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920" yWindow="1830" windowWidth="26355" windowHeight="10875" tabRatio="825" activeTab="1"/>
  </bookViews>
  <sheets>
    <sheet name="OS" sheetId="1" r:id="rId1"/>
    <sheet name="BROs-TestImport" sheetId="27" r:id="rId2"/>
    <sheet name="PL-DE" sheetId="2" r:id="rId3"/>
    <sheet name="BS-DE" sheetId="3" r:id="rId4"/>
    <sheet name="PL-Sch" sheetId="4" r:id="rId5"/>
    <sheet name="BS-Sch" sheetId="5" r:id="rId6"/>
    <sheet name="FIs" sheetId="29" r:id="rId7"/>
    <sheet name="Entity" sheetId="6" r:id="rId8"/>
    <sheet name="BRI" sheetId="7" r:id="rId9"/>
    <sheet name="CF-DE" sheetId="8" r:id="rId10"/>
    <sheet name="CF-Sch" sheetId="9" r:id="rId11"/>
    <sheet name="DRep" sheetId="10" r:id="rId12"/>
    <sheet name="ARep" sheetId="11" r:id="rId13"/>
    <sheet name="STGRL" sheetId="12" r:id="rId14"/>
    <sheet name="HC-PL" sheetId="13" r:id="rId15"/>
    <sheet name="RMSF" sheetId="14" r:id="rId16"/>
    <sheet name="AcPol" sheetId="15" r:id="rId17"/>
    <sheet name="DDeclare" sheetId="16" r:id="rId18"/>
    <sheet name="Pension" sheetId="28" r:id="rId19"/>
    <sheet name="EmpRV" sheetId="17" r:id="rId20"/>
    <sheet name="PriorPer" sheetId="18" r:id="rId21"/>
    <sheet name="RelParty" sheetId="19" r:id="rId22"/>
    <sheet name="ACsNot£" sheetId="20" r:id="rId23"/>
    <sheet name="KPI" sheetId="21" r:id="rId24"/>
    <sheet name="SegBG" sheetId="22" r:id="rId25"/>
    <sheet name="LinksGrp" sheetId="23" r:id="rId26"/>
    <sheet name="InfoSubs" sheetId="24" r:id="rId27"/>
    <sheet name="ConsolInfo" sheetId="25" r:id="rId28"/>
    <sheet name="MemULtd" sheetId="26" r:id="rId29"/>
  </sheets>
  <definedNames>
    <definedName name="_xlnm._FilterDatabase" localSheetId="3" hidden="1">'BS-DE'!$A$1:$AV$498</definedName>
    <definedName name="_xlnm._FilterDatabase" localSheetId="5" hidden="1">'BS-Sch'!$A$1:$AV$892</definedName>
    <definedName name="_xlnm._FilterDatabase" localSheetId="0" hidden="1">OS!$A$1:$AV$28</definedName>
    <definedName name="_xlnm._FilterDatabase" localSheetId="2" hidden="1">'PL-DE'!$A$1:$AV$1360</definedName>
    <definedName name="_xlnm._FilterDatabase" localSheetId="4" hidden="1">'PL-Sch'!$A$1:$AV$469</definedName>
  </definedNames>
  <calcPr calcId="144525"/>
</workbook>
</file>

<file path=xl/calcChain.xml><?xml version="1.0" encoding="utf-8"?>
<calcChain xmlns="http://schemas.openxmlformats.org/spreadsheetml/2006/main">
  <c r="A883" i="2" l="1"/>
  <c r="A433" i="27"/>
  <c r="A834" i="2" l="1"/>
  <c r="A832" i="27"/>
  <c r="A881" i="27"/>
  <c r="A627" i="27"/>
  <c r="A534" i="27"/>
  <c r="A312" i="27"/>
  <c r="A275" i="27"/>
  <c r="A190" i="27"/>
  <c r="A109" i="27"/>
  <c r="A84" i="2"/>
  <c r="A1157" i="2"/>
  <c r="A1129" i="2"/>
  <c r="A1089" i="2"/>
  <c r="A1075" i="2"/>
  <c r="A1014" i="2"/>
  <c r="A971" i="2"/>
  <c r="A833" i="2"/>
  <c r="A628" i="2"/>
  <c r="A535" i="2"/>
  <c r="A433" i="2"/>
  <c r="A312" i="2"/>
  <c r="A275" i="2"/>
  <c r="A190" i="2"/>
  <c r="A109" i="2"/>
  <c r="A43" i="2"/>
  <c r="A38" i="2"/>
  <c r="A28" i="2"/>
  <c r="A18" i="2"/>
  <c r="A13" i="2"/>
  <c r="A2" i="2"/>
</calcChain>
</file>

<file path=xl/sharedStrings.xml><?xml version="1.0" encoding="utf-8"?>
<sst xmlns="http://schemas.openxmlformats.org/spreadsheetml/2006/main" count="97102" uniqueCount="15406">
  <si>
    <t>Id</t>
  </si>
  <si>
    <t>Type</t>
  </si>
  <si>
    <t>Level</t>
  </si>
  <si>
    <t>Bro Name</t>
  </si>
  <si>
    <t>Name 0</t>
  </si>
  <si>
    <t>N 1</t>
  </si>
  <si>
    <t>N 2</t>
  </si>
  <si>
    <t>N 3</t>
  </si>
  <si>
    <t>N 4</t>
  </si>
  <si>
    <t>N 5</t>
  </si>
  <si>
    <t>N 6</t>
  </si>
  <si>
    <t>N 7</t>
  </si>
  <si>
    <t>N 8</t>
  </si>
  <si>
    <t>BD</t>
  </si>
  <si>
    <t>Ref</t>
  </si>
  <si>
    <t>TxId</t>
  </si>
  <si>
    <t>Data Type</t>
  </si>
  <si>
    <t>Sign</t>
  </si>
  <si>
    <t>Acct Types</t>
  </si>
  <si>
    <t>Post Type</t>
  </si>
  <si>
    <t>RO</t>
  </si>
  <si>
    <t>HyId</t>
  </si>
  <si>
    <t>Excl Dims</t>
  </si>
  <si>
    <t>Incl Dims</t>
  </si>
  <si>
    <t>DiMeId</t>
  </si>
  <si>
    <t>Except</t>
  </si>
  <si>
    <t>Amort</t>
  </si>
  <si>
    <t>Sum Up</t>
  </si>
  <si>
    <t>Totalling</t>
  </si>
  <si>
    <t>Sum To</t>
  </si>
  <si>
    <t>Related</t>
  </si>
  <si>
    <t>StartEnd</t>
  </si>
  <si>
    <t>Context</t>
  </si>
  <si>
    <t>Zones</t>
  </si>
  <si>
    <t>Order</t>
  </si>
  <si>
    <t>Descr</t>
  </si>
  <si>
    <t>Comment</t>
  </si>
  <si>
    <t>I Tx Std Label</t>
  </si>
  <si>
    <t>I Allowable Dims</t>
  </si>
  <si>
    <t>I Man Dim</t>
  </si>
  <si>
    <t>I Prop Dim</t>
  </si>
  <si>
    <t>I Tuples</t>
  </si>
  <si>
    <t>I Tag</t>
  </si>
  <si>
    <t>I Tx Type</t>
  </si>
  <si>
    <t>I Tx Period</t>
  </si>
  <si>
    <t>I StartEnd Bros</t>
  </si>
  <si>
    <t>I Tx Sign</t>
  </si>
  <si>
    <t>I Tx Hys</t>
  </si>
  <si>
    <t>Set</t>
  </si>
  <si>
    <t>TaxOnOrdActivities</t>
  </si>
  <si>
    <t xml:space="preserve"> </t>
  </si>
  <si>
    <t>Money</t>
  </si>
  <si>
    <t>Debit</t>
  </si>
  <si>
    <t>PL</t>
  </si>
  <si>
    <t>DE</t>
  </si>
  <si>
    <t>Period</t>
  </si>
  <si>
    <t>Tax on profit or loss on ordinary activities</t>
  </si>
  <si>
    <t>2,3,5,6</t>
  </si>
  <si>
    <t>uk-gaap:TaxOnProfitOrLossOnOrdinaryActivities</t>
  </si>
  <si>
    <t>Duration</t>
  </si>
  <si>
    <t xml:space="preserve">  TaxOnOrdActivities.TotalUKForeignCurrentAfterAdjustsRelief</t>
  </si>
  <si>
    <t>TotalUKForeignCurrentAfterAdjustsRelief</t>
  </si>
  <si>
    <t>+</t>
  </si>
  <si>
    <t>Total UK and foreign current tax, after adjustments and relief</t>
  </si>
  <si>
    <t>2,3,4</t>
  </si>
  <si>
    <t>uk-gaap:TotalUKForeignCurrentTaxAfterAdjustmentsRelief</t>
  </si>
  <si>
    <t>1,12</t>
  </si>
  <si>
    <t xml:space="preserve">    TaxOnOrdActivities.TotalUKForeignCurrentAfterAdjustsRelief.UKCurrentCorporation</t>
  </si>
  <si>
    <t>UKCurrentCorporation</t>
  </si>
  <si>
    <t>UK current corporation tax</t>
  </si>
  <si>
    <t>uk-gaap:UKCurrentCorporationTax</t>
  </si>
  <si>
    <t>Ele</t>
  </si>
  <si>
    <t xml:space="preserve">      TaxOnOrdActivities.TotalUKForeignCurrentAfterAdjustsRelief.UKCurrentCorporation.UKCurrentIncomePeriod</t>
  </si>
  <si>
    <t>UKCurrentIncomePeriod</t>
  </si>
  <si>
    <t>UK current corporation tax on income for the period</t>
  </si>
  <si>
    <t>1,3</t>
  </si>
  <si>
    <t>uk-gaap:UKCurrentCorporationTaxOnIncomeForPeriod</t>
  </si>
  <si>
    <t xml:space="preserve">      TaxOnOrdActivities.TotalUKForeignCurrentAfterAdjustsRelief.UKCurrentCorporation.IncrInUKArisingFromPriorPeriods</t>
  </si>
  <si>
    <t>IncrInUKArisingFromPriorPeriods</t>
  </si>
  <si>
    <t>Increase (decrease) in UK corporation tax arising from adjustment for prior periods</t>
  </si>
  <si>
    <t>uk-gaap:IncreaseDecreaseInUKCorporationTaxArisingFromAdjustmentForPriorPeriods</t>
  </si>
  <si>
    <t xml:space="preserve">      TaxOnOrdActivities.TotalUKForeignCurrentAfterAdjustsRelief.UKCurrentCorporation.DoubleTaxation</t>
  </si>
  <si>
    <t>DoubleTaxation</t>
  </si>
  <si>
    <t>Credit</t>
  </si>
  <si>
    <t>Double taxation relief</t>
  </si>
  <si>
    <t>uk-gaap:DoubleTaxationRelief</t>
  </si>
  <si>
    <t xml:space="preserve">      TaxOnOrdActivities.TotalUKForeignCurrentAfterAdjustsRelief.UKCurrentCorporation.ResearchDevelopmentCredit</t>
  </si>
  <si>
    <t>ResearchDevelopmentCredit</t>
  </si>
  <si>
    <t>Research and development tax credit</t>
  </si>
  <si>
    <t>uk-gaap:ResearchDevelopmentTaxCredit</t>
  </si>
  <si>
    <t xml:space="preserve">      TaxOnOrdActivities.TotalUKForeignCurrentAfterAdjustsRelief.UKCurrentCorporation.Withholding</t>
  </si>
  <si>
    <t>Withholding</t>
  </si>
  <si>
    <t>Withholding tax</t>
  </si>
  <si>
    <t>uk-gaap:WithholdingTax</t>
  </si>
  <si>
    <t xml:space="preserve">    TaxOnOrdActivities.TotalUKForeignCurrentAfterAdjustsRelief.Current</t>
  </si>
  <si>
    <t>Current</t>
  </si>
  <si>
    <t>Foreign current tax</t>
  </si>
  <si>
    <t>uk-gaap:ForeignCurrentTax</t>
  </si>
  <si>
    <t xml:space="preserve">      TaxOnOrdActivities.TotalUKForeignCurrentAfterAdjustsRelief.Current.CurrentIncomePeriod</t>
  </si>
  <si>
    <t>CurrentIncomePeriod</t>
  </si>
  <si>
    <t>Foreign current tax on income for the period</t>
  </si>
  <si>
    <t>uk-gaap:ForeignCurrentTaxOnIncomeForPeriod</t>
  </si>
  <si>
    <t xml:space="preserve">      TaxOnOrdActivities.TotalUKForeignCurrentAfterAdjustsRelief.Current.IncrInArisingFromPriorPeriods</t>
  </si>
  <si>
    <t>IncrInArisingFromPriorPeriods</t>
  </si>
  <si>
    <t>Increase (decrease) in foreign tax arising from adjustment for prior periods</t>
  </si>
  <si>
    <t>uk-gaap:IncreaseDecreaseInForeignTaxArisingFromAdjustmentForPriorPeriods</t>
  </si>
  <si>
    <t xml:space="preserve">    TaxOnOrdActivities.TotalUKForeignCurrentAfterAdjustsRelief.UKIncome</t>
  </si>
  <si>
    <t>UKIncome</t>
  </si>
  <si>
    <t>UK income tax</t>
  </si>
  <si>
    <t>uk-gaap:UKIncomeTax</t>
  </si>
  <si>
    <t xml:space="preserve">    TaxOnOrdActivities.TotalUKForeignCurrentAfterAdjustsRelief.AttribInvestIncome</t>
  </si>
  <si>
    <t>AttribInvestIncome</t>
  </si>
  <si>
    <t>Tax attributable to investment income</t>
  </si>
  <si>
    <t>uk-gaap:TaxAttributableToInvestmentIncome</t>
  </si>
  <si>
    <t xml:space="preserve">    TaxOnOrdActivities.TotalUKForeignCurrentAfterAdjustsRelief.GroupTaxationReceivablePayable</t>
  </si>
  <si>
    <t>GroupTaxationReceivablePayable</t>
  </si>
  <si>
    <t>Group taxation relief receivable (payable)</t>
  </si>
  <si>
    <t>uk-gaap:GroupTaxationReliefReceivablePayable</t>
  </si>
  <si>
    <t xml:space="preserve">  TaxOnOrdActivities.TotalUKForeignDeferred</t>
  </si>
  <si>
    <t>TotalUKForeignDeferred</t>
  </si>
  <si>
    <t>Total UK and foreign deferred tax</t>
  </si>
  <si>
    <t>uk-gaap:TotalUKForeignDeferredTax</t>
  </si>
  <si>
    <t xml:space="preserve">    TaxOnOrdActivities.TotalUKForeignDeferred.UK</t>
  </si>
  <si>
    <t>UK</t>
  </si>
  <si>
    <t>UK deferred tax</t>
  </si>
  <si>
    <t>uk-gaap:UKDeferredTax</t>
  </si>
  <si>
    <t xml:space="preserve">      TaxOnOrdActivities.TotalUKForeignDeferred.UK.IncrInUKFromOriginationReversalTimingDifferences</t>
  </si>
  <si>
    <t>IncrInUKFromOriginationReversalTimingDifferences</t>
  </si>
  <si>
    <t>Increase (decrease) in UK tax from origination and reversal of timing differences</t>
  </si>
  <si>
    <t>uk-gaap:IncreaseDecreaseInUKTaxFromOriginationReversalTimingDifferences</t>
  </si>
  <si>
    <t xml:space="preserve">      TaxOnOrdActivities.TotalUKForeignDeferred.UK.IncrOpeningLiabUKFromChangesInRatesLaws</t>
  </si>
  <si>
    <t>IncrOpeningLiabUKFromChangesInRatesLaws</t>
  </si>
  <si>
    <t>Increase (decrease) on opening liability for UK tax from changes in tax rates and laws</t>
  </si>
  <si>
    <t>uk-gaap:IncreaseDecreaseOnOpeningLiabilityForUKTaxFromChangesInTaxRatesLaws</t>
  </si>
  <si>
    <t xml:space="preserve">      TaxOnOrdActivities.TotalUKForeignDeferred.UK.DecrIncrInEstimateRecoverableAsset</t>
  </si>
  <si>
    <t>DecrIncrInEstimateRecoverableAsset</t>
  </si>
  <si>
    <t>Decrease (increase) in estimate of recoverable deferred tax asset</t>
  </si>
  <si>
    <t>uk-gaap:DecreaseIncreaseInEstimateRecoverableDeferredTaxAsset</t>
  </si>
  <si>
    <t xml:space="preserve">      TaxOnOrdActivities.TotalUKForeignDeferred.UK.IncrInDiscountDeducted</t>
  </si>
  <si>
    <t>IncrInDiscountDeducted</t>
  </si>
  <si>
    <t>Increase (decrease) in discount deducted</t>
  </si>
  <si>
    <t>uk-gaap:IncreaseDecreaseInDiscountDeducted</t>
  </si>
  <si>
    <t xml:space="preserve">      TaxOnOrdActivities.TotalUKForeignDeferred.UK.IncrInUKArisingFromAdjustPriorPeriods</t>
  </si>
  <si>
    <t>IncrInUKArisingFromAdjustPriorPeriods</t>
  </si>
  <si>
    <t>Increase (decrease) in UK deferred tax arising from adjustment for prior periods</t>
  </si>
  <si>
    <t>uk-gaap:IncreaseDecreaseInUKDeferredTaxArisingFromAdjustmentForPriorPeriods</t>
  </si>
  <si>
    <t xml:space="preserve">    TaxOnOrdActivities.TotalUKForeignDeferred.Foreign</t>
  </si>
  <si>
    <t>Foreign</t>
  </si>
  <si>
    <t>Foreign deferred tax</t>
  </si>
  <si>
    <t>uk-gaap:ForeignDeferredTax</t>
  </si>
  <si>
    <t xml:space="preserve">      TaxOnOrdActivities.TotalUKForeignDeferred.Foreign.IncrInFromOriginationReversalTimingDifferences</t>
  </si>
  <si>
    <t>IncrInFromOriginationReversalTimingDifferences</t>
  </si>
  <si>
    <t>Increase (decrease) in foreign tax from origination and reversal of timing differences</t>
  </si>
  <si>
    <t>uk-gaap:IncreaseDecreaseInForeignTaxFromOriginationReversalTimingDifferences</t>
  </si>
  <si>
    <t xml:space="preserve">      TaxOnOrdActivities.TotalUKForeignDeferred.Foreign.IncrOpeningLiabFromChangesInRatesLaws</t>
  </si>
  <si>
    <t>IncrOpeningLiabFromChangesInRatesLaws</t>
  </si>
  <si>
    <t>Increase (decrease) on opening liability for foreign tax from changes in tax rates and laws</t>
  </si>
  <si>
    <t>uk-gaap:IncreaseDecreaseOnOpeningLiabilityForForeignTaxFromChangesInTaxRatesLaws</t>
  </si>
  <si>
    <t xml:space="preserve">      TaxOnOrdActivities.TotalUKForeignDeferred.Foreign.IncrInArisingFromAdjustPriorPeriods</t>
  </si>
  <si>
    <t>IncrInArisingFromAdjustPriorPeriods</t>
  </si>
  <si>
    <t>Increase (decrease) in foreign deferred tax arising from adjustment for prior periods</t>
  </si>
  <si>
    <t>uk-gaap:IncreaseDecreaseInForeignDeferredTaxArisingFromAdjustmentForPriorPeriods</t>
  </si>
  <si>
    <t xml:space="preserve">  TaxOnOrdActivities.AdvancedCorporationWrittenOffBack</t>
  </si>
  <si>
    <t>AdvancedCorporationWrittenOffBack</t>
  </si>
  <si>
    <t>Advanced corporation tax written off (back)</t>
  </si>
  <si>
    <t>uk-gaap:AdvancedCorporationTaxWrittenOffBack</t>
  </si>
  <si>
    <t>Info</t>
  </si>
  <si>
    <t>None</t>
  </si>
  <si>
    <t xml:space="preserve">  Info.EntityName</t>
  </si>
  <si>
    <t>EntityName</t>
  </si>
  <si>
    <t>String</t>
  </si>
  <si>
    <t>Entity current legal or registered name</t>
  </si>
  <si>
    <t>uk-bus:EntityCurrentLegalOrRegisteredName</t>
  </si>
  <si>
    <t xml:space="preserve">  Info.RegistrationNumber</t>
  </si>
  <si>
    <t>RegistrationNumber</t>
  </si>
  <si>
    <t>UK Companies House registered number</t>
  </si>
  <si>
    <t>uk-bus:UKCompaniesHouseRegisteredNumber</t>
  </si>
  <si>
    <t xml:space="preserve">  Info.IncorporationCountry</t>
  </si>
  <si>
    <t>IncorporationCountry</t>
  </si>
  <si>
    <t>UkCountry</t>
  </si>
  <si>
    <t>Country of formation or incorporation</t>
  </si>
  <si>
    <t>1,3,39</t>
  </si>
  <si>
    <t>uk-bus:CountryFormationOrIncorporation</t>
  </si>
  <si>
    <t>Fixed</t>
  </si>
  <si>
    <t xml:space="preserve">  Info.CompanySize</t>
  </si>
  <si>
    <t>CompanySize</t>
  </si>
  <si>
    <t>Enum</t>
  </si>
  <si>
    <t xml:space="preserve">  Info.Audited</t>
  </si>
  <si>
    <t>Audited</t>
  </si>
  <si>
    <t>Boolean</t>
  </si>
  <si>
    <t xml:space="preserve">  Info.Dormant</t>
  </si>
  <si>
    <t>Dormant</t>
  </si>
  <si>
    <t>Entity is dormant</t>
  </si>
  <si>
    <t>uk-bus:EntityDormant</t>
  </si>
  <si>
    <t xml:space="preserve">  Info.Trading</t>
  </si>
  <si>
    <t>Trading</t>
  </si>
  <si>
    <t>Entity is trading</t>
  </si>
  <si>
    <t>uk-bus:EntityTrading</t>
  </si>
  <si>
    <t xml:space="preserve">  Info.Admin</t>
  </si>
  <si>
    <t>Admin</t>
  </si>
  <si>
    <t>Entity is in administration</t>
  </si>
  <si>
    <t>uk-bus:EntityInAdministration</t>
  </si>
  <si>
    <t xml:space="preserve">  Info.Receivership</t>
  </si>
  <si>
    <t>Receivership</t>
  </si>
  <si>
    <t>Entity is in receivership</t>
  </si>
  <si>
    <t>uk-bus:EntityInReceivership</t>
  </si>
  <si>
    <t xml:space="preserve">  Info.Liquidation</t>
  </si>
  <si>
    <t>Liquidation</t>
  </si>
  <si>
    <t>Entity is in liquidation</t>
  </si>
  <si>
    <t>uk-bus:EntityInLiquidation</t>
  </si>
  <si>
    <t xml:space="preserve">  Info.CompulsoryLiquidation</t>
  </si>
  <si>
    <t>CompulsoryLiquidation</t>
  </si>
  <si>
    <t>Entity is in compulsory liquidation</t>
  </si>
  <si>
    <t>uk-bus:EntityInCompulsoryLiquidation</t>
  </si>
  <si>
    <t xml:space="preserve">  Info.VoluntaryLiquidation</t>
  </si>
  <si>
    <t>VoluntaryLiquidation</t>
  </si>
  <si>
    <t>Entity is in voluntary liquidation</t>
  </si>
  <si>
    <t>uk-bus:EntityInVoluntaryLiquidation</t>
  </si>
  <si>
    <t xml:space="preserve">  Info.InsolventLiquidation</t>
  </si>
  <si>
    <t>InsolventLiquidation</t>
  </si>
  <si>
    <t>Entity is in insolvent liquidation</t>
  </si>
  <si>
    <t>uk-bus:EntityInInsolventLiquidation</t>
  </si>
  <si>
    <t xml:space="preserve">  Info.UnderCoVoluntaryArrangement</t>
  </si>
  <si>
    <t>UnderCoVoluntaryArrangement</t>
  </si>
  <si>
    <t>Entity is under Company Voluntary Arrangement</t>
  </si>
  <si>
    <t>uk-bus:EntityUnderCompanyVoluntaryArrangement</t>
  </si>
  <si>
    <t>Dates</t>
  </si>
  <si>
    <t xml:space="preserve">  Dates.YearStartDate</t>
  </si>
  <si>
    <t>YearStartDate</t>
  </si>
  <si>
    <t>Date</t>
  </si>
  <si>
    <t>No</t>
  </si>
  <si>
    <t>Start date for period covered by report</t>
  </si>
  <si>
    <t>uk-bus:StartDateForPeriodCoveredByReport</t>
  </si>
  <si>
    <t>Instant</t>
  </si>
  <si>
    <t xml:space="preserve">  Dates.YearEndDate</t>
  </si>
  <si>
    <t>YearEndDate</t>
  </si>
  <si>
    <t>End date for period covered by report</t>
  </si>
  <si>
    <t>uk-bus:EndDateForPeriodCoveredByReport</t>
  </si>
  <si>
    <t xml:space="preserve">  Dates.SigningDirectorsReport</t>
  </si>
  <si>
    <t>SigningDirectorsReport</t>
  </si>
  <si>
    <t>Date of signing of Directors' Report</t>
  </si>
  <si>
    <t>uk-direp:DateSigningDirectorsReport</t>
  </si>
  <si>
    <t xml:space="preserve">  Dates.BS</t>
  </si>
  <si>
    <t>BS</t>
  </si>
  <si>
    <t>Balance sheet date</t>
  </si>
  <si>
    <t>uk-bus:BalanceSheetDate</t>
  </si>
  <si>
    <t xml:space="preserve">  Dates.ApprovalAccounts</t>
  </si>
  <si>
    <t>ApprovalAccounts</t>
  </si>
  <si>
    <t>Date of approval of accounts</t>
  </si>
  <si>
    <t>uk-gaap:DateApprovalAccounts</t>
  </si>
  <si>
    <t xml:space="preserve">  Dates.AuditorsReport</t>
  </si>
  <si>
    <t>AuditorsReport</t>
  </si>
  <si>
    <t>35,36,37,38,39,42</t>
  </si>
  <si>
    <t>Date of auditor's report</t>
  </si>
  <si>
    <t>1,3,34</t>
  </si>
  <si>
    <t>M 34</t>
  </si>
  <si>
    <t>uk-aurep:DateAuditorsReport</t>
  </si>
  <si>
    <t xml:space="preserve">  Dates.BusinessReportPublication</t>
  </si>
  <si>
    <t>BusinessReportPublication</t>
  </si>
  <si>
    <t>Business report publication date</t>
  </si>
  <si>
    <t>uk-bus:BusinessReportPublicationDate</t>
  </si>
  <si>
    <t xml:space="preserve">  Dates.DescrPeriodCoveredByReport</t>
  </si>
  <si>
    <t>DescrPeriodCoveredByReport</t>
  </si>
  <si>
    <t>Description of period covered by report</t>
  </si>
  <si>
    <t>uk-bus:DescriptionPeriodCoveredByReport</t>
  </si>
  <si>
    <t>ReportPeriod</t>
  </si>
  <si>
    <t>RegisteredOffice</t>
  </si>
  <si>
    <t xml:space="preserve">  RegisteredOffice.Properties</t>
  </si>
  <si>
    <t>Properties</t>
  </si>
  <si>
    <t>36,37</t>
  </si>
  <si>
    <t xml:space="preserve">  RegisteredOffice.AddressLine1</t>
  </si>
  <si>
    <t>AddressLine1</t>
  </si>
  <si>
    <t>33,36,37,38</t>
  </si>
  <si>
    <t>RegOffice</t>
  </si>
  <si>
    <t>Address line 1</t>
  </si>
  <si>
    <t>1,39,42</t>
  </si>
  <si>
    <t>uk-bus:AddressLine1</t>
  </si>
  <si>
    <t>40,41</t>
  </si>
  <si>
    <t xml:space="preserve">  RegisteredOffice.AddressLine2</t>
  </si>
  <si>
    <t>AddressLine2</t>
  </si>
  <si>
    <t>Address line 2</t>
  </si>
  <si>
    <t>uk-bus:AddressLine2</t>
  </si>
  <si>
    <t xml:space="preserve">  RegisteredOffice.AddressLine3</t>
  </si>
  <si>
    <t>AddressLine3</t>
  </si>
  <si>
    <t>Address line 3</t>
  </si>
  <si>
    <t>uk-bus:AddressLine3</t>
  </si>
  <si>
    <t xml:space="preserve">  RegisteredOffice.CityOrTown</t>
  </si>
  <si>
    <t>CityOrTown</t>
  </si>
  <si>
    <t>Principal location - city or town</t>
  </si>
  <si>
    <t>uk-bus:PrincipalLocation-CityOrTown</t>
  </si>
  <si>
    <t xml:space="preserve">  RegisteredOffice.CountyRegion</t>
  </si>
  <si>
    <t>CountyRegion</t>
  </si>
  <si>
    <t>County / Region</t>
  </si>
  <si>
    <t>uk-bus:CountyRegion</t>
  </si>
  <si>
    <t xml:space="preserve">  RegisteredOffice.PostCode</t>
  </si>
  <si>
    <t>PostCode</t>
  </si>
  <si>
    <t>Postal Code / Zip</t>
  </si>
  <si>
    <t>uk-bus:PostalCodeZip</t>
  </si>
  <si>
    <t xml:space="preserve">  RegisteredOffice.EmailAddress</t>
  </si>
  <si>
    <t>EmailAddress</t>
  </si>
  <si>
    <t>E-mail address</t>
  </si>
  <si>
    <t>uk-bus:E-mailAddress</t>
  </si>
  <si>
    <t xml:space="preserve">  RegisteredOffice.CountryCode</t>
  </si>
  <si>
    <t>CountryCode</t>
  </si>
  <si>
    <t>Country code</t>
  </si>
  <si>
    <t>uk-bus:CountryCode</t>
  </si>
  <si>
    <t xml:space="preserve">  RegisteredOffice.AreaCode</t>
  </si>
  <si>
    <t>AreaCode</t>
  </si>
  <si>
    <t>33,36,37</t>
  </si>
  <si>
    <t>Area code</t>
  </si>
  <si>
    <t>1,38,39,42</t>
  </si>
  <si>
    <t>uk-bus:AreaCode</t>
  </si>
  <si>
    <t xml:space="preserve">  RegisteredOffice.LocalNumber</t>
  </si>
  <si>
    <t>LocalNumber</t>
  </si>
  <si>
    <t>Local number</t>
  </si>
  <si>
    <t>uk-bus:LocalNumber</t>
  </si>
  <si>
    <t xml:space="preserve">  RegisteredOffice.ExtensionNumber</t>
  </si>
  <si>
    <t>ExtensionNumber</t>
  </si>
  <si>
    <t>Extension number</t>
  </si>
  <si>
    <t>uk-bus:ExtensionNumber</t>
  </si>
  <si>
    <t xml:space="preserve">  RegisteredOffice.NameMainContactPerson</t>
  </si>
  <si>
    <t>NameMainContactPerson</t>
  </si>
  <si>
    <t>Name of main contact person</t>
  </si>
  <si>
    <t>uk-bus:NameMainContactPerson</t>
  </si>
  <si>
    <t xml:space="preserve">  RegisteredOffice.JobTitlePositionMainContactPerson</t>
  </si>
  <si>
    <t>JobTitlePositionMainContactPerson</t>
  </si>
  <si>
    <t>Job title / position of main contact person</t>
  </si>
  <si>
    <t>uk-bus:JobTitlePositionMainContactPerson</t>
  </si>
  <si>
    <t xml:space="preserve">  RegisteredOffice.OtherInformationOnContactPersons</t>
  </si>
  <si>
    <t>OtherInformationOnContactPersons</t>
  </si>
  <si>
    <t>Other information on contact persons</t>
  </si>
  <si>
    <t>uk-bus:OtherInformationOnContactPersons</t>
  </si>
  <si>
    <t xml:space="preserve">  RegisteredOffice.WebsiteMainPageURL</t>
  </si>
  <si>
    <t>WebsiteMainPageURL</t>
  </si>
  <si>
    <t>Website main page URL</t>
  </si>
  <si>
    <t>uk-bus:WebsiteMainPageURL</t>
  </si>
  <si>
    <t>Uri</t>
  </si>
  <si>
    <t xml:space="preserve">  RegisteredOffice.DescrOrOtherInformationOnWebsite</t>
  </si>
  <si>
    <t>DescrOrOtherInformationOnWebsite</t>
  </si>
  <si>
    <t>Description or other information on website</t>
  </si>
  <si>
    <t>uk-bus:DescriptionOrOtherInformationOnWebsite</t>
  </si>
  <si>
    <t xml:space="preserve">  RegisteredOffice.DescrOrOtherInformationOnEntityContact</t>
  </si>
  <si>
    <t>DescrOrOtherInformationOnEntityContact</t>
  </si>
  <si>
    <t>Description or other information on entity contact</t>
  </si>
  <si>
    <t>uk-bus:DescriptionOrOtherInformationOnEntityContact</t>
  </si>
  <si>
    <t>Declarations</t>
  </si>
  <si>
    <t xml:space="preserve">  Declarations.DirectorsAcknowledgeTheirResponsibilitiesUnderCoAct</t>
  </si>
  <si>
    <t>DirectorsAcknowledgeTheirResponsibilitiesUnderCoAct</t>
  </si>
  <si>
    <t>Directors acknowledge their responsibilities under the Companies Act</t>
  </si>
  <si>
    <t>uk-direp:DirectorsAcknowledgeTheirResponsibilitiesUnderCompaniesAct</t>
  </si>
  <si>
    <t xml:space="preserve">  Declarations.CoEntitledToExemptionUnderSection477CoAct2006</t>
  </si>
  <si>
    <t>CoEntitledToExemptionUnderSection477CoAct2006</t>
  </si>
  <si>
    <t>Company entitled to exemption under Section 477 Companies Act 2006</t>
  </si>
  <si>
    <t>uk-gaap:CompanyEntitledToExemptionUnderSection477CompaniesAct2006</t>
  </si>
  <si>
    <t xml:space="preserve">  Declarations.CoEntitledToExemptionUnderSection480CoAct2006RelatingToDormantCo</t>
  </si>
  <si>
    <t>CoEntitledToExemptionUnderSection480CoAct2006RelatingToDormantCo</t>
  </si>
  <si>
    <t>Company entitled to exemption under Section 480 Companies Act 2006 relating to dormant companies</t>
  </si>
  <si>
    <t>uk-gaap:CompanyEntitledToExemptionUnderSection480CompaniesAct2006RelatingToDormantCompanies</t>
  </si>
  <si>
    <t xml:space="preserve">  Declarations.CoHasActedAsAgentDuringPeriod</t>
  </si>
  <si>
    <t>CoHasActedAsAgentDuringPeriod</t>
  </si>
  <si>
    <t>Company has acted as an agent during the period</t>
  </si>
  <si>
    <t>uk-direp:CompanyHasActedAsAnAgentDuringPeriod</t>
  </si>
  <si>
    <t xml:space="preserve">  Declarations.CoExemptFromPreparingCashFlowUnderFRS1</t>
  </si>
  <si>
    <t>CoExemptFromPreparingCashFlowUnderFRS1</t>
  </si>
  <si>
    <t>Company is exempt from preparing a cash flow statement under FRS 1</t>
  </si>
  <si>
    <t>uk-gaap:CompanyExemptFromPreparingCashFlowStatementUnderFRS1</t>
  </si>
  <si>
    <t xml:space="preserve">  Declarations.MembersHaveNotRequiredCoToObtainAudit</t>
  </si>
  <si>
    <t>MembersHaveNotRequiredCoToObtainAudit</t>
  </si>
  <si>
    <t>Members have not required the company to obtain an audit</t>
  </si>
  <si>
    <t>uk-gaap:MembersHaveNotRequiredCompanyToObtainAnAudit</t>
  </si>
  <si>
    <t xml:space="preserve">  Declarations.AccountsAreInAccordanceWithSpecialProvisionsCoActRelatingToSmallCo</t>
  </si>
  <si>
    <t>AccountsAreInAccordanceWithSpecialProvisionsCoActRelatingToSmallCo</t>
  </si>
  <si>
    <t>Accounts are in accordance with special provisions of Companies Act relating to small companies</t>
  </si>
  <si>
    <t>uk-direp:AccountsAreInAccordanceWithSpecialProvisionsCompaniesActRelatingToSmallCompanies</t>
  </si>
  <si>
    <t xml:space="preserve">  Declarations.AccountsAreInAccordanceWithSpecialProvisionsInSection4453CoActRelatingToMediumsizedCo</t>
  </si>
  <si>
    <t>AccountsAreInAccordanceWithSpecialProvisionsInSection4453CoActRelatingToMediumsizedCo</t>
  </si>
  <si>
    <t>Accounts are in accordance with the special provisions in section 445(3) of the Companies Act relating to medium-sized companies</t>
  </si>
  <si>
    <t>uk-gaap:AccountsAreInAccordanceWithSpecialProvisionsInSection4453CompaniesActRelatingToMedium-sizedCompanies</t>
  </si>
  <si>
    <t xml:space="preserve">  Declarations.AccountsPreparedInAccordanceWithProvisionsSmallCoRegime</t>
  </si>
  <si>
    <t>AccountsPreparedInAccordanceWithProvisionsSmallCoRegime</t>
  </si>
  <si>
    <t>Accounts have been prepared in accordance with the provisions of the small companies regime</t>
  </si>
  <si>
    <t>uk-gaap:AccountsHaveBeenPreparedInAccordanceWithProvisionsSmallCompaniesRegime</t>
  </si>
  <si>
    <t xml:space="preserve">  Declarations.AccountsDeliveredInAccordanceWithProvisionsSmallCoRegime</t>
  </si>
  <si>
    <t>AccountsDeliveredInAccordanceWithProvisionsSmallCoRegime</t>
  </si>
  <si>
    <t>Accounts have been delivered in accordance with the provisions of the small companies regime</t>
  </si>
  <si>
    <t>uk-gaap:AccountsHaveBeenDeliveredInAccordanceWithProvisionsSmallCompaniesRegime</t>
  </si>
  <si>
    <t xml:space="preserve">  Declarations.AccountsPreparedUnderHistoricalCostConventionInAccordanceWithFRSSE</t>
  </si>
  <si>
    <t>AccountsPreparedUnderHistoricalCostConventionInAccordanceWithFRSSE</t>
  </si>
  <si>
    <t>Accounts prepared under historical cost convention and in accordance with FRSSE</t>
  </si>
  <si>
    <t>uk-gaap:AccountsPreparedUnderHistoricalCostConventionInAccordanceWithFRSSE</t>
  </si>
  <si>
    <t xml:space="preserve">  Declarations.ExplanationIfEntityWithSubsidiariesNotRequiredToPrepareGroupAccounts</t>
  </si>
  <si>
    <t>ExplanationIfEntityWithSubsidiariesNotRequiredToPrepareGroupAccounts</t>
  </si>
  <si>
    <t>Explanation if an entity with subsidiaries is not required to prepare group accounts</t>
  </si>
  <si>
    <t>uk-gaap:ExplanationIfAnEntityWithSubsidiariesNotRequiredToPrepareGroupAccounts</t>
  </si>
  <si>
    <t xml:space="preserve">  Declarations.RelyingOnExemptionUnderCoActInNotPublishingItsOwnPL</t>
  </si>
  <si>
    <t>RelyingOnExemptionUnderCoActInNotPublishingItsOwnPL</t>
  </si>
  <si>
    <t>Entity is relying on exemption under the Companies Act in not publishing its own profit and loss account</t>
  </si>
  <si>
    <t>uk-gaap:EntityRelyingOnExemptionUnderCompaniesActInNotPublishingItsOwnProfitLossAccount</t>
  </si>
  <si>
    <t>Statements</t>
  </si>
  <si>
    <t xml:space="preserve">  Statements.NoOtherGainsOrLosses</t>
  </si>
  <si>
    <t>NoOtherGainsOrLosses</t>
  </si>
  <si>
    <t>There were no recognised gains or losses other than the profit for the financial year</t>
  </si>
  <si>
    <t>Statement that there were no gains and losses in the period other than those in the profit and loss account</t>
  </si>
  <si>
    <t>uk-gaap:StatementThatThereWereNoGainsLossesInPeriodOtherThanThoseInProfitLossAccount</t>
  </si>
  <si>
    <t xml:space="preserve">  Statements.TotalRecognisedGainsLossesFreetextComment</t>
  </si>
  <si>
    <t>TotalRecognisedGainsLossesFreetextComment</t>
  </si>
  <si>
    <t>Statement of total recognised gains and losses free-text comment</t>
  </si>
  <si>
    <t>uk-gaap:StatementTotalRecognisedGainsLossesFree-textComment</t>
  </si>
  <si>
    <t xml:space="preserve">  Statements.ThatThereWasNoMaterialDifferenceBetweenResultsInPLsThoseOnHistoricalCostBasis</t>
  </si>
  <si>
    <t>ThatThereWasNoMaterialDifferenceBetweenResultsInPLsThoseOnHistoricalCostBasis</t>
  </si>
  <si>
    <t>Statement that there was no material difference between results in profit and loss accounts and those on a historical cost basis</t>
  </si>
  <si>
    <t>uk-gaap:StatementThatThereWasNoMaterialDifferenceBetweenResultsInProfitLossAccountsThoseOnHistoricalCostBasis</t>
  </si>
  <si>
    <t xml:space="preserve">  Statements.TimingReasonForTransferBetweenFinancialLiabilitiesEquity</t>
  </si>
  <si>
    <t>TimingReasonForTransferBetweenFinancialLiabilitiesEquity</t>
  </si>
  <si>
    <t>Timing and reason for a transfer between financial liabilities and equity</t>
  </si>
  <si>
    <t>uk-gaap:TimingReasonForTransferBetweenFinancialLiabilitiesEquity</t>
  </si>
  <si>
    <t xml:space="preserve">  Statements.EarningsPerShareFreetextComment</t>
  </si>
  <si>
    <t>EarningsPerShareFreetextComment</t>
  </si>
  <si>
    <t>Earnings per share free-text comment</t>
  </si>
  <si>
    <t>uk-gaap:EarningsPerShareFree-textComment</t>
  </si>
  <si>
    <t xml:space="preserve">  Statements.IncomeFreetextComment</t>
  </si>
  <si>
    <t>IncomeFreetextComment</t>
  </si>
  <si>
    <t>Income statement free-text comment</t>
  </si>
  <si>
    <t>uk-gaap:IncomeStatementFree-textComment</t>
  </si>
  <si>
    <t xml:space="preserve">  Statements.DetailedProfitLossFreetextComment</t>
  </si>
  <si>
    <t>DetailedProfitLossFreetextComment</t>
  </si>
  <si>
    <t>43,44</t>
  </si>
  <si>
    <t>Detailed profit and loss statement free-text comment</t>
  </si>
  <si>
    <t>1,3,4</t>
  </si>
  <si>
    <t>uk-gaap:DetailedProfitLossStatementFree-textComment</t>
  </si>
  <si>
    <t xml:space="preserve">  Statements.DescrBodyAuthorisingAccountsForIssue</t>
  </si>
  <si>
    <t>DescrBodyAuthorisingAccountsForIssue</t>
  </si>
  <si>
    <t>Description of body authorising accounts for issue</t>
  </si>
  <si>
    <t>uk-gaap:DescriptionBodyAuthorisingAccountsForIssue</t>
  </si>
  <si>
    <t xml:space="preserve">  Statements.ThatPowerExistsToAmendAccountsAfterIssue</t>
  </si>
  <si>
    <t>ThatPowerExistsToAmendAccountsAfterIssue</t>
  </si>
  <si>
    <t>Statement that power exists to amend accounts after issue</t>
  </si>
  <si>
    <t>uk-gaap:StatementThatPowerExistsToAmendAccountsAfterIssue</t>
  </si>
  <si>
    <t>DescrChangeInFairValueAvailabeForSaleReserve</t>
  </si>
  <si>
    <t>Description of change in fair value / available-for-sale reserve</t>
  </si>
  <si>
    <t>11 851 47 O ChangesValueAvailForSaleReserve</t>
  </si>
  <si>
    <t>uk-gaap:DescriptionChangeInFairValueAvailabe-for-saleReserve</t>
  </si>
  <si>
    <t xml:space="preserve">  Statements.BSFreetextComment</t>
  </si>
  <si>
    <t>BSFreetextComment</t>
  </si>
  <si>
    <t>Balance sheet free-text comment</t>
  </si>
  <si>
    <t>uk-gaap:BalanceSheetFree-textComment</t>
  </si>
  <si>
    <t xml:space="preserve">  Statements.CashFlowFreetextComment</t>
  </si>
  <si>
    <t>CashFlowFreetextComment</t>
  </si>
  <si>
    <t>Cash flow statement free-text comment</t>
  </si>
  <si>
    <t>uk-gaap:CashFlowStatementFree-textComment</t>
  </si>
  <si>
    <t xml:space="preserve">  Statements.NoteHistoricalCostProfitsLossesFreetextComment</t>
  </si>
  <si>
    <t>NoteHistoricalCostProfitsLossesFreetextComment</t>
  </si>
  <si>
    <t>Note of historical cost profits and losses free-text comment</t>
  </si>
  <si>
    <t>uk-gaap:NoteHistoricalCostProfitsLossesFree-textComment</t>
  </si>
  <si>
    <t xml:space="preserve">  Statements.ReconciliationMvtsInShareholdersFundsFreetextComment</t>
  </si>
  <si>
    <t>ReconciliationMvtsInShareholdersFundsFreetextComment</t>
  </si>
  <si>
    <t>Reconciliation of movements in shareholders' funds free-text comment</t>
  </si>
  <si>
    <t>uk-gaap:ReconciliationMovementsInShareholdersFundsFree-textComment</t>
  </si>
  <si>
    <t xml:space="preserve">  Statements.ThatDisclosureByBizSegOrGeographyWouldBeSeriouslyPrejudicial</t>
  </si>
  <si>
    <t>ThatDisclosureByBizSegOrGeographyWouldBeSeriouslyPrejudicial</t>
  </si>
  <si>
    <t>Statement that disclosure by business segment or geography would be seriously prejudicial</t>
  </si>
  <si>
    <t>uk-gaap:StatementThatDisclosureByBusinessSegmentOrGeographyWouldBeSeriouslyPrejudicial</t>
  </si>
  <si>
    <t xml:space="preserve">  Statements.RevenueProfitsFromJVsAssocsFreetextComment</t>
  </si>
  <si>
    <t>RevenueProfitsFromJVsAssocsFreetextComment</t>
  </si>
  <si>
    <t>Revenue and profits from joint-ventures and associates free-text comment</t>
  </si>
  <si>
    <t>uk-gaap:RevenueProfitsFromJoint-venturesAssociatesFree-textComment</t>
  </si>
  <si>
    <t xml:space="preserve">  Statements.DescrAnyChangeInDefinitionBizSegsOrRelatedAccountingPolicies</t>
  </si>
  <si>
    <t>DescrAnyChangeInDefinitionBizSegsOrRelatedAccountingPolicies</t>
  </si>
  <si>
    <t>Description of any change in the definition of business segments or related accounting policies</t>
  </si>
  <si>
    <t>uk-gaap:DescriptionAnyChangeInDefinitionBusinessSegmentsOrRelatedAccountingPolicies</t>
  </si>
  <si>
    <t xml:space="preserve">  Statements.AnalysisByBizSegFreetextComment</t>
  </si>
  <si>
    <t>AnalysisByBizSegFreetextComment</t>
  </si>
  <si>
    <t>Analysis by business segment free-text comment</t>
  </si>
  <si>
    <t>uk-gaap:AnalysisByBusinessSegmentFree-textComment</t>
  </si>
  <si>
    <t xml:space="preserve">  Statements.DescrAnyChangeInDefinitionGeoSegsOrRelatedAccountingPolicies</t>
  </si>
  <si>
    <t>DescrAnyChangeInDefinitionGeoSegsOrRelatedAccountingPolicies</t>
  </si>
  <si>
    <t>Description of any change in the definition of geographic segments or related accounting policies</t>
  </si>
  <si>
    <t>uk-gaap:DescriptionAnyChangeInDefinitionGeographicSegmentsOrRelatedAccountingPolicies</t>
  </si>
  <si>
    <t xml:space="preserve">  Statements.AnalysisByGeographyFreetextComment</t>
  </si>
  <si>
    <t>AnalysisByGeographyFreetextComment</t>
  </si>
  <si>
    <t>Analysis by geography free-text comment</t>
  </si>
  <si>
    <t>uk-gaap:AnalysisByGeographyFree-textComment</t>
  </si>
  <si>
    <t xml:space="preserve">  Statements.AnalysisRevenueByFunctionalTypeFreetextComment</t>
  </si>
  <si>
    <t>AnalysisRevenueByFunctionalTypeFreetextComment</t>
  </si>
  <si>
    <t>Analysis of revenue by functional type free-text comment</t>
  </si>
  <si>
    <t>uk-gaap:AnalysisRevenueByFunctionalTypeFree-textComment</t>
  </si>
  <si>
    <t xml:space="preserve">  Statements.ContinuingDiscontinuedOpsFreetextComment</t>
  </si>
  <si>
    <t>ContinuingDiscontinuedOpsFreetextComment</t>
  </si>
  <si>
    <t>Continuing and discontinued operations free-text comment</t>
  </si>
  <si>
    <t>uk-gaap:ContinuingDiscontinuedOperationsFree-textComment</t>
  </si>
  <si>
    <t>1,13</t>
  </si>
  <si>
    <t xml:space="preserve">  Statements.OpCostsCreditsFreetextComment</t>
  </si>
  <si>
    <t>OpCostsCreditsFreetextComment</t>
  </si>
  <si>
    <t>Operating costs and credits free-text comment</t>
  </si>
  <si>
    <t>uk-gaap:OperatingCostsCreditsFree-textComment</t>
  </si>
  <si>
    <t xml:space="preserve">  Statements.GainLossOnFinancialAssetsLiabilitiesRecognisedInProfitOrLossFreetextComment</t>
  </si>
  <si>
    <t>GainLossOnFinancialAssetsLiabilitiesRecognisedInProfitOrLossFreetextComment</t>
  </si>
  <si>
    <t>Gain (loss) on financial assets and liabilities, recognised in profit or loss, free-text comment</t>
  </si>
  <si>
    <t>uk-gaap:GainLossOnFinancialAssetsLiabilitiesRecognisedInProfitOrLossFree-textComment</t>
  </si>
  <si>
    <t xml:space="preserve">  Statements.DescrReconcilingItemInImpairAccount</t>
  </si>
  <si>
    <t>DescrReconcilingItemInImpairAccount</t>
  </si>
  <si>
    <t>Description of reconciling item in impairment account</t>
  </si>
  <si>
    <t>107 4152 359 O ReconciliationChangesInImpairAllowanceAcct</t>
  </si>
  <si>
    <t>uk-gaap:DescriptionReconcilingItemInImpairmentAccount</t>
  </si>
  <si>
    <t xml:space="preserve">  Statements.DescrSpecificFairValueHedge</t>
  </si>
  <si>
    <t>DescrSpecificFairValueHedge</t>
  </si>
  <si>
    <t>Description of specific fair value hedge</t>
  </si>
  <si>
    <t>43 2035 150 O ValueHedge</t>
  </si>
  <si>
    <t>uk-gaap:DescriptionSpecificFairValueHedge</t>
  </si>
  <si>
    <t xml:space="preserve">  Statements.DescrSpecificFinInstrsDesignatedAsFairValueHedges</t>
  </si>
  <si>
    <t>DescrSpecificFinInstrsDesignatedAsFairValueHedges</t>
  </si>
  <si>
    <t>Description of specific financial instruments designated as fair value hedges</t>
  </si>
  <si>
    <t>43 2035 151 O ValueHedge</t>
  </si>
  <si>
    <t>uk-gaap:DescriptionSpecificFinancialInstrumentsDesignatedAsFairValueHedges</t>
  </si>
  <si>
    <t xml:space="preserve">  Statements.DescrNatureRisksBeingHedgedBySpecificFairValueHedge</t>
  </si>
  <si>
    <t>DescrNatureRisksBeingHedgedBySpecificFairValueHedge</t>
  </si>
  <si>
    <t>Description of nature of risks being hedged by specific fair value hedge</t>
  </si>
  <si>
    <t>43 2035 153 O ValueHedge</t>
  </si>
  <si>
    <t>uk-gaap:DescriptionNatureRisksBeingHedgedBySpecificFairValueHedge</t>
  </si>
  <si>
    <t xml:space="preserve">  Statements.DescrTransactionForWhichHedgeAccountingPreviouslyUsedButWhichNoLongerExpectedToOccur</t>
  </si>
  <si>
    <t>DescrTransactionForWhichHedgeAccountingPreviouslyUsedButWhichNoLongerExpectedToOccur</t>
  </si>
  <si>
    <t>Description of transaction for which hedge accounting previously used but which is no longer expected to occur</t>
  </si>
  <si>
    <t>135 4851 450 O TransactionsForWhichCashFlowHedgeAccountingNoLongerExpectedToBeUsed</t>
  </si>
  <si>
    <t>uk-gaap:DescriptionTransactionForWhichHedgeAccountingPreviouslyUsedButWhichNoLongerExpectedToOccur</t>
  </si>
  <si>
    <t xml:space="preserve">  Statements.DescrSpecificCashFlowHedge</t>
  </si>
  <si>
    <t>DescrSpecificCashFlowHedge</t>
  </si>
  <si>
    <t>Description of specific cash flow hedge</t>
  </si>
  <si>
    <t>9 547 33 O CashFlowHedge</t>
  </si>
  <si>
    <t>uk-gaap:DescriptionSpecificCashFlowHedge</t>
  </si>
  <si>
    <t xml:space="preserve">  Statements.DescrSpecificFinInstrsDesignatedAsCashFlowHedges</t>
  </si>
  <si>
    <t>DescrSpecificFinInstrsDesignatedAsCashFlowHedges</t>
  </si>
  <si>
    <t>Description of specific financial instruments designated as cash flow hedges</t>
  </si>
  <si>
    <t>9 547 34 O CashFlowHedge</t>
  </si>
  <si>
    <t>uk-gaap:DescriptionSpecificFinancialInstrumentsDesignatedAsCashFlowHedges</t>
  </si>
  <si>
    <t xml:space="preserve">  Statements.DescrNatureRisksBeingHedgedBySpecificCashFlowHedge</t>
  </si>
  <si>
    <t>DescrNatureRisksBeingHedgedBySpecificCashFlowHedge</t>
  </si>
  <si>
    <t>Description of nature of risks being hedged by specific cash flow hedge</t>
  </si>
  <si>
    <t>9 547 36 O CashFlowHedge</t>
  </si>
  <si>
    <t>uk-gaap:DescriptionNatureRisksBeingHedgedBySpecificCashFlowHedge</t>
  </si>
  <si>
    <t xml:space="preserve">  Statements.DescrPeriodsWhenCashFlowsRelatedToSpecificHedgeAreExpectedToOccurAffectProfitLoss</t>
  </si>
  <si>
    <t>DescrPeriodsWhenCashFlowsRelatedToSpecificHedgeAreExpectedToOccurAffectProfitLoss</t>
  </si>
  <si>
    <t>Description of periods when cash flows related to specific hedge are expected to occur and affect profit and loss</t>
  </si>
  <si>
    <t>9 547 37 O CashFlowHedge</t>
  </si>
  <si>
    <t>uk-gaap:DescriptionPeriodsWhenCashFlowsRelatedToSpecificHedgeAreExpectedToOccurAffectProfitLoss</t>
  </si>
  <si>
    <t xml:space="preserve">  Statements.DescrSpecificHedgeNetInvestsInForeignOps</t>
  </si>
  <si>
    <t>DescrSpecificHedgeNetInvestsInForeignOps</t>
  </si>
  <si>
    <t>Description of specific hedge of net investments in foreign operations</t>
  </si>
  <si>
    <t>49 2465 194 O HedgeNetInvestsInForeignOps</t>
  </si>
  <si>
    <t>uk-gaap:DescriptionSpecificHedgeNetInvestmentsInForeignOperations</t>
  </si>
  <si>
    <t xml:space="preserve">  Statements.DescrSpecificFinInstrsDesignatedAsNetInvestHedge</t>
  </si>
  <si>
    <t>DescrSpecificFinInstrsDesignatedAsNetInvestHedge</t>
  </si>
  <si>
    <t>Description of specific financial instruments designated as net investment hedge</t>
  </si>
  <si>
    <t>49 2465 195 O HedgeNetInvestsInForeignOps</t>
  </si>
  <si>
    <t>uk-gaap:DescriptionSpecificFinancialInstrumentsDesignatedAsNetInvestmentHedge</t>
  </si>
  <si>
    <t xml:space="preserve">  Statements.DescrNatureRisksBeingHedgedBySpecificNetInvestHedge</t>
  </si>
  <si>
    <t>DescrNatureRisksBeingHedgedBySpecificNetInvestHedge</t>
  </si>
  <si>
    <t>Description of nature of risks being hedged by specific net investment hedge</t>
  </si>
  <si>
    <t>49 2465 197 O HedgeNetInvestsInForeignOps</t>
  </si>
  <si>
    <t>uk-gaap:DescriptionNatureRisksBeingHedgedBySpecificNetInvestmentHedge</t>
  </si>
  <si>
    <t xml:space="preserve">  Statements.GainLossOnFinancialAssetsLiabilitiesFreetextComment</t>
  </si>
  <si>
    <t>GainLossOnFinancialAssetsLiabilitiesFreetextComment</t>
  </si>
  <si>
    <t>Gain (loss) on financial assets and liabilities free-text comment</t>
  </si>
  <si>
    <t>uk-gaap:GainLossOnFinancialAssetsLiabilitiesFree-textComment</t>
  </si>
  <si>
    <t xml:space="preserve">  Statements.AmountsWrittenOffInvestsFreetextComment</t>
  </si>
  <si>
    <t>AmountsWrittenOffInvestsFreetextComment</t>
  </si>
  <si>
    <t>Amounts written off investments free-text comment</t>
  </si>
  <si>
    <t>uk-gaap:AmountsWrittenOffInvestmentsFree-textComment</t>
  </si>
  <si>
    <t xml:space="preserve">  Statements.InvestIncomeFreetextComment</t>
  </si>
  <si>
    <t>InvestIncomeFreetextComment</t>
  </si>
  <si>
    <t>Investment income free-text comment</t>
  </si>
  <si>
    <t>uk-gaap:InvestmentIncomeFree-textComment</t>
  </si>
  <si>
    <t xml:space="preserve">  Statements.FinanceInvestFreetextComment</t>
  </si>
  <si>
    <t>FinanceInvestFreetextComment</t>
  </si>
  <si>
    <t>Finance and investment free-text comment</t>
  </si>
  <si>
    <t>uk-gaap:FinanceInvestmentFree-textComment</t>
  </si>
  <si>
    <t xml:space="preserve">  Statements.FinInstrsUnderIFRS7FreetextComment</t>
  </si>
  <si>
    <t>FinInstrsUnderIFRS7FreetextComment</t>
  </si>
  <si>
    <t>Financial instruments under IFRS 7 free-text comment</t>
  </si>
  <si>
    <t>uk-gaap:FinancialInstrumentsUnderIFRS7Free-textComment</t>
  </si>
  <si>
    <t xml:space="preserve">  Statements.TFAs</t>
  </si>
  <si>
    <t>TFAs</t>
  </si>
  <si>
    <t xml:space="preserve">    Statements.TFAs.DescrDifferenceBetweenAggregateTFAValueCostValuation</t>
  </si>
  <si>
    <t>DescrDifferenceBetweenAggregateTFAValueCostValuation</t>
  </si>
  <si>
    <t>10,11</t>
  </si>
  <si>
    <t>Description of difference between aggregate tangible fixed asset value at cost and valuation</t>
  </si>
  <si>
    <t>uk-gaap:DescriptionDifferenceBetweenAggregateTangibleFixedAssetValueCostValuation</t>
  </si>
  <si>
    <t xml:space="preserve">    Statements.TFAs.FreetextComment</t>
  </si>
  <si>
    <t>FreetextComment</t>
  </si>
  <si>
    <t>Tangible fixed assets free-text comment</t>
  </si>
  <si>
    <t>uk-gaap:TangibleFixedAssetsFree-textComment</t>
  </si>
  <si>
    <t xml:space="preserve">    Statements.TFAs.AdditionalDescrSpecificIfRequired</t>
  </si>
  <si>
    <t>AdditionalDescrSpecificIfRequired</t>
  </si>
  <si>
    <t>Additional description of specific tangible fixed assets, if required</t>
  </si>
  <si>
    <t>113 4279 378 O RevaluationTFAs</t>
  </si>
  <si>
    <t>uk-gaap:AdditionalDescriptionSpecificTangibleFixedAssetsIfRequired</t>
  </si>
  <si>
    <t xml:space="preserve">    Statements.TFAs.BasisValuation</t>
  </si>
  <si>
    <t>BasisValuation</t>
  </si>
  <si>
    <t>Basis of valuation, tangible fixed assets</t>
  </si>
  <si>
    <t>113 4279 380 O RevaluationTFAs</t>
  </si>
  <si>
    <t>uk-gaap:BasisValuationTangibleFixedAssets</t>
  </si>
  <si>
    <t xml:space="preserve">    Statements.TFAs.NameQualificationsValuerOrValuersOrganisation</t>
  </si>
  <si>
    <t>NameQualificationsValuerOrValuersOrganisation</t>
  </si>
  <si>
    <t>Name and qualifications of valuer or valuer's organisation</t>
  </si>
  <si>
    <t>113 4279 382 O RevaluationTFAs</t>
  </si>
  <si>
    <t>uk-gaap:NameQualificationsValuerOrValuersOrganisation</t>
  </si>
  <si>
    <t>22,23,24</t>
  </si>
  <si>
    <t xml:space="preserve">    Statements.TFAs.ValuerExternalToEntity</t>
  </si>
  <si>
    <t>ValuerExternalToEntity</t>
  </si>
  <si>
    <t>Valuer is external to entity</t>
  </si>
  <si>
    <t>113 4279 386 O RevaluationTFAs</t>
  </si>
  <si>
    <t>uk-gaap:ValuerExternalToEntity</t>
  </si>
  <si>
    <t xml:space="preserve">    Statements.TFAs.ExplanatoryIfValuationsHaveNotBeenUpdated</t>
  </si>
  <si>
    <t>ExplanatoryIfValuationsHaveNotBeenUpdated</t>
  </si>
  <si>
    <t>Explanatory statements if valuations have not been updated</t>
  </si>
  <si>
    <t>113 4279 387 O RevaluationTFAs</t>
  </si>
  <si>
    <t>uk-gaap:ExplanatoryStatementsIfValuationsHaveNotBeenUpdated</t>
  </si>
  <si>
    <t xml:space="preserve">    Statements.TFAs.DateLastFullValuationIfValuationsHaveNotBeenUpdated</t>
  </si>
  <si>
    <t>DateLastFullValuationIfValuationsHaveNotBeenUpdated</t>
  </si>
  <si>
    <t>Date of last full valuation if valuations have not been updated</t>
  </si>
  <si>
    <t>113 4279 388 O RevaluationTFAs</t>
  </si>
  <si>
    <t>uk-gaap:DateLastFullValuationIfValuationsHaveNotBeenUpdated</t>
  </si>
  <si>
    <t xml:space="preserve">    Statements.TFAs.DescrSpecificPropertiesValuedFullyEquippedOpEntitiesIfRequired</t>
  </si>
  <si>
    <t>DescrSpecificPropertiesValuedFullyEquippedOpEntitiesIfRequired</t>
  </si>
  <si>
    <t>Description of specific properties valued as fully equipped operational entities, if required</t>
  </si>
  <si>
    <t>112 4262 374 O RevaluationProperties</t>
  </si>
  <si>
    <t>uk-gaap:DescriptionSpecificPropertiesValuedAsFullyEquippedOperationalEntitiesIfRequired</t>
  </si>
  <si>
    <t xml:space="preserve">    Statements.TFAs.OpenMarketValueNonspecialisedPropertiesCarriedOnBasisExistingUseValue</t>
  </si>
  <si>
    <t>OpenMarketValueNonspecialisedPropertiesCarriedOnBasisExistingUseValue</t>
  </si>
  <si>
    <t>Statement on open market value of non-specialised properties carried on the basis of existing use value</t>
  </si>
  <si>
    <t>112 4262 377 O RevaluationProperties</t>
  </si>
  <si>
    <t>uk-gaap:StatementOnOpenMarketValueNon-specialisedPropertiesCarriedOnBasisExistingUseValue</t>
  </si>
  <si>
    <t xml:space="preserve">  Statements.FAIs</t>
  </si>
  <si>
    <t>FAIs</t>
  </si>
  <si>
    <t xml:space="preserve">    Statements.FAIs.BasisValuationInvestsNotCarriedOnHistoricalCostBasis</t>
  </si>
  <si>
    <t>BasisValuationInvestsNotCarriedOnHistoricalCostBasis</t>
  </si>
  <si>
    <t>12,13</t>
  </si>
  <si>
    <t>Basis of valuation, investments not carried on an historical cost basis</t>
  </si>
  <si>
    <t>2,3</t>
  </si>
  <si>
    <t>57 2927 219 O InvestsNotCarriedOnHistoricalCostBasis</t>
  </si>
  <si>
    <t>uk-gaap:BasisValuationInvestmentsNotCarriedOnAnHistoricalCostBasis</t>
  </si>
  <si>
    <t xml:space="preserve">    Statements.FAIs.DescrInvestsNotCarriedOnHistoricalCostBasis</t>
  </si>
  <si>
    <t>DescrInvestsNotCarriedOnHistoricalCostBasis</t>
  </si>
  <si>
    <t>Description of investments not carried on an historical cost basis</t>
  </si>
  <si>
    <t>57 2927 217 O InvestsNotCarriedOnHistoricalCostBasis</t>
  </si>
  <si>
    <t>uk-gaap:DescriptionInvestmentsNotCarriedOnAnHistoricalCostBasis</t>
  </si>
  <si>
    <t xml:space="preserve">    Statements.FAIs.DescrMethodValuationIfNotMarketValue</t>
  </si>
  <si>
    <t>DescrMethodValuationIfNotMarketValue</t>
  </si>
  <si>
    <t>Description of method of valuation if not market value</t>
  </si>
  <si>
    <t>57 2927 222 O InvestsNotCarriedOnHistoricalCostBasis</t>
  </si>
  <si>
    <t>uk-gaap:DescriptionMethodValuationIfNotMarketValue</t>
  </si>
  <si>
    <t xml:space="preserve">    Statements.FAIs.DescrUnlistedInvestNotCarriedOnHistoricalCostBasis</t>
  </si>
  <si>
    <t>DescrUnlistedInvestNotCarriedOnHistoricalCostBasis</t>
  </si>
  <si>
    <t>Description of unlisted investment not carried on an historical cost basis</t>
  </si>
  <si>
    <t>140 4941 460 O UnlistedInvestsNotCarriedOnHistoricalCostBasis</t>
  </si>
  <si>
    <t>uk-gaap:DescriptionUnlistedInvestmentNotCarriedOnAnHistoricalCostBasis</t>
  </si>
  <si>
    <t xml:space="preserve">    Statements.FAIs.FAFreetextComment</t>
  </si>
  <si>
    <t>FAFreetextComment</t>
  </si>
  <si>
    <t>Fixed asset investments free-text comment</t>
  </si>
  <si>
    <t>uk-gaap:FixedAssetInvestmentsFree-textComment</t>
  </si>
  <si>
    <t xml:space="preserve">    Statements.FAIs.NameQualificationsValuerOrValuersOrganisation</t>
  </si>
  <si>
    <t>140 4941 462 O UnlistedInvestsNotCarriedOnHistoricalCostBasis</t>
  </si>
  <si>
    <t xml:space="preserve">    Statements.FAIs.ReasonsForAdoptingMethodValuationWhichNotMarketValue</t>
  </si>
  <si>
    <t>ReasonsForAdoptingMethodValuationWhichNotMarketValue</t>
  </si>
  <si>
    <t>Reasons for adopting a method of valuation which is not market value</t>
  </si>
  <si>
    <t>57 2927 223 O InvestsNotCarriedOnHistoricalCostBasis</t>
  </si>
  <si>
    <t>uk-gaap:ReasonsForAdoptingMethodValuationWhichNotMarketValue</t>
  </si>
  <si>
    <t>AcPol</t>
  </si>
  <si>
    <t>[A] 47 AccountingPoliciesHeading</t>
  </si>
  <si>
    <t xml:space="preserve">  AcPol.StatementOnBasisMeasurementPreparationAccts</t>
  </si>
  <si>
    <t>StatementOnBasisMeasurementPreparationAccts</t>
  </si>
  <si>
    <t>StatementOnBasisMeasurementPreparationAccounts</t>
  </si>
  <si>
    <t>Statement on basis of measurement and preparation of accounts</t>
  </si>
  <si>
    <t>uk-gaap:StatementOnBasisMeasurementPreparationAccounts</t>
  </si>
  <si>
    <t xml:space="preserve">  AcPol.DescrAnyChangesToPreviousPeriodComparatives</t>
  </si>
  <si>
    <t>DescrAnyChangesToPreviousPeriodComparatives</t>
  </si>
  <si>
    <t>DescriptionAnyChangesToPreviousPeriodComparatives</t>
  </si>
  <si>
    <t>Description of any changes to previous period comparatives</t>
  </si>
  <si>
    <t>uk-gaap:DescriptionAnyChangesToPreviousPeriodComparatives</t>
  </si>
  <si>
    <t xml:space="preserve">  AcPol.DescrAnyNoncomparableItemsInPLOrBS</t>
  </si>
  <si>
    <t>DescrAnyNoncomparableItemsInPLOrBS</t>
  </si>
  <si>
    <t>DescriptionAnyNon-comparableItemsInProfitLossAccountOrBalanceSheet</t>
  </si>
  <si>
    <t>Description of any non-comparable items in the profit and loss account or balance sheet</t>
  </si>
  <si>
    <t>uk-gaap:DescriptionAnyNon-comparableItemsInProfitLossAccountOrBalanceSheet</t>
  </si>
  <si>
    <t xml:space="preserve">  AcPol.EstimationTechniques</t>
  </si>
  <si>
    <t>EstimationTechniques</t>
  </si>
  <si>
    <t>EstimationTechniquesGrouping</t>
  </si>
  <si>
    <t xml:space="preserve">    AcPol.EstimationTechniques.DescrSignificant</t>
  </si>
  <si>
    <t>DescrSignificant</t>
  </si>
  <si>
    <t>DescriptionSignificantEstimationTechnique</t>
  </si>
  <si>
    <t>Description of significant estimation technique</t>
  </si>
  <si>
    <t>39 1919 138 U EstimationTechniques</t>
  </si>
  <si>
    <t>uk-gaap:DescriptionSignificantEstimationTechnique</t>
  </si>
  <si>
    <t xml:space="preserve">  AcPol.Changes</t>
  </si>
  <si>
    <t>Changes</t>
  </si>
  <si>
    <t>AccountingPolicyChangesGrouping</t>
  </si>
  <si>
    <t xml:space="preserve">    AcPol.Changes.DescrInAcctPolicyItsImpact</t>
  </si>
  <si>
    <t>DescrInAcctPolicyItsImpact</t>
  </si>
  <si>
    <t>DescriptionChangeInAccountingPolicyItsImpact</t>
  </si>
  <si>
    <t>Description of change in accounting policy and its impact</t>
  </si>
  <si>
    <t>1 49 1 U AcctPolicyChanges</t>
  </si>
  <si>
    <t>uk-gaap:DescriptionChangeInAccountingPolicyItsImpact</t>
  </si>
  <si>
    <t xml:space="preserve">  AcPol.EstimationTechniqueChanges</t>
  </si>
  <si>
    <t>EstimationTechniqueChanges</t>
  </si>
  <si>
    <t>EstimationTechniqueChangesGrouping</t>
  </si>
  <si>
    <t xml:space="preserve">    AcPol.EstimationTechniqueChanges.Descr</t>
  </si>
  <si>
    <t>DescriptionChangeToEstimationTechnique</t>
  </si>
  <si>
    <t>Description of change to estimation technique</t>
  </si>
  <si>
    <t>38 1918 137 U EstimationTechniqueChanges</t>
  </si>
  <si>
    <t>uk-gaap:DescriptionChangeToEstimationTechnique</t>
  </si>
  <si>
    <t xml:space="preserve">  AcPol.SORPs</t>
  </si>
  <si>
    <t>SORPs</t>
  </si>
  <si>
    <t>SORPsGrouping</t>
  </si>
  <si>
    <t xml:space="preserve">    AcPol.SORPs.NameSORP</t>
  </si>
  <si>
    <t>NameSORP</t>
  </si>
  <si>
    <t>Name of SORP</t>
  </si>
  <si>
    <t>116 4304 394 O SORPs</t>
  </si>
  <si>
    <t>uk-gaap:NameSORP</t>
  </si>
  <si>
    <t xml:space="preserve">    AcPol.SORPs.StatementOnWhetherAcctsAreInAccordanceWithSORPAnyDeviationsFromSORPTheirImpact</t>
  </si>
  <si>
    <t>StatementOnWhetherAcctsAreInAccordanceWithSORPAnyDeviationsFromSORPTheirImpact</t>
  </si>
  <si>
    <t>StatementOnWhetherAccountsAreInAccordanceWithSORPAnyDeviationsFromSORPTheirImpact</t>
  </si>
  <si>
    <t>Statement on whether accounts are in accordance with SORP, any deviations from the SORP and their impact</t>
  </si>
  <si>
    <t>116 4304 395 O SORPs</t>
  </si>
  <si>
    <t>uk-gaap:StatementOnWhetherAccountsAreInAccordanceWithSORPAnyDeviationsFromSORPTheirImpact</t>
  </si>
  <si>
    <t xml:space="preserve">    AcPol.SORPs.StatementOnWhetherComplianceWithSORPVoluntary</t>
  </si>
  <si>
    <t>StatementOnWhetherComplianceWithSORPVoluntary</t>
  </si>
  <si>
    <t>Statement on whether compliance with the SORP is voluntary</t>
  </si>
  <si>
    <t>116 4304 396 O SORPs</t>
  </si>
  <si>
    <t>uk-gaap:StatementOnWhetherComplianceWithSORPVoluntary</t>
  </si>
  <si>
    <t xml:space="preserve">  AcPol.GoingConcernStatements</t>
  </si>
  <si>
    <t>GoingConcernStatements</t>
  </si>
  <si>
    <t>Going concern statements</t>
  </si>
  <si>
    <t>uk-gaap:GoingConcernStatements</t>
  </si>
  <si>
    <t xml:space="preserve">  AcPol.StatementThatAcctsArePreparedInAccordanceWithApplicableAccountingStandards</t>
  </si>
  <si>
    <t>StatementThatAcctsArePreparedInAccordanceWithApplicableAccountingStandards</t>
  </si>
  <si>
    <t>StatementThatAccountsArePreparedInAccordanceWithApplicableAccountingStandards</t>
  </si>
  <si>
    <t>Statement that accounts are prepared in accordance with applicable accounting standards</t>
  </si>
  <si>
    <t>uk-gaap:StatementThatAccountsArePreparedInAccordanceWithApplicableAccountingStandards</t>
  </si>
  <si>
    <t xml:space="preserve">  AcPol.DescrInfoNecessaryToGiveTrueFairView</t>
  </si>
  <si>
    <t>DescrInfoNecessaryToGiveTrueFairView</t>
  </si>
  <si>
    <t>DescriptionInformationNecessaryToGiveTrueFairView</t>
  </si>
  <si>
    <t>Description of information necessary to give a true and fair view</t>
  </si>
  <si>
    <t>uk-gaap:DescriptionInformationNecessaryToGiveTrueFairView</t>
  </si>
  <si>
    <t xml:space="preserve">  AcPol.TrueFairOverrides</t>
  </si>
  <si>
    <t>TrueFairOverrides</t>
  </si>
  <si>
    <t>TrueFairOverridesGrouping</t>
  </si>
  <si>
    <t xml:space="preserve">    AcPol.TrueFairOverrides.DescrAccountingStandardConcerned</t>
  </si>
  <si>
    <t>DescrAccountingStandardConcerned</t>
  </si>
  <si>
    <t>DescriptionAccountingStandardConcerned</t>
  </si>
  <si>
    <t>Description of accounting standard concerned</t>
  </si>
  <si>
    <t>138 4904 454 O TrueFairOverrides</t>
  </si>
  <si>
    <t>uk-gaap:DescriptionAccountingStandardConcerned</t>
  </si>
  <si>
    <t xml:space="preserve">    AcPol.TrueFairOverrides.DescrNatureReasonsForDepartureFromStandardItsEffect</t>
  </si>
  <si>
    <t>DescrNatureReasonsForDepartureFromStandardItsEffect</t>
  </si>
  <si>
    <t>DescriptionNatureReasonsForDepartureFromStandardItsEffect</t>
  </si>
  <si>
    <t>Description of the nature and reasons for the departure from the standard and its effect</t>
  </si>
  <si>
    <t>138 4904 455 O TrueFairOverrides</t>
  </si>
  <si>
    <t>uk-gaap:DescriptionNatureReasonsForDepartureFromStandardItsEffect</t>
  </si>
  <si>
    <t xml:space="preserve">  AcPol.DescrFundamentalInherentUncertainties</t>
  </si>
  <si>
    <t>DescrFundamentalInherentUncertainties</t>
  </si>
  <si>
    <t>DescriptionFundamentalInherentUncertainties</t>
  </si>
  <si>
    <t>Description of fundamental inherent uncertainties</t>
  </si>
  <si>
    <t>uk-gaap:DescriptionFundamentalInherentUncertainties</t>
  </si>
  <si>
    <t xml:space="preserve">  AcPol.Specific</t>
  </si>
  <si>
    <t>Specific</t>
  </si>
  <si>
    <t>[A] 4427 SpecificAccountingPoliciesHeading</t>
  </si>
  <si>
    <t xml:space="preserve">    AcPol.Specific.ConsolPolicy</t>
  </si>
  <si>
    <t>ConsolPolicy</t>
  </si>
  <si>
    <t>ConsolidationPolicy</t>
  </si>
  <si>
    <t>Consolidation policy</t>
  </si>
  <si>
    <t>uk-gaap:ConsolidationPolicy</t>
  </si>
  <si>
    <t xml:space="preserve">    AcPol.Specific.TurnoverPolicy</t>
  </si>
  <si>
    <t>TurnoverPolicy</t>
  </si>
  <si>
    <t>Turnover policy</t>
  </si>
  <si>
    <t>uk-gaap:TurnoverPolicy</t>
  </si>
  <si>
    <t xml:space="preserve">    AcPol.Specific.DividendsPolicy</t>
  </si>
  <si>
    <t>DividendsPolicy</t>
  </si>
  <si>
    <t>Dividends policy</t>
  </si>
  <si>
    <t>uk-gaap:DividendsPolicy</t>
  </si>
  <si>
    <t xml:space="preserve">    AcPol.Specific.ProvisionsPolicy</t>
  </si>
  <si>
    <t>ProvisionsPolicy</t>
  </si>
  <si>
    <t>Provisions policy</t>
  </si>
  <si>
    <t>uk-gaap:ProvisionsPolicy</t>
  </si>
  <si>
    <t xml:space="preserve">    AcPol.Specific.FinanceCostsInterestPolicy</t>
  </si>
  <si>
    <t>FinanceCostsInterestPolicy</t>
  </si>
  <si>
    <t>Finance costs and interest policy</t>
  </si>
  <si>
    <t>uk-gaap:FinanceCostsInterestPolicy</t>
  </si>
  <si>
    <t xml:space="preserve">    AcPol.Specific.TFAsPolicy</t>
  </si>
  <si>
    <t>TFAsPolicy</t>
  </si>
  <si>
    <t>TangibleFixedAssetsPolicy</t>
  </si>
  <si>
    <t>Tangible fixed assets policy</t>
  </si>
  <si>
    <t>uk-gaap:TangibleFixedAssetsPolicy</t>
  </si>
  <si>
    <t xml:space="preserve">      AcPol.Specific.TFAsPolicy.DescrDepnMethodRateOrUsefulEconomicLife</t>
  </si>
  <si>
    <t>DescrDepnMethodRateOrUsefulEconomicLife</t>
  </si>
  <si>
    <t>DescriptionDepreciationMethodRateOrUsefulEconomicLifeForTangibleFixedAssets</t>
  </si>
  <si>
    <t>Description of depreciation method and rate or useful economic life for tangible fixed assets</t>
  </si>
  <si>
    <t>uk-gaap:DescriptionDepreciationMethodRateOrUsefulEconomicLifeForTangibleFixedAssets</t>
  </si>
  <si>
    <t xml:space="preserve">      AcPol.Specific.TFAsPolicy.DescrEffectChangeInEstimatesResidualValues</t>
  </si>
  <si>
    <t>DescrEffectChangeInEstimatesResidualValues</t>
  </si>
  <si>
    <t>DescriptionEffectChangeInEstimatesResidualValuesTangibleFixedAssets</t>
  </si>
  <si>
    <t>Description of effect of change in estimates of residual values of tangible fixed assets</t>
  </si>
  <si>
    <t>uk-gaap:DescriptionEffectChangeInEstimatesResidualValuesTangibleFixedAssets</t>
  </si>
  <si>
    <t xml:space="preserve">      AcPol.Specific.TFAsPolicy.DescrEffectReasonsForAnyChangeInMethodsDepn</t>
  </si>
  <si>
    <t>DescrEffectReasonsForAnyChangeInMethodsDepn</t>
  </si>
  <si>
    <t>DescriptionEffectReasonsForAnyChangeInMethodsDepreciationTangibleFixedAssets</t>
  </si>
  <si>
    <t>Description of effect and reasons for any change in methods of depreciation of tangible fixed assets</t>
  </si>
  <si>
    <t>uk-gaap:DescriptionEffectReasonsForAnyChangeInMethodsDepreciationTangibleFixedAssets</t>
  </si>
  <si>
    <t xml:space="preserve">      AcPol.Specific.TFAsPolicy.EffectRevisionsToUsefulLifeTFA</t>
  </si>
  <si>
    <t>EffectRevisionsToUsefulLifeTFA</t>
  </si>
  <si>
    <t>EffectRevisionsToUsefulLifeTangibleFixedAssetsGrouping</t>
  </si>
  <si>
    <t xml:space="preserve">        AcPol.Specific.TFAsPolicy.EffectRevisionsToUsefulLifeTFA.Descr</t>
  </si>
  <si>
    <t>DescriptionEffectSpecificRevisionToUsefulLifeTangibleFixedAssets</t>
  </si>
  <si>
    <t>Description of effect of specific revision to useful life of tangible fixed assets</t>
  </si>
  <si>
    <t>34 1803 125 U EffectRevisionsToUsefulLifeTFAs</t>
  </si>
  <si>
    <t>uk-gaap:DescriptionEffectSpecificRevisionToUsefulLifeTangibleFixedAssets</t>
  </si>
  <si>
    <t xml:space="preserve">    AcPol.Specific.IFAsPolicy</t>
  </si>
  <si>
    <t>IFAsPolicy</t>
  </si>
  <si>
    <t>IntangibleAssetsPolicy</t>
  </si>
  <si>
    <t>Intangible assets policy</t>
  </si>
  <si>
    <t>uk-gaap:IntangibleAssetsPolicy</t>
  </si>
  <si>
    <t xml:space="preserve">      AcPol.Specific.IFAsPolicy.DescrGoodwillIntangibleAssetAmortMethodPeriods</t>
  </si>
  <si>
    <t>DescrGoodwillIntangibleAssetAmortMethodPeriods</t>
  </si>
  <si>
    <t>DescriptionGoodwillIntangibleAssetAmortisationMethodPeriods</t>
  </si>
  <si>
    <t>Description of goodwill and intangible asset amortisation method and periods</t>
  </si>
  <si>
    <t>uk-gaap:DescriptionGoodwillIntangibleAssetAmortisationMethodPeriods</t>
  </si>
  <si>
    <t xml:space="preserve">      AcPol.Specific.IFAsPolicy.DescrEffectReasonsForAnyChangeInMethodsAmort</t>
  </si>
  <si>
    <t>DescrEffectReasonsForAnyChangeInMethodsAmort</t>
  </si>
  <si>
    <t>DescriptionEffectReasonsForAnyChangeInMethodsAmortisationIntangibleFixedAssets</t>
  </si>
  <si>
    <t>Description of effect and reasons for any change in methods of amortisation of intangible fixed assets</t>
  </si>
  <si>
    <t>uk-gaap:DescriptionEffectReasonsForAnyChangeInMethodsAmortisationIntangibleFixedAssets</t>
  </si>
  <si>
    <t xml:space="preserve">      AcPol.Specific.IFAsPolicy.EffectRevisionsToUsefulLifeIFA</t>
  </si>
  <si>
    <t>EffectRevisionsToUsefulLifeIFA</t>
  </si>
  <si>
    <t>EffectRevisionsToUsefulLifeIntangibleFixedAssetsGrouping</t>
  </si>
  <si>
    <t xml:space="preserve">        AcPol.Specific.IFAsPolicy.EffectRevisionsToUsefulLifeIFA.Descr</t>
  </si>
  <si>
    <t>DescriptionEffectSpecificRevisionToUsefulLifeIntangibleFixedAssets</t>
  </si>
  <si>
    <t>Description of effect of specific revision to useful life of intangible fixed assets</t>
  </si>
  <si>
    <t>33 1802 124 U EffectRevisionsToUsefulLifeIFAs</t>
  </si>
  <si>
    <t>uk-gaap:DescriptionEffectSpecificRevisionToUsefulLifeIntangibleFixedAssets</t>
  </si>
  <si>
    <t xml:space="preserve">    AcPol.Specific.ImpairFixedAssetsOrGoodwillPolicy</t>
  </si>
  <si>
    <t>ImpairFixedAssetsOrGoodwillPolicy</t>
  </si>
  <si>
    <t>ImpairmentFixedAssetsOrGoodwillPolicy</t>
  </si>
  <si>
    <t>Impairment of fixed assets or goodwill policy</t>
  </si>
  <si>
    <t>uk-gaap:ImpairmentFixedAssetsOrGoodwillPolicy</t>
  </si>
  <si>
    <t xml:space="preserve">      AcPol.Specific.ImpairFixedAssetsOrGoodwillPolicy.Reversal</t>
  </si>
  <si>
    <t>Reversal</t>
  </si>
  <si>
    <t>ReversalImpairmentFixedAssetsOrGoodwillPolicy</t>
  </si>
  <si>
    <t>Reversal of impairment of fixed assets or goodwill policy</t>
  </si>
  <si>
    <t>uk-gaap:ReversalImpairmentFixedAssetsOrGoodwillPolicy</t>
  </si>
  <si>
    <t xml:space="preserve">    AcPol.Specific.InvestsInJVsPolicy</t>
  </si>
  <si>
    <t>InvestsInJVsPolicy</t>
  </si>
  <si>
    <t>InvestmentsInJoint-venturesPolicy</t>
  </si>
  <si>
    <t>Investments in joint-ventures policy</t>
  </si>
  <si>
    <t>uk-gaap:InvestmentsInJoint-venturesPolicy</t>
  </si>
  <si>
    <t xml:space="preserve">    AcPol.Specific.InvestsInAssocsPolicy</t>
  </si>
  <si>
    <t>InvestsInAssocsPolicy</t>
  </si>
  <si>
    <t>InvestmentsInAssociatesPolicy</t>
  </si>
  <si>
    <t>Investments in associates policy</t>
  </si>
  <si>
    <t>uk-gaap:InvestmentsInAssociatesPolicy</t>
  </si>
  <si>
    <t xml:space="preserve">    AcPol.Specific.InvestsPolicy</t>
  </si>
  <si>
    <t>InvestsPolicy</t>
  </si>
  <si>
    <t>InvestmentsPolicy</t>
  </si>
  <si>
    <t>Investments policy</t>
  </si>
  <si>
    <t>uk-gaap:InvestmentsPolicy</t>
  </si>
  <si>
    <t xml:space="preserve">      AcPol.Specific.InvestsPolicy.FAIs</t>
  </si>
  <si>
    <t>FixedAssetInvestmentsPolicy</t>
  </si>
  <si>
    <t>Fixed asset investments policy</t>
  </si>
  <si>
    <t>uk-gaap:FixedAssetInvestmentsPolicy</t>
  </si>
  <si>
    <t xml:space="preserve">      AcPol.Specific.InvestsPolicy.CurrentAssets</t>
  </si>
  <si>
    <t>CurrentAssets</t>
  </si>
  <si>
    <t>CurrentAssetsInvestmentsPolicy</t>
  </si>
  <si>
    <t>Current assets investments policy</t>
  </si>
  <si>
    <t>uk-gaap:CurrentAssetsInvestmentsPolicy</t>
  </si>
  <si>
    <t xml:space="preserve">    AcPol.Specific.RevaluationPropertiesPolicy</t>
  </si>
  <si>
    <t>RevaluationPropertiesPolicy</t>
  </si>
  <si>
    <t>Revaluation of properties policy</t>
  </si>
  <si>
    <t>uk-gaap:RevaluationPropertiesPolicy</t>
  </si>
  <si>
    <t xml:space="preserve">    AcPol.Specific.InvestPropertiesPolicy</t>
  </si>
  <si>
    <t>InvestPropertiesPolicy</t>
  </si>
  <si>
    <t>InvestmentPropertiesPolicy</t>
  </si>
  <si>
    <t>Investment properties policy</t>
  </si>
  <si>
    <t>uk-gaap:InvestmentPropertiesPolicy</t>
  </si>
  <si>
    <t xml:space="preserve">    AcPol.Specific.ValuationInfoPolicy</t>
  </si>
  <si>
    <t>ValuationInfoPolicy</t>
  </si>
  <si>
    <t>ValuationInformationPolicy</t>
  </si>
  <si>
    <t>Valuation information and policy</t>
  </si>
  <si>
    <t>uk-gaap:ValuationInformationPolicy</t>
  </si>
  <si>
    <t xml:space="preserve">    AcPol.Specific.StocksWorkInProgressLongtermContractsPolicy</t>
  </si>
  <si>
    <t>StocksWorkInProgressLongtermContractsPolicy</t>
  </si>
  <si>
    <t>StocksWorkInProgressLong-termContractsPolicy</t>
  </si>
  <si>
    <t>Stocks, work in progress and long-term contracts policy</t>
  </si>
  <si>
    <t>uk-gaap:StocksWorkInProgressLong-termContractsPolicy</t>
  </si>
  <si>
    <t xml:space="preserve">      AcPol.Specific.StocksWorkInProgressLongtermContractsPolicy.DescrMethodAscertainingTurnover</t>
  </si>
  <si>
    <t>DescrMethodAscertainingTurnover</t>
  </si>
  <si>
    <t>DescriptionMethodAscertainingTurnover</t>
  </si>
  <si>
    <t>Description of method of ascertaining turnover</t>
  </si>
  <si>
    <t>uk-gaap:DescriptionMethodAscertainingTurnover</t>
  </si>
  <si>
    <t xml:space="preserve">      AcPol.Specific.StocksWorkInProgressLongtermContractsPolicy.DescrMethodAscertainingAttribProfit</t>
  </si>
  <si>
    <t>DescrMethodAscertainingAttribProfit</t>
  </si>
  <si>
    <t>DescriptionMethodAscertainingAttributableProfit</t>
  </si>
  <si>
    <t>Description of method of ascertaining attributable profit</t>
  </si>
  <si>
    <t>uk-gaap:DescriptionMethodAscertainingAttributableProfit</t>
  </si>
  <si>
    <t xml:space="preserve">    AcPol.Specific.TaxationDeferredTaxationPolicy</t>
  </si>
  <si>
    <t>TaxationDeferredTaxationPolicy</t>
  </si>
  <si>
    <t>Taxation and deferred taxation policy</t>
  </si>
  <si>
    <t>uk-gaap:TaxationDeferredTaxationPolicy</t>
  </si>
  <si>
    <t xml:space="preserve">    AcPol.Specific.LesseePolicies</t>
  </si>
  <si>
    <t>LesseePolicies</t>
  </si>
  <si>
    <t>Lessee policies</t>
  </si>
  <si>
    <t>uk-gaap:LesseePolicies</t>
  </si>
  <si>
    <t xml:space="preserve">      AcPol.Specific.LesseePolicies.OpLeasePolicy</t>
  </si>
  <si>
    <t>OpLeasePolicy</t>
  </si>
  <si>
    <t>LesseeOperatingLeasePolicy</t>
  </si>
  <si>
    <t>Lessee operating lease policy</t>
  </si>
  <si>
    <t>uk-gaap:LesseeOperatingLeasePolicy</t>
  </si>
  <si>
    <t xml:space="preserve">      AcPol.Specific.LesseePolicies.FinanceLeaseHirePurchaseContractsPolicy</t>
  </si>
  <si>
    <t>FinanceLeaseHirePurchaseContractsPolicy</t>
  </si>
  <si>
    <t>LesseeFinanceLeaseHirePurchaseContractsPolicy</t>
  </si>
  <si>
    <t>Lessee finance lease and hire purchase contracts policy</t>
  </si>
  <si>
    <t>uk-gaap:LesseeFinanceLeaseHirePurchaseContractsPolicy</t>
  </si>
  <si>
    <t xml:space="preserve">    AcPol.Specific.LessorPolicies</t>
  </si>
  <si>
    <t>LessorPolicies</t>
  </si>
  <si>
    <t>Lessor policies</t>
  </si>
  <si>
    <t>uk-gaap:LessorPolicies</t>
  </si>
  <si>
    <t xml:space="preserve">      AcPol.Specific.LessorPolicies.OpLeasePolicy</t>
  </si>
  <si>
    <t>LessorOperatingLeasePolicy</t>
  </si>
  <si>
    <t>Lessor operating lease policy</t>
  </si>
  <si>
    <t>uk-gaap:LessorOperatingLeasePolicy</t>
  </si>
  <si>
    <t xml:space="preserve">      AcPol.Specific.LessorPolicies.FinanceLeaseHirePurchaseContractsPolicy</t>
  </si>
  <si>
    <t>LessorFinanceLeaseHirePurchaseContractsPolicy</t>
  </si>
  <si>
    <t>Lessor finance lease and hire purchase contracts policy</t>
  </si>
  <si>
    <t>uk-gaap:LessorFinanceLeaseHirePurchaseContractsPolicy</t>
  </si>
  <si>
    <t xml:space="preserve">      AcPol.Specific.LessorPolicies.FinanceLeaseHirePurchaseContractIncomePolicy</t>
  </si>
  <si>
    <t>FinanceLeaseHirePurchaseContractIncomePolicy</t>
  </si>
  <si>
    <t>LessorFinanceLeaseHirePurchaseContractIncomePolicy</t>
  </si>
  <si>
    <t>Lessor finance lease and hire purchase contract income policy</t>
  </si>
  <si>
    <t>uk-gaap:LessorFinanceLeaseHirePurchaseContractIncomePolicy</t>
  </si>
  <si>
    <t xml:space="preserve">    AcPol.Specific.InvestCoPolicyOnAllocatingFinanceCostsBetweenRevenueCapital</t>
  </si>
  <si>
    <t>InvestCoPolicyOnAllocatingFinanceCostsBetweenRevenueCapital</t>
  </si>
  <si>
    <t>InvestmentCompanyPolicyOnAllocatingFinanceCostsBetweenRevenueCapital</t>
  </si>
  <si>
    <t>Investment company policy on allocating finance costs between revenue and capital</t>
  </si>
  <si>
    <t>uk-gaap:InvestmentCompanyPolicyOnAllocatingFinanceCostsBetweenRevenueCapital</t>
  </si>
  <si>
    <t xml:space="preserve">    AcPol.Specific.ForeignCurrencyTranslationPolicies</t>
  </si>
  <si>
    <t>ForeignCurrencyTranslationPolicies</t>
  </si>
  <si>
    <t>Foreign currency translation policies</t>
  </si>
  <si>
    <t>uk-gaap:ForeignCurrencyTranslationPolicies</t>
  </si>
  <si>
    <t xml:space="preserve">      AcPol.Specific.ForeignCurrencyTranslationPolicies.DescrAmountsInCurrenciesInclResultsEntities</t>
  </si>
  <si>
    <t>DescrAmountsInCurrenciesInclResultsEntities</t>
  </si>
  <si>
    <t>DescriptionTranslationAmountsInForeignCurrenciesIncludingResultsForeignEntities</t>
  </si>
  <si>
    <t>Description of translation of amounts in foreign currencies, including the results of foreign entities</t>
  </si>
  <si>
    <t>uk-gaap:DescriptionTranslationAmountsInForeignCurrenciesIncludingResultsForeignEntities</t>
  </si>
  <si>
    <t xml:space="preserve">      AcPol.Specific.ForeignCurrencyTranslationPolicies.DescrTreatmentExchangeDifferences</t>
  </si>
  <si>
    <t>DescrTreatmentExchangeDifferences</t>
  </si>
  <si>
    <t>DescriptionTreatmentForeignExchangeDifferences</t>
  </si>
  <si>
    <t>Description of treatment of foreign exchange differences</t>
  </si>
  <si>
    <t>uk-gaap:DescriptionTreatmentForeignExchangeDifferences</t>
  </si>
  <si>
    <t xml:space="preserve">    AcPol.Specific.PresentationFunctionalCurrencyPolicy</t>
  </si>
  <si>
    <t>PresentationFunctionalCurrencyPolicy</t>
  </si>
  <si>
    <t>Presentation and functional currency policy</t>
  </si>
  <si>
    <t>uk-gaap:PresentationFunctionalCurrencyPolicy</t>
  </si>
  <si>
    <t xml:space="preserve">      AcPol.Specific.PresentationFunctionalCurrencyPolicy.ExplanationWhyDifferentFrom</t>
  </si>
  <si>
    <t>ExplanationWhyDifferentFrom</t>
  </si>
  <si>
    <t>ExplanationWhyFunctionalCurrencyDifferentFromPresentationCurrency</t>
  </si>
  <si>
    <t>Explanation why functional currency is different from presentation currency</t>
  </si>
  <si>
    <t>uk-gaap:ExplanationWhyFunctionalCurrencyDifferentFromPresentationCurrency</t>
  </si>
  <si>
    <t xml:space="preserve">      AcPol.Specific.PresentationFunctionalCurrencyPolicy.DescrChangesIn</t>
  </si>
  <si>
    <t>DescrChangesIn</t>
  </si>
  <si>
    <t>DescriptionChangesInFunctionalCurrency</t>
  </si>
  <si>
    <t>Description of changes in functional currency</t>
  </si>
  <si>
    <t>uk-gaap:DescriptionChangesInFunctionalCurrency</t>
  </si>
  <si>
    <t xml:space="preserve">    AcPol.Specific.FinInstrsPolicy</t>
  </si>
  <si>
    <t>FinInstrsPolicy</t>
  </si>
  <si>
    <t>FinancialInstrumentsPolicy</t>
  </si>
  <si>
    <t>Financial instruments policy</t>
  </si>
  <si>
    <t>uk-gaap:FinancialInstrumentsPolicy</t>
  </si>
  <si>
    <t xml:space="preserve">      AcPol.Specific.FinInstrsPolicy.TradeOtherReceivables</t>
  </si>
  <si>
    <t>TradeOtherReceivables</t>
  </si>
  <si>
    <t>TradeOtherReceivablesPolicy</t>
  </si>
  <si>
    <t>Trade and other receivables policy</t>
  </si>
  <si>
    <t>uk-gaap:TradeOtherReceivablesPolicy</t>
  </si>
  <si>
    <t xml:space="preserve">      AcPol.Specific.FinInstrsPolicy.DescrDesignationCriteriaForAssetsOrLiabsValueThroughProfitOrLoss</t>
  </si>
  <si>
    <t>DescrDesignationCriteriaForAssetsOrLiabsValueThroughProfitOrLoss</t>
  </si>
  <si>
    <t>DescriptionDesignationCriteriaForFinancialAssetsOrLiabilitiesFairValueThroughProfitOrLoss</t>
  </si>
  <si>
    <t>Description of designation criteria for financial assets or liabilities at fair value through profit or loss</t>
  </si>
  <si>
    <t>uk-gaap:DescriptionDesignationCriteriaForFinancialAssetsOrLiabilitiesFairValueThroughProfitOrLoss</t>
  </si>
  <si>
    <t xml:space="preserve">      AcPol.Specific.FinInstrsPolicy.Derivative</t>
  </si>
  <si>
    <t>Derivative</t>
  </si>
  <si>
    <t>DerivativeFinancialInstrumentsPolicy</t>
  </si>
  <si>
    <t>Derivative financial instruments policy</t>
  </si>
  <si>
    <t>uk-gaap:DerivativeFinancialInstrumentsPolicy</t>
  </si>
  <si>
    <t xml:space="preserve">      AcPol.Specific.FinInstrsPolicy.Equity</t>
  </si>
  <si>
    <t>Equity</t>
  </si>
  <si>
    <t>EquityInstrumentsPolicy</t>
  </si>
  <si>
    <t>Equity instruments policy</t>
  </si>
  <si>
    <t>uk-gaap:EquityInstrumentsPolicy</t>
  </si>
  <si>
    <t xml:space="preserve">      AcPol.Specific.FinInstrsPolicy.ConvertibleLoanNotes</t>
  </si>
  <si>
    <t>ConvertibleLoanNotes</t>
  </si>
  <si>
    <t>ConvertibleLoanNotesPolicy</t>
  </si>
  <si>
    <t>Convertible loan notes policy</t>
  </si>
  <si>
    <t>uk-gaap:ConvertibleLoanNotesPolicy</t>
  </si>
  <si>
    <t xml:space="preserve">      AcPol.Specific.FinInstrsPolicy.BankBorrowings</t>
  </si>
  <si>
    <t>BankBorrowings</t>
  </si>
  <si>
    <t>BankBorrowingsPolicy</t>
  </si>
  <si>
    <t>Bank borrowings policy</t>
  </si>
  <si>
    <t>uk-gaap:BankBorrowingsPolicy</t>
  </si>
  <si>
    <t xml:space="preserve">      AcPol.Specific.FinInstrsPolicy.CashCashEquivalents</t>
  </si>
  <si>
    <t>CashCashEquivalents</t>
  </si>
  <si>
    <t>CashCashEquivalentsPolicy</t>
  </si>
  <si>
    <t>Cash and cash equivalents policy</t>
  </si>
  <si>
    <t>uk-gaap:CashCashEquivalentsPolicy</t>
  </si>
  <si>
    <t xml:space="preserve">      AcPol.Specific.FinInstrsPolicy.TradeOtherPayables</t>
  </si>
  <si>
    <t>TradeOtherPayables</t>
  </si>
  <si>
    <t>TradeOtherPayablesPolicy</t>
  </si>
  <si>
    <t>Trade and other payables policy</t>
  </si>
  <si>
    <t>uk-gaap:TradeOtherPayablesPolicy</t>
  </si>
  <si>
    <t xml:space="preserve">      AcPol.Specific.FinInstrsPolicy.DescrCriteriaForDesignatingAssetsAsAvailForSale</t>
  </si>
  <si>
    <t>DescrCriteriaForDesignatingAssetsAsAvailForSale</t>
  </si>
  <si>
    <t>DescriptionCriteriaForDesignatingFinancialAssetsAsAvailable-for-sale</t>
  </si>
  <si>
    <t>Description of criteria for designating financial assets as available-for-sale</t>
  </si>
  <si>
    <t>uk-gaap:DescriptionCriteriaForDesignatingFinancialAssetsAsAvailable-for-sale</t>
  </si>
  <si>
    <t xml:space="preserve">      AcPol.Specific.FinInstrsPolicy.UseAllowanceAccountForImpairedAssets</t>
  </si>
  <si>
    <t>UseAllowanceAccountForImpairedAssets</t>
  </si>
  <si>
    <t>PolicyOnUseAllowanceAccountForImpairedFinancialAssets</t>
  </si>
  <si>
    <t>Policy on use of allowance account for impaired financial assets</t>
  </si>
  <si>
    <t>uk-gaap:PolicyOnUseAllowanceAccountForImpairedFinancialAssets</t>
  </si>
  <si>
    <t xml:space="preserve">      AcPol.Specific.FinInstrsPolicy.DescrCriteriaForDeterminingNetGainsOrLossesOn</t>
  </si>
  <si>
    <t>DescrCriteriaForDeterminingNetGainsOrLossesOn</t>
  </si>
  <si>
    <t>DescriptionCriteriaForDeterminingNetGainsOrLossesOnFinancialInstruments</t>
  </si>
  <si>
    <t>Description of criteria for determining net gains or losses on financial instruments</t>
  </si>
  <si>
    <t>uk-gaap:DescriptionCriteriaForDeterminingNetGainsOrLossesOnFinancialInstruments</t>
  </si>
  <si>
    <t xml:space="preserve">      AcPol.Specific.FinInstrsPolicy.DescrCriteriaForDeterminingThatImpairLossHasOccurred</t>
  </si>
  <si>
    <t>DescrCriteriaForDeterminingThatImpairLossHasOccurred</t>
  </si>
  <si>
    <t>DescriptionCriteriaForDeterminingThatAnImpairmentLossHasOccurred</t>
  </si>
  <si>
    <t>Description of criteria for determining that an impairment loss has occurred</t>
  </si>
  <si>
    <t>uk-gaap:DescriptionCriteriaForDeterminingThatAnImpairmentLossHasOccurred</t>
  </si>
  <si>
    <t xml:space="preserve">      AcPol.Specific.FinInstrsPolicy.AssetsThatAreSubjectToRenegotiation</t>
  </si>
  <si>
    <t>AssetsThatAreSubjectToRenegotiation</t>
  </si>
  <si>
    <t>PolicyOnFinancialAssetsThatAreSubjectToRenegotiation</t>
  </si>
  <si>
    <t>Policy on financial assets that are subject to renegotiation</t>
  </si>
  <si>
    <t>uk-gaap:PolicyOnFinancialAssetsThatAreSubjectToRenegotiation</t>
  </si>
  <si>
    <t xml:space="preserve">    AcPol.Specific.EliminatingDistortionsCausedByHyperinflationPolicy</t>
  </si>
  <si>
    <t>EliminatingDistortionsCausedByHyperinflationPolicy</t>
  </si>
  <si>
    <t>Eliminating distortions caused by hyperinflation policy</t>
  </si>
  <si>
    <t>uk-gaap:EliminatingDistortionsCausedByHyperinflationPolicy</t>
  </si>
  <si>
    <t xml:space="preserve">    AcPol.Specific.EmployeeBenefitsPolicy</t>
  </si>
  <si>
    <t>EmployeeBenefitsPolicy</t>
  </si>
  <si>
    <t>Employee benefits policy</t>
  </si>
  <si>
    <t>uk-gaap:EmployeeBenefitsPolicy</t>
  </si>
  <si>
    <t xml:space="preserve">    AcPol.Specific.ShareSchemesPolicy</t>
  </si>
  <si>
    <t>ShareSchemesPolicy</t>
  </si>
  <si>
    <t>Share schemes policy</t>
  </si>
  <si>
    <t>uk-gaap:ShareSchemesPolicy</t>
  </si>
  <si>
    <t xml:space="preserve">      AcPol.Specific.ShareSchemesPolicy.StatementThatEntityTakingAdvantageExemptionFromApplyingUITF17ToApprovedSAYE</t>
  </si>
  <si>
    <t>StatementThatEntityTakingAdvantageExemptionFromApplyingUITF17ToApprovedSAYE</t>
  </si>
  <si>
    <t>StatementThatEntityTakingAdvantageExemptionFromApplyingUITF17ToApprovedSAYESchemes</t>
  </si>
  <si>
    <t>Statement that entity is taking advantage of exemption from applying UITF 17 to approved SAYE schemes</t>
  </si>
  <si>
    <t>uk-gaap:StatementThatEntityTakingAdvantageExemptionFromApplyingUITF17ToApprovedSAYESchemes</t>
  </si>
  <si>
    <t xml:space="preserve">    AcPol.Specific.PensionsSchemePolicy</t>
  </si>
  <si>
    <t>PensionsSchemePolicy</t>
  </si>
  <si>
    <t>Pensions scheme policy</t>
  </si>
  <si>
    <t>uk-gaap:PensionsSchemePolicy</t>
  </si>
  <si>
    <t xml:space="preserve">    AcPol.Specific.DescrTransitionalMethodForPostRetireBenefitsOtherThanPensions</t>
  </si>
  <si>
    <t>DescrTransitionalMethodForPostRetireBenefitsOtherThanPensions</t>
  </si>
  <si>
    <t>DescriptionTransitionalMethodForPost-retirementBenefitsOtherThanPensions</t>
  </si>
  <si>
    <t>Description of transitional method for post-retirement benefits other than pensions</t>
  </si>
  <si>
    <t>uk-gaap:DescriptionTransitionalMethodForPost-retirementBenefitsOtherThanPensions</t>
  </si>
  <si>
    <t xml:space="preserve">    AcPol.Specific.GovernmentGrantPolicies</t>
  </si>
  <si>
    <t>GovernmentGrantPolicies</t>
  </si>
  <si>
    <t>Government grant policies</t>
  </si>
  <si>
    <t>uk-gaap:GovernmentGrantPolicies</t>
  </si>
  <si>
    <t xml:space="preserve">    AcPol.Specific.CapitalInstrumentsPolicy</t>
  </si>
  <si>
    <t>CapitalInstrumentsPolicy</t>
  </si>
  <si>
    <t>Capital instruments policy</t>
  </si>
  <si>
    <t>uk-gaap:CapitalInstrumentsPolicy</t>
  </si>
  <si>
    <t xml:space="preserve">    AcPol.Specific.BarterTransactionsPolicy</t>
  </si>
  <si>
    <t>BarterTransactionsPolicy</t>
  </si>
  <si>
    <t>Barter transactions policy</t>
  </si>
  <si>
    <t>uk-gaap:BarterTransactionsPolicy</t>
  </si>
  <si>
    <t xml:space="preserve">    AcPol.Specific.ResearchDevelopmentPolicy</t>
  </si>
  <si>
    <t>ResearchDevelopmentPolicy</t>
  </si>
  <si>
    <t>Research and development policy</t>
  </si>
  <si>
    <t>uk-gaap:ResearchDevelopmentPolicy</t>
  </si>
  <si>
    <t xml:space="preserve">    AcPol.Specific.DeparturesFromNormalAssumptions</t>
  </si>
  <si>
    <t>DeparturesFromNormalAssumptions</t>
  </si>
  <si>
    <t>DeparturesFromNormalAssumptionsGrouping</t>
  </si>
  <si>
    <t xml:space="preserve">      AcPol.Specific.DeparturesFromNormalAssumptions.Descr</t>
  </si>
  <si>
    <t>DescriptionSpecificDepartureFromNormalAssumption</t>
  </si>
  <si>
    <t>Description of specific departure from normal assumption</t>
  </si>
  <si>
    <t>25 1254 82 U DeparturesFromNormalAssumptions</t>
  </si>
  <si>
    <t>uk-gaap:DescriptionSpecificDepartureFromNormalAssumption</t>
  </si>
  <si>
    <t xml:space="preserve">    AcPol.Specific.OtherSpecific</t>
  </si>
  <si>
    <t>OtherSpecific</t>
  </si>
  <si>
    <t xml:space="preserve">      AcPol.Specific.OtherSpecific.TitleAcctPolicy</t>
  </si>
  <si>
    <t>TitleAcctPolicy</t>
  </si>
  <si>
    <t>TitleOtherSpecificAccountingPolicy</t>
  </si>
  <si>
    <t>Title of other specific accounting policy</t>
  </si>
  <si>
    <t>89 3649 314 O OtherSpecificAcctPolicy</t>
  </si>
  <si>
    <t>uk-gaap:TitleOtherSpecificAccountingPolicy</t>
  </si>
  <si>
    <t xml:space="preserve">      AcPol.Specific.OtherSpecific.ContentAcctPolicy</t>
  </si>
  <si>
    <t>ContentAcctPolicy</t>
  </si>
  <si>
    <t>ContentOtherSpecificAccountingPolicy</t>
  </si>
  <si>
    <t>Content of other specific accounting policy</t>
  </si>
  <si>
    <t>89 3649 315 M OtherSpecificAcctPolicy</t>
  </si>
  <si>
    <t>uk-gaap:ContentOtherSpecificAccountingPolicy</t>
  </si>
  <si>
    <t xml:space="preserve">  AcPol.DescrDifferencesInAccountingRulesBetweenEntitysIndividualAcctsGroupAccts</t>
  </si>
  <si>
    <t>DescrDifferencesInAccountingRulesBetweenEntitysIndividualAcctsGroupAccts</t>
  </si>
  <si>
    <t>DescriptionDifferencesInAccountingRulesBetweenAnEntitysIndividualAccountsGroupAccounts</t>
  </si>
  <si>
    <t>Description of differences in accounting rules between an entity's individual accounts and group accounts</t>
  </si>
  <si>
    <t>uk-gaap:DescriptionDifferencesInAccountingRulesBetweenAnEntitysIndividualAccountsGroupAccounts</t>
  </si>
  <si>
    <t xml:space="preserve">  AcPol.ChangesInFormatAccounts</t>
  </si>
  <si>
    <t>ChangesInFormatAccounts</t>
  </si>
  <si>
    <t>ChangesInFormatAccountsGrouping</t>
  </si>
  <si>
    <t xml:space="preserve">    AcPol.ChangesInFormatAccounts.DescrAccts</t>
  </si>
  <si>
    <t>DescrAccts</t>
  </si>
  <si>
    <t>DescriptionChangeInFormatAccounts</t>
  </si>
  <si>
    <t>Description of change in format of accounts</t>
  </si>
  <si>
    <t>12 853 49 U ChangesInFormatAccts</t>
  </si>
  <si>
    <t>uk-gaap:DescriptionChangeInFormatAccounts</t>
  </si>
  <si>
    <t xml:space="preserve">  AcPol.FinancialRiskCapitalRiskManagement</t>
  </si>
  <si>
    <t>FinancialRiskCapitalRiskManagement</t>
  </si>
  <si>
    <t>[A] 2119 FinancialRiskCapitalRiskManagementHeading</t>
  </si>
  <si>
    <t xml:space="preserve">    AcPol.FinancialRiskCapitalRiskManagement.FinancialInstruments</t>
  </si>
  <si>
    <t>FinancialInstruments</t>
  </si>
  <si>
    <t>[A] 2109 FinancialInstrumentsRisks-Heading</t>
  </si>
  <si>
    <t xml:space="preserve">      AcPol.FinancialRiskCapitalRiskManagement.FinancialInstruments.GeneralDescrFactorsTheir</t>
  </si>
  <si>
    <t>GeneralDescrFactorsTheir</t>
  </si>
  <si>
    <t>GeneralDescriptionFinancialRiskFactorsTheirManagement</t>
  </si>
  <si>
    <t>General description of financial risk factors and their management</t>
  </si>
  <si>
    <t>uk-gaap:GeneralDescriptionFinancialRiskFactorsTheirManagement</t>
  </si>
  <si>
    <t xml:space="preserve">      AcPol.FinancialRiskCapitalRiskManagement.FinancialInstruments.DescrAdditionalRepresentativeInfoOnExposure</t>
  </si>
  <si>
    <t>DescrAdditionalRepresentativeInfoOnExposure</t>
  </si>
  <si>
    <t>DescriptionAdditionalRepresentativeInformationOnExposureToRisk</t>
  </si>
  <si>
    <t>Description of additional representative information on exposure to risk</t>
  </si>
  <si>
    <t>uk-gaap:DescriptionAdditionalRepresentativeInformationOnExposureToRisk</t>
  </si>
  <si>
    <t xml:space="preserve">      AcPol.FinancialRiskCapitalRiskManagement.FinancialInstruments.Credit</t>
  </si>
  <si>
    <t>Not set</t>
  </si>
  <si>
    <t>NA</t>
  </si>
  <si>
    <t>[A] 1062 CreditRiskHeading</t>
  </si>
  <si>
    <t xml:space="preserve">        AcPol.FinancialRiskCapitalRiskManagement.FinancialInstruments.Credit.MaximumExposure</t>
  </si>
  <si>
    <t>MaximumExposure</t>
  </si>
  <si>
    <t>MaximumExposureToCreditRisk</t>
  </si>
  <si>
    <t>Maximum exposure to credit risk</t>
  </si>
  <si>
    <t>uk-gaap:MaximumExposureToCreditRisk</t>
  </si>
  <si>
    <t xml:space="preserve">        AcPol.FinancialRiskCapitalRiskManagement.FinancialInstruments.Credit.GeneralDescrCollateralHeldAsSecurityOtherEnhancementsOnInstrs</t>
  </si>
  <si>
    <t>GeneralDescrCollateralHeldAsSecurityOtherEnhancementsOnInstrs</t>
  </si>
  <si>
    <t>GeneralDescriptionCollateralHeldAsSecurityOtherCreditEnhancementsOnFinancialInstruments</t>
  </si>
  <si>
    <t>General description of collateral held as security and other credit enhancements on financial instruments</t>
  </si>
  <si>
    <t>uk-gaap:GeneralDescriptionCollateralHeldAsSecurityOtherCreditEnhancementsOnFinancialInstruments</t>
  </si>
  <si>
    <t xml:space="preserve">        AcPol.FinancialRiskCapitalRiskManagement.FinancialInstruments.Credit.OnFinancialAssets</t>
  </si>
  <si>
    <t>OnFinancialAssets</t>
  </si>
  <si>
    <t>CreditRiskOnFinancialAssetsGrouping</t>
  </si>
  <si>
    <t xml:space="preserve">          AcPol.FinancialRiskCapitalRiskManagement.FinancialInstruments.Credit.OnFinancialAssets.DescrSpecificClass</t>
  </si>
  <si>
    <t>DescrSpecificClass</t>
  </si>
  <si>
    <t>DescriptionSpecificClassFinancialAsset</t>
  </si>
  <si>
    <t>Description of specific class of financial asset</t>
  </si>
  <si>
    <t>3 162 8 O AllowancesCreditLossesFinAssets, 22 1063 72 O CreditRiskOnFinAssets, 46 2093 177 O FinAssetsValuation, 51 2585 202 O ImpairLossesOnFinAssetsIncomeStatement, 52 2595 205 O ImpairReversalsOnFinAssetsSRGL</t>
  </si>
  <si>
    <t>uk-gaap:DescriptionSpecificClassFinancialAsset</t>
  </si>
  <si>
    <t xml:space="preserve">          AcPol.FinancialRiskCapitalRiskManagement.FinancialInstruments.Credit.OnFinancialAssets.MaximumExposureSpecificType</t>
  </si>
  <si>
    <t>MaximumExposureSpecificType</t>
  </si>
  <si>
    <t>MaximumCreditRiskExposureOnSpecificTypeFinancialAsset</t>
  </si>
  <si>
    <t>Maximum credit risk exposure on specific type of financial asset</t>
  </si>
  <si>
    <t>22 1063 73 O CreditRiskOnFinAssets</t>
  </si>
  <si>
    <t>uk-gaap:MaximumCreditRiskExposureOnSpecificTypeFinancialAsset</t>
  </si>
  <si>
    <t xml:space="preserve">          AcPol.FinancialRiskCapitalRiskManagement.FinancialInstruments.Credit.OnFinancialAssets.DescrCollateralHeldSecurityOtherEnhancementsSpecificType</t>
  </si>
  <si>
    <t>DescrCollateralHeldSecurityOtherEnhancementsSpecificType</t>
  </si>
  <si>
    <t>DescriptionCollateralHeldAsSecurityOtherCreditEnhancementsOnSpecificTypeFinancialAsset</t>
  </si>
  <si>
    <t>Description of collateral held as security and other credit enhancements on specific type of financial asset</t>
  </si>
  <si>
    <t>22 1063 74 O CreditRiskOnFinAssets</t>
  </si>
  <si>
    <t>uk-gaap:DescriptionCollateralHeldAsSecurityOtherCreditEnhancementsOnSpecificTypeFinancialAsset</t>
  </si>
  <si>
    <t xml:space="preserve">          AcPol.FinancialRiskCapitalRiskManagement.FinancialInstruments.Credit.OnFinancialAssets.DescrQualitySpecificTypeThatAreNeitherPastDueNorImpaired</t>
  </si>
  <si>
    <t>DescrQualitySpecificTypeThatAreNeitherPastDueNorImpaired</t>
  </si>
  <si>
    <t>DescriptionCreditQualitySpecificTypeFinancialAssetsThatAreNeitherPastDueNorImpaired</t>
  </si>
  <si>
    <t>Description of credit quality of specific type of financial assets that are neither past due nor impaired</t>
  </si>
  <si>
    <t>22 1063 75 O CreditRiskOnFinAssets</t>
  </si>
  <si>
    <t>uk-gaap:DescriptionCreditQualitySpecificTypeFinancialAssetsThatAreNeitherPastDueNorImpaired</t>
  </si>
  <si>
    <t xml:space="preserve">          AcPol.FinancialRiskCapitalRiskManagement.FinancialInstruments.Credit.OnFinancialAssets.WhichTermsRenegotiatedCarryingValue</t>
  </si>
  <si>
    <t>WhichTermsRenegotiatedCarryingValue</t>
  </si>
  <si>
    <t>FinancialAssetsForWhichTermsRenegotiatedCarryingValue</t>
  </si>
  <si>
    <t>Financial assets for which terms renegotiated, carrying value</t>
  </si>
  <si>
    <t>22 1063 76 O CreditRiskOnFinAssets</t>
  </si>
  <si>
    <t>uk-gaap:FinancialAssetsForWhichTermsRenegotiatedCarryingValue</t>
  </si>
  <si>
    <t xml:space="preserve">        AcPol.FinancialRiskCapitalRiskManagement.FinancialInstruments.Credit.DescrExposure</t>
  </si>
  <si>
    <t>DescrExposure</t>
  </si>
  <si>
    <t>DescriptionCreditRiskExposureManagement</t>
  </si>
  <si>
    <t>Description of credit risk exposure and management</t>
  </si>
  <si>
    <t>uk-gaap:DescriptionCreditRiskExposureManagement</t>
  </si>
  <si>
    <t xml:space="preserve">          AcPol.FinancialRiskCapitalRiskManagement.FinancialInstruments.Credit.DescrExposure.ExposuresInstrs</t>
  </si>
  <si>
    <t>ExposuresInstrs</t>
  </si>
  <si>
    <t>DescriptionExposuresFinancialInstrumentsToCreditRisk</t>
  </si>
  <si>
    <t>Description of exposures of financial instruments to credit risk</t>
  </si>
  <si>
    <t>uk-gaap:DescriptionExposuresFinancialInstrumentsToCreditRisk</t>
  </si>
  <si>
    <t xml:space="preserve">          AcPol.FinancialRiskCapitalRiskManagement.FinancialInstruments.Credit.DescrExposure.PolicyProcessesForManaging</t>
  </si>
  <si>
    <t>PolicyProcessesForManaging</t>
  </si>
  <si>
    <t>DescriptionPolicyProcessesForManagingCreditRisk</t>
  </si>
  <si>
    <t>Description of policy and processes for managing credit risk</t>
  </si>
  <si>
    <t>uk-gaap:DescriptionPolicyProcessesForManagingCreditRisk</t>
  </si>
  <si>
    <t xml:space="preserve">          AcPol.FinancialRiskCapitalRiskManagement.FinancialInstruments.Credit.DescrExposure.ChangesToDuringPeriod</t>
  </si>
  <si>
    <t>ChangesToDuringPeriod</t>
  </si>
  <si>
    <t>DescriptionChangesInExposureToManagementCreditRiskDuringPeriod</t>
  </si>
  <si>
    <t>Description of changes in exposure to and management of credit risk during the period</t>
  </si>
  <si>
    <t>uk-gaap:DescriptionChangesInExposureToManagementCreditRiskDuringPeriod</t>
  </si>
  <si>
    <t xml:space="preserve">          AcPol.FinancialRiskCapitalRiskManagement.FinancialInstruments.Credit.DescrExposure.Concentrations</t>
  </si>
  <si>
    <t>Concentrations</t>
  </si>
  <si>
    <t>DescriptionConcentrationsCreditRisk</t>
  </si>
  <si>
    <t>Description of concentrations of credit risk</t>
  </si>
  <si>
    <t>uk-gaap:DescriptionConcentrationsCreditRisk</t>
  </si>
  <si>
    <t xml:space="preserve">      AcPol.FinancialRiskCapitalRiskManagement.FinancialInstruments.Liquidity</t>
  </si>
  <si>
    <t>Liquidity</t>
  </si>
  <si>
    <t>[A] 3068 LiquidityRiskHeading</t>
  </si>
  <si>
    <t xml:space="preserve">        AcPol.FinancialRiskCapitalRiskManagement.FinancialInstruments.Liquidity.DescrExposure</t>
  </si>
  <si>
    <t>DescriptionLiquidityRiskExposureManagement</t>
  </si>
  <si>
    <t>Description of liquidity risk exposure and management</t>
  </si>
  <si>
    <t>uk-gaap:DescriptionLiquidityRiskExposureManagement</t>
  </si>
  <si>
    <t xml:space="preserve">          AcPol.FinancialRiskCapitalRiskManagement.FinancialInstruments.Liquidity.DescrExposure.ExposuresInstrs</t>
  </si>
  <si>
    <t>DescriptionExposuresFinancialInstrumentsToLiquidityRisk</t>
  </si>
  <si>
    <t>Description of exposures of financial instruments to liquidity risk</t>
  </si>
  <si>
    <t>uk-gaap:DescriptionExposuresFinancialInstrumentsToLiquidityRisk</t>
  </si>
  <si>
    <t xml:space="preserve">          AcPol.FinancialRiskCapitalRiskManagement.FinancialInstruments.Liquidity.DescrExposure.PolicyProcessesForManaging</t>
  </si>
  <si>
    <t>DescriptionPolicyProcessesForManagingLiquidityRisk</t>
  </si>
  <si>
    <t>Description of policy and processes for managing liquidity risk</t>
  </si>
  <si>
    <t>uk-gaap:DescriptionPolicyProcessesForManagingLiquidityRisk</t>
  </si>
  <si>
    <t xml:space="preserve">          AcPol.FinancialRiskCapitalRiskManagement.FinancialInstruments.Liquidity.DescrExposure.ChangesToDuringPeriod</t>
  </si>
  <si>
    <t>DescriptionChangesInExposureToManagementLiquidityRiskDuringPeriod</t>
  </si>
  <si>
    <t>Description of changes in exposure to and management of liquidity risk during the period</t>
  </si>
  <si>
    <t>uk-gaap:DescriptionChangesInExposureToManagementLiquidityRiskDuringPeriod</t>
  </si>
  <si>
    <t xml:space="preserve">          AcPol.FinancialRiskCapitalRiskManagement.FinancialInstruments.Liquidity.DescrExposure.Concentrations</t>
  </si>
  <si>
    <t>DescriptionConcentrationsLiquidityRisk</t>
  </si>
  <si>
    <t>Description of concentrations of liquidity risk</t>
  </si>
  <si>
    <t>uk-gaap:DescriptionConcentrationsLiquidityRisk</t>
  </si>
  <si>
    <t xml:space="preserve">          AcPol.FinancialRiskCapitalRiskManagement.FinancialInstruments.Liquidity.DescrExposure.FinancialAssetsLiabilitiesMaturitiesAnalysis</t>
  </si>
  <si>
    <t>FinancialAssetsLiabilitiesMaturitiesAnalysis</t>
  </si>
  <si>
    <t>[A] 2089 FinancialAssetsLiabilitiesMaturitiesAnalysisHeading</t>
  </si>
  <si>
    <t xml:space="preserve">            AcPol.FinancialRiskCapitalRiskManagement.FinancialInstruments.Liquidity.DescrExposure.FinancialAssetsLiabilitiesMaturitiesAnalysis.InherentDifferingLiabs</t>
  </si>
  <si>
    <t>InherentDifferingLiabs</t>
  </si>
  <si>
    <t>DescriptionManagementLiquidityRiskInherentInDifferingMaturitiesFinancialLiabilities</t>
  </si>
  <si>
    <t>Description of management of liquidity risk inherent in differing maturities of financial liabilities</t>
  </si>
  <si>
    <t>uk-gaap:DescriptionManagementLiquidityRiskInherentInDifferingMaturitiesFinancialLiabilities</t>
  </si>
  <si>
    <t xml:space="preserve">            AcPol.FinancialRiskCapitalRiskManagement.FinancialInstruments.Liquidity.DescrExposure.FinancialAssetsLiabilitiesMaturitiesAnalysis.FreetextComment</t>
  </si>
  <si>
    <t>FinancialAssetFinancialLiabilityMaturitiesFree-textComment</t>
  </si>
  <si>
    <t>Financial asset and financial liability maturities free-text comment</t>
  </si>
  <si>
    <t>uk-gaap:FinancialAssetFinancialLiabilityMaturitiesFree-textComment</t>
  </si>
  <si>
    <t xml:space="preserve">        AcPol.FinancialRiskCapitalRiskManagement.FinancialInstruments.Liquidity.DescrInherentDifferingMaturitiesAllLiabs</t>
  </si>
  <si>
    <t>DescrInherentDifferingMaturitiesAllLiabs</t>
  </si>
  <si>
    <t>DescriptionManagementLiquidityRiskInherentInDifferingMaturitiesAllFinancialLiabilities</t>
  </si>
  <si>
    <t>Description of management of liquidity risk inherent in differing maturities of all financial liabilities</t>
  </si>
  <si>
    <t>uk-gaap:DescriptionManagementLiquidityRiskInherentInDifferingMaturitiesAllFinancialLiabilities</t>
  </si>
  <si>
    <t xml:space="preserve">      AcPol.FinancialRiskCapitalRiskManagement.FinancialInstruments.MarketSensitivity</t>
  </si>
  <si>
    <t>MarketSensitivity</t>
  </si>
  <si>
    <t>[A] 3165 MarketRiskSensitivityHeading</t>
  </si>
  <si>
    <t xml:space="preserve">        AcPol.FinancialRiskCapitalRiskManagement.FinancialInstruments.MarketSensitivity.GeneralDescrAnalysis</t>
  </si>
  <si>
    <t>GeneralDescrAnalysis</t>
  </si>
  <si>
    <t>GeneralDescriptionMarketRiskSensitivityAnalysis</t>
  </si>
  <si>
    <t>General description of market risk sensitivity analysis</t>
  </si>
  <si>
    <t>uk-gaap:GeneralDescriptionMarketRiskSensitivityAnalysis</t>
  </si>
  <si>
    <t xml:space="preserve">          AcPol.FinancialRiskCapitalRiskManagement.FinancialInstruments.MarketSensitivity.GeneralDescrAnalysis.ImpactOnProfitOrLossEquityCausedByChangeVariables</t>
  </si>
  <si>
    <t>ImpactOnProfitOrLossEquityCausedByChangeVariables</t>
  </si>
  <si>
    <t>DescriptionImpactOnProfitOrLossEquityCausedByChangeInMarketRiskVariables</t>
  </si>
  <si>
    <t>Description of impact on profit or loss and equity caused by change in market risk variables</t>
  </si>
  <si>
    <t>uk-gaap:DescriptionImpactOnProfitOrLossEquityCausedByChangeInMarketRiskVariables</t>
  </si>
  <si>
    <t xml:space="preserve">          AcPol.FinancialRiskCapitalRiskManagement.FinancialInstruments.MarketSensitivity.GeneralDescrAnalysis.MethodsAssumptionsUnderlying</t>
  </si>
  <si>
    <t>MethodsAssumptionsUnderlying</t>
  </si>
  <si>
    <t>DescriptionMethodsAssumptionsUnderlyingMarketRiskSensitivityAnalysis</t>
  </si>
  <si>
    <t>Description of methods and assumptions underlying market risk sensitivity analysis</t>
  </si>
  <si>
    <t>uk-gaap:DescriptionMethodsAssumptionsUnderlyingMarketRiskSensitivityAnalysis</t>
  </si>
  <si>
    <t xml:space="preserve">          AcPol.FinancialRiskCapitalRiskManagement.FinancialInstruments.MarketSensitivity.GeneralDescrAnalysis.ChangesMethodsAssumptionsUnderlying</t>
  </si>
  <si>
    <t>ChangesMethodsAssumptionsUnderlying</t>
  </si>
  <si>
    <t>DescriptionChangesInMethodsAssumptionsUnderlyingMarketRiskSensitivityAnalysis</t>
  </si>
  <si>
    <t>Description of changes in methods and assumptions underlying market risk sensitivity analysis</t>
  </si>
  <si>
    <t>uk-gaap:DescriptionChangesInMethodsAssumptionsUnderlyingMarketRiskSensitivityAnalysis</t>
  </si>
  <si>
    <t xml:space="preserve">          AcPol.FinancialRiskCapitalRiskManagement.FinancialInstruments.MarketSensitivity.GeneralDescrAnalysis.AnyFactorsWhichMakeUnrepresentative</t>
  </si>
  <si>
    <t>AnyFactorsWhichMakeUnrepresentative</t>
  </si>
  <si>
    <t>DescriptionAnyFactorsWhichMakeMarketRiskSensitivityAnalysisUnrepresentative</t>
  </si>
  <si>
    <t>Description of any factors which make the market risk sensitivity analysis unrepresentative</t>
  </si>
  <si>
    <t>uk-gaap:DescriptionAnyFactorsWhichMakeMarketRiskSensitivityAnalysisUnrepresentative</t>
  </si>
  <si>
    <t xml:space="preserve">          AcPol.FinancialRiskCapitalRiskManagement.FinancialInstruments.MarketSensitivity.GeneralDescrAnalysis.OfforeignExchange</t>
  </si>
  <si>
    <t>OfforeignExchange</t>
  </si>
  <si>
    <t>GeneralDescriptionOfforeignExchangeRiskSensitivityAnalysis</t>
  </si>
  <si>
    <t>General description offoreign exchange risk sensitivity analysis</t>
  </si>
  <si>
    <t>uk-gaap:GeneralDescriptionOfforeignExchangeRiskSensitivityAnalysis</t>
  </si>
  <si>
    <t xml:space="preserve">            AcPol.FinancialRiskCapitalRiskManagement.FinancialInstruments.MarketSensitivity.GeneralDescrAnalysis.OfforeignExchange.ImpactOnProfitOrLossEquityCausedByChangeForeignVariables</t>
  </si>
  <si>
    <t>ImpactOnProfitOrLossEquityCausedByChangeForeignVariables</t>
  </si>
  <si>
    <t>DescriptionImpactOnProfitOrLossEquityCausedByChangeInForeignExchangeRiskVariables</t>
  </si>
  <si>
    <t>Description of impact on profit or loss and equity caused by change in foreign exchange risk variables</t>
  </si>
  <si>
    <t>uk-gaap:DescriptionImpactOnProfitOrLossEquityCausedByChangeInForeignExchangeRiskVariables</t>
  </si>
  <si>
    <t xml:space="preserve">            AcPol.FinancialRiskCapitalRiskManagement.FinancialInstruments.MarketSensitivity.GeneralDescrAnalysis.OfforeignExchange.MethodsAssumptionsUnderlyingForeign</t>
  </si>
  <si>
    <t>MethodsAssumptionsUnderlyingForeign</t>
  </si>
  <si>
    <t>DescriptionMethodsAssumptionsUnderlyingForeignExchangeSensitivityAnalysis</t>
  </si>
  <si>
    <t>Description of methods and assumptions underlying foreign exchange sensitivity analysis</t>
  </si>
  <si>
    <t>uk-gaap:DescriptionMethodsAssumptionsUnderlyingForeignExchangeSensitivityAnalysis</t>
  </si>
  <si>
    <t xml:space="preserve">            AcPol.FinancialRiskCapitalRiskManagement.FinancialInstruments.MarketSensitivity.GeneralDescrAnalysis.OfforeignExchange.ChangesMethodsAssumptionsUnderlyingForeign</t>
  </si>
  <si>
    <t>ChangesMethodsAssumptionsUnderlyingForeign</t>
  </si>
  <si>
    <t>DescriptionChangesInMethodsAssumptionsUnderlyingForeignExchangeRiskSensitivityAnalysis</t>
  </si>
  <si>
    <t>Description of changes in methods and assumptions underlying foreign exchange risk sensitivity analysis</t>
  </si>
  <si>
    <t>uk-gaap:DescriptionChangesInMethodsAssumptionsUnderlyingForeignExchangeRiskSensitivityAnalysis</t>
  </si>
  <si>
    <t xml:space="preserve">            AcPol.FinancialRiskCapitalRiskManagement.FinancialInstruments.MarketSensitivity.GeneralDescrAnalysis.OfforeignExchange.AnyFactorsWhichMakeForeignUnrepresentative</t>
  </si>
  <si>
    <t>AnyFactorsWhichMakeForeignUnrepresentative</t>
  </si>
  <si>
    <t>DescriptionAnyFactorsWhichMakeForeignExchangeRiskSensitivityAnalysisUnrepresentative</t>
  </si>
  <si>
    <t>Description of any factors which make the foreign exchange risk sensitivity analysis unrepresentative</t>
  </si>
  <si>
    <t>uk-gaap:DescriptionAnyFactorsWhichMakeForeignExchangeRiskSensitivityAnalysisUnrepresentative</t>
  </si>
  <si>
    <t xml:space="preserve">          AcPol.FinancialRiskCapitalRiskManagement.FinancialInstruments.MarketSensitivity.GeneralDescrAnalysis.InterestRate</t>
  </si>
  <si>
    <t>InterestRate</t>
  </si>
  <si>
    <t>GeneralDescriptionInterestRateRiskSensitivityAnalysis</t>
  </si>
  <si>
    <t>General description of interest rate risk sensitivity analysis</t>
  </si>
  <si>
    <t>uk-gaap:GeneralDescriptionInterestRateRiskSensitivityAnalysis</t>
  </si>
  <si>
    <t xml:space="preserve">            AcPol.FinancialRiskCapitalRiskManagement.FinancialInstruments.MarketSensitivity.GeneralDescrAnalysis.InterestRate.ImpactOnProfitOrLossEquityCausedByChangeVariables</t>
  </si>
  <si>
    <t>DescriptionImpactOnProfitOrLossEquityCausedByChangeInInterestRateRiskVariables</t>
  </si>
  <si>
    <t>Description of impact on profit or loss and equity caused by change in interest rate risk variables</t>
  </si>
  <si>
    <t>uk-gaap:DescriptionImpactOnProfitOrLossEquityCausedByChangeInInterestRateRiskVariables</t>
  </si>
  <si>
    <t xml:space="preserve">            AcPol.FinancialRiskCapitalRiskManagement.FinancialInstruments.MarketSensitivity.GeneralDescrAnalysis.InterestRate.MethodsAssumptionsUnderlying</t>
  </si>
  <si>
    <t>DescriptionMethodsAssumptionsUnderlyingInterestRateRiskSensitivityAnalysis</t>
  </si>
  <si>
    <t>Description of methods and assumptions underlying interest rate risk sensitivity analysis</t>
  </si>
  <si>
    <t>uk-gaap:DescriptionMethodsAssumptionsUnderlyingInterestRateRiskSensitivityAnalysis</t>
  </si>
  <si>
    <t xml:space="preserve">            AcPol.FinancialRiskCapitalRiskManagement.FinancialInstruments.MarketSensitivity.GeneralDescrAnalysis.InterestRate.ChangesMethodsAssumptionsUnderlying</t>
  </si>
  <si>
    <t>DescriptionChangesInMethodsAssumptionsUnderlyingInterestRateRiskSensitivityAnalysis</t>
  </si>
  <si>
    <t>Description of changes in methods and assumptions underlying interest rate risk sensitivity analysis</t>
  </si>
  <si>
    <t>uk-gaap:DescriptionChangesInMethodsAssumptionsUnderlyingInterestRateRiskSensitivityAnalysis</t>
  </si>
  <si>
    <t xml:space="preserve">            AcPol.FinancialRiskCapitalRiskManagement.FinancialInstruments.MarketSensitivity.GeneralDescrAnalysis.InterestRate.AnyFactorsWhichMakeUnrepresentative</t>
  </si>
  <si>
    <t>DescriptionAnyFactorsWhichMakeInterestRateRiskSensitivityAnalysisUnrepresentative</t>
  </si>
  <si>
    <t>Description of any factors which make the interest rate risk sensitivity analysis unrepresentative</t>
  </si>
  <si>
    <t>uk-gaap:DescriptionAnyFactorsWhichMakeInterestRateRiskSensitivityAnalysisUnrepresentative</t>
  </si>
  <si>
    <t xml:space="preserve">          AcPol.FinancialRiskCapitalRiskManagement.FinancialInstruments.MarketSensitivity.GeneralDescrAnalysis.OtherPrice</t>
  </si>
  <si>
    <t>OtherPrice</t>
  </si>
  <si>
    <t>GeneralDescriptionOtherPriceRiskSensitivityAnalysis</t>
  </si>
  <si>
    <t>General description of other price risk sensitivity analysis</t>
  </si>
  <si>
    <t>uk-gaap:GeneralDescriptionOtherPriceRiskSensitivityAnalysis</t>
  </si>
  <si>
    <t xml:space="preserve">            AcPol.FinancialRiskCapitalRiskManagement.FinancialInstruments.MarketSensitivity.GeneralDescrAnalysis.OtherPrice.ImpactOnProfitOrLossEquityCausedByChangeVariables</t>
  </si>
  <si>
    <t>DescriptionImpactOnProfitOrLossEquityCausedByChangeInOtherPriceRiskVariables</t>
  </si>
  <si>
    <t>Description of impact on profit or loss and equity caused by change in other price risk variables</t>
  </si>
  <si>
    <t>uk-gaap:DescriptionImpactOnProfitOrLossEquityCausedByChangeInOtherPriceRiskVariables</t>
  </si>
  <si>
    <t xml:space="preserve">            AcPol.FinancialRiskCapitalRiskManagement.FinancialInstruments.MarketSensitivity.GeneralDescrAnalysis.OtherPrice.MethodsAssumptionsUnderlying</t>
  </si>
  <si>
    <t>DescriptionMethodsAssumptionsUnderlyingOtherPriceRiskSensitivityAnalysis</t>
  </si>
  <si>
    <t>Description of methods and assumptions underlying other price risk sensitivity analysis</t>
  </si>
  <si>
    <t>uk-gaap:DescriptionMethodsAssumptionsUnderlyingOtherPriceRiskSensitivityAnalysis</t>
  </si>
  <si>
    <t xml:space="preserve">            AcPol.FinancialRiskCapitalRiskManagement.FinancialInstruments.MarketSensitivity.GeneralDescrAnalysis.OtherPrice.ChangesMethodsAssumptionsUnderlying</t>
  </si>
  <si>
    <t>DescriptionChangesInMethodsAssumptionsUnderlyingOtherPriceRiskSensitivityAnalysis</t>
  </si>
  <si>
    <t>Description of changes in methods and assumptions underlying other price risk sensitivity analysis</t>
  </si>
  <si>
    <t>uk-gaap:DescriptionChangesInMethodsAssumptionsUnderlyingOtherPriceRiskSensitivityAnalysis</t>
  </si>
  <si>
    <t xml:space="preserve">            AcPol.FinancialRiskCapitalRiskManagement.FinancialInstruments.MarketSensitivity.GeneralDescrAnalysis.OtherPrice.AnyFactorsWhichMakeUnrepresentative</t>
  </si>
  <si>
    <t>DescriptionAnyFactorsWhichMakeOtherPriceRiskSensitivityAnalysisUnrepresentative</t>
  </si>
  <si>
    <t>Description of any factors which make the other price risk sensitivity analysis unrepresentative</t>
  </si>
  <si>
    <t>uk-gaap:DescriptionAnyFactorsWhichMakeOtherPriceRiskSensitivityAnalysisUnrepresentative</t>
  </si>
  <si>
    <t xml:space="preserve">        AcPol.FinancialRiskCapitalRiskManagement.FinancialInstruments.MarketSensitivity.AlternativeSensitivityAnalysis</t>
  </si>
  <si>
    <t>AlternativeSensitivityAnalysis</t>
  </si>
  <si>
    <t>AlternativeSensitivityAnalysisGrouping</t>
  </si>
  <si>
    <t xml:space="preserve">          AcPol.FinancialRiskCapitalRiskManagement.FinancialInstruments.MarketSensitivity.AlternativeSensitivityAnalysis.Descr</t>
  </si>
  <si>
    <t>DescriptionAlternativeSensitivityAnalysis</t>
  </si>
  <si>
    <t>Description of alternative sensitivity analysis</t>
  </si>
  <si>
    <t>4 163 11 O AlternativeSensitivityAnalysis</t>
  </si>
  <si>
    <t>uk-gaap:DescriptionAlternativeSensitivityAnalysis</t>
  </si>
  <si>
    <t xml:space="preserve">          AcPol.FinancialRiskCapitalRiskManagement.FinancialInstruments.MarketSensitivity.AlternativeSensitivityAnalysis.DescrResults</t>
  </si>
  <si>
    <t>DescrResults</t>
  </si>
  <si>
    <t>DescriptionResultsSensitivityAnalysis</t>
  </si>
  <si>
    <t>Description of results of sensitivity analysis</t>
  </si>
  <si>
    <t>4 163 12 O AlternativeSensitivityAnalysis</t>
  </si>
  <si>
    <t>uk-gaap:DescriptionResultsSensitivityAnalysis</t>
  </si>
  <si>
    <t xml:space="preserve">          AcPol.FinancialRiskCapitalRiskManagement.FinancialInstruments.MarketSensitivity.AlternativeSensitivityAnalysis.DescrLimitation</t>
  </si>
  <si>
    <t>DescrLimitation</t>
  </si>
  <si>
    <t>DescriptionLimitationSensitivityAnalysis</t>
  </si>
  <si>
    <t>Description of limitation of sensitivity analysis</t>
  </si>
  <si>
    <t>4 163 13 O AlternativeSensitivityAnalysis</t>
  </si>
  <si>
    <t>uk-gaap:DescriptionLimitationSensitivityAnalysis</t>
  </si>
  <si>
    <t xml:space="preserve">        AcPol.FinancialRiskCapitalRiskManagement.FinancialInstruments.MarketSensitivity.DescrAnyReasonsWhyAnalysisMayBeUnrepresentative</t>
  </si>
  <si>
    <t>DescrAnyReasonsWhyAnalysisMayBeUnrepresentative</t>
  </si>
  <si>
    <t>DescriptionAnyReasonsWhySensitivityAnalysisMayBeUnrepresentative</t>
  </si>
  <si>
    <t>Description of any reasons why sensitivity analysis may be unrepresentative</t>
  </si>
  <si>
    <t>uk-gaap:DescriptionAnyReasonsWhySensitivityAnalysisMayBeUnrepresentative</t>
  </si>
  <si>
    <t xml:space="preserve">        AcPol.FinancialRiskCapitalRiskManagement.FinancialInstruments.MarketSensitivity.DescrExposure</t>
  </si>
  <si>
    <t>DescriptionMarketRiskExposureManagement</t>
  </si>
  <si>
    <t>Description of market risk exposure and management</t>
  </si>
  <si>
    <t>uk-gaap:DescriptionMarketRiskExposureManagement</t>
  </si>
  <si>
    <t xml:space="preserve">          AcPol.FinancialRiskCapitalRiskManagement.FinancialInstruments.MarketSensitivity.DescrExposure.ExposuresInstrs</t>
  </si>
  <si>
    <t>DescriptionExposuresFinancialInstrumentsToMarketRisk</t>
  </si>
  <si>
    <t>Description of exposures of financial instruments to market risk</t>
  </si>
  <si>
    <t>uk-gaap:DescriptionExposuresFinancialInstrumentsToMarketRisk</t>
  </si>
  <si>
    <t xml:space="preserve">          AcPol.FinancialRiskCapitalRiskManagement.FinancialInstruments.MarketSensitivity.DescrExposure.PolicyProcessesForManaging</t>
  </si>
  <si>
    <t>DescriptionPolicyProcessesForManagingMarketRisk</t>
  </si>
  <si>
    <t>Description of policy and processes for managing market risk</t>
  </si>
  <si>
    <t>uk-gaap:DescriptionPolicyProcessesForManagingMarketRisk</t>
  </si>
  <si>
    <t xml:space="preserve">          AcPol.FinancialRiskCapitalRiskManagement.FinancialInstruments.MarketSensitivity.DescrExposure.ChangesToDuringPeriod</t>
  </si>
  <si>
    <t>DescriptionChangesInExposureToManagementMarketRiskDuringPeriod</t>
  </si>
  <si>
    <t>Description of changes in exposure to and management of market risk during the period</t>
  </si>
  <si>
    <t>uk-gaap:DescriptionChangesInExposureToManagementMarketRiskDuringPeriod</t>
  </si>
  <si>
    <t xml:space="preserve">          AcPol.FinancialRiskCapitalRiskManagement.FinancialInstruments.MarketSensitivity.DescrExposure.Concentrations</t>
  </si>
  <si>
    <t>DescriptionConcentrationsMarketRisk</t>
  </si>
  <si>
    <t>Description of concentrations of market risk</t>
  </si>
  <si>
    <t>uk-gaap:DescriptionConcentrationsMarketRisk</t>
  </si>
  <si>
    <t xml:space="preserve">          AcPol.FinancialRiskCapitalRiskManagement.FinancialInstruments.MarketSensitivity.DescrExposure.ForeignExchange</t>
  </si>
  <si>
    <t>ForeignExchange</t>
  </si>
  <si>
    <t>DescriptionForeignExchangeRiskExposureManagement</t>
  </si>
  <si>
    <t>Description of foreign exchange risk exposure and management</t>
  </si>
  <si>
    <t>uk-gaap:DescriptionForeignExchangeRiskExposureManagement</t>
  </si>
  <si>
    <t xml:space="preserve">            AcPol.FinancialRiskCapitalRiskManagement.FinancialInstruments.MarketSensitivity.DescrExposure.ForeignExchange.ExposuresInstrs</t>
  </si>
  <si>
    <t>DescriptionExposuresFinancialInstrumentsToForeignExchangeRisk</t>
  </si>
  <si>
    <t>Description of exposures of financial instruments to foreign exchange risk</t>
  </si>
  <si>
    <t>uk-gaap:DescriptionExposuresFinancialInstrumentsToForeignExchangeRisk</t>
  </si>
  <si>
    <t xml:space="preserve">            AcPol.FinancialRiskCapitalRiskManagement.FinancialInstruments.MarketSensitivity.DescrExposure.ForeignExchange.PolicyProcessesManaging</t>
  </si>
  <si>
    <t>PolicyProcessesManaging</t>
  </si>
  <si>
    <t>DescriptionPolicyProcessesForManagingForeignExchangeRisk</t>
  </si>
  <si>
    <t>Description of policy and processes for managing foreign exchange risk</t>
  </si>
  <si>
    <t>uk-gaap:DescriptionPolicyProcessesForManagingForeignExchangeRisk</t>
  </si>
  <si>
    <t xml:space="preserve">            AcPol.FinancialRiskCapitalRiskManagement.FinancialInstruments.MarketSensitivity.DescrExposure.ForeignExchange.ChangesToDuringPeriod</t>
  </si>
  <si>
    <t>DescriptionChangesInExposureToManagementForeignExchangeRiskDuringPeriod</t>
  </si>
  <si>
    <t>Description of changes in exposure to and management of foreign exchange risk during the period</t>
  </si>
  <si>
    <t>uk-gaap:DescriptionChangesInExposureToManagementForeignExchangeRiskDuringPeriod</t>
  </si>
  <si>
    <t xml:space="preserve">            AcPol.FinancialRiskCapitalRiskManagement.FinancialInstruments.MarketSensitivity.DescrExposure.ForeignExchange.Concentrations</t>
  </si>
  <si>
    <t>DescriptionConcentrationsForeignExchangeRisk</t>
  </si>
  <si>
    <t>Description of concentrations of foreign exchange risk</t>
  </si>
  <si>
    <t>uk-gaap:DescriptionConcentrationsForeignExchangeRisk</t>
  </si>
  <si>
    <t xml:space="preserve">          AcPol.FinancialRiskCapitalRiskManagement.FinancialInstruments.MarketSensitivity.DescrExposure.InterestRate</t>
  </si>
  <si>
    <t>DescriptionInterestRateRiskExposureManagement</t>
  </si>
  <si>
    <t>Description of interest rate risk exposure and management</t>
  </si>
  <si>
    <t>uk-gaap:DescriptionInterestRateRiskExposureManagement</t>
  </si>
  <si>
    <t xml:space="preserve">            AcPol.FinancialRiskCapitalRiskManagement.FinancialInstruments.MarketSensitivity.DescrExposure.InterestRate.ExposuresInstrs</t>
  </si>
  <si>
    <t>DescriptionExposuresFinancialInstrumentsToInterestRateRisk</t>
  </si>
  <si>
    <t>Description of exposures of financial instruments to interest rate risk</t>
  </si>
  <si>
    <t>uk-gaap:DescriptionExposuresFinancialInstrumentsToInterestRateRisk</t>
  </si>
  <si>
    <t xml:space="preserve">            AcPol.FinancialRiskCapitalRiskManagement.FinancialInstruments.MarketSensitivity.DescrExposure.InterestRate.PolicyProcessesForManaging</t>
  </si>
  <si>
    <t>DescriptionPolicyProcessesForManagingInterestRateRisk</t>
  </si>
  <si>
    <t>Description of policy and processes for managing interest rate risk</t>
  </si>
  <si>
    <t>uk-gaap:DescriptionPolicyProcessesForManagingInterestRateRisk</t>
  </si>
  <si>
    <t xml:space="preserve">            AcPol.FinancialRiskCapitalRiskManagement.FinancialInstruments.MarketSensitivity.DescrExposure.InterestRate.ChangesToDuringPeriod</t>
  </si>
  <si>
    <t>DescriptionChangesInExposureToManagementInterestRateRiskDuringPeriod</t>
  </si>
  <si>
    <t>Description of changes in exposure to and management of interest rate risk during the period</t>
  </si>
  <si>
    <t>uk-gaap:DescriptionChangesInExposureToManagementInterestRateRiskDuringPeriod</t>
  </si>
  <si>
    <t xml:space="preserve">            AcPol.FinancialRiskCapitalRiskManagement.FinancialInstruments.MarketSensitivity.DescrExposure.InterestRate.Concentrations</t>
  </si>
  <si>
    <t>DescriptionConcentrationsInterestRateRisk</t>
  </si>
  <si>
    <t>Description of concentrations of interest rate risk</t>
  </si>
  <si>
    <t>uk-gaap:DescriptionConcentrationsInterestRateRisk</t>
  </si>
  <si>
    <t xml:space="preserve">          AcPol.FinancialRiskCapitalRiskManagement.FinancialInstruments.MarketSensitivity.DescrExposure.OtherPrice</t>
  </si>
  <si>
    <t>DescriptionOtherPriceRiskExposureManagement</t>
  </si>
  <si>
    <t>Description of other price risk exposure and management</t>
  </si>
  <si>
    <t>uk-gaap:DescriptionOtherPriceRiskExposureManagement</t>
  </si>
  <si>
    <t xml:space="preserve">            AcPol.FinancialRiskCapitalRiskManagement.FinancialInstruments.MarketSensitivity.DescrExposure.OtherPrice.ExposuresInstrs</t>
  </si>
  <si>
    <t>DescriptionExposuresFinancialInstrumentsToOtherPriceRisk</t>
  </si>
  <si>
    <t>Description of exposures of financial instruments to other price risk</t>
  </si>
  <si>
    <t>uk-gaap:DescriptionExposuresFinancialInstrumentsToOtherPriceRisk</t>
  </si>
  <si>
    <t xml:space="preserve">            AcPol.FinancialRiskCapitalRiskManagement.FinancialInstruments.MarketSensitivity.DescrExposure.OtherPrice.PolicyProcessesForManaging</t>
  </si>
  <si>
    <t>DescriptionPolicyProcessesForManagingOtherPriceRisk</t>
  </si>
  <si>
    <t>Description of policy and processes for managing other price risk</t>
  </si>
  <si>
    <t>uk-gaap:DescriptionPolicyProcessesForManagingOtherPriceRisk</t>
  </si>
  <si>
    <t xml:space="preserve">            AcPol.FinancialRiskCapitalRiskManagement.FinancialInstruments.MarketSensitivity.DescrExposure.OtherPrice.ChangesToDuringPeriod</t>
  </si>
  <si>
    <t>DescriptionChangesInExposureToManagementOtherPriceRiskDuringPeriod</t>
  </si>
  <si>
    <t>Description of changes in exposure to and management of other price risk during the period</t>
  </si>
  <si>
    <t>uk-gaap:DescriptionChangesInExposureToManagementOtherPriceRiskDuringPeriod</t>
  </si>
  <si>
    <t xml:space="preserve">            AcPol.FinancialRiskCapitalRiskManagement.FinancialInstruments.MarketSensitivity.DescrExposure.OtherPrice.Concentrations</t>
  </si>
  <si>
    <t>DescriptionConcentrationsOtherPriceRisk</t>
  </si>
  <si>
    <t>Description of concentrations of other price risk</t>
  </si>
  <si>
    <t>uk-gaap:DescriptionConcentrationsOtherPriceRisk</t>
  </si>
  <si>
    <t xml:space="preserve">      AcPol.FinancialRiskCapitalRiskManagement.FinancialInstruments.OtherSpecificTypeExposure</t>
  </si>
  <si>
    <t>OtherSpecificTypeExposure</t>
  </si>
  <si>
    <t>OtherSpecificTypeRiskExposureGrouping</t>
  </si>
  <si>
    <t xml:space="preserve">        AcPol.FinancialRiskCapitalRiskManagement.FinancialInstruments.OtherSpecificTypeExposure.Descr</t>
  </si>
  <si>
    <t>DescriptionOtherSpecificTypeRisk</t>
  </si>
  <si>
    <t>Description of other specific type of risk</t>
  </si>
  <si>
    <t>92 3652 320 O OtherSpecificTypeRiskExposure</t>
  </si>
  <si>
    <t>uk-gaap:DescriptionOtherSpecificTypeRisk</t>
  </si>
  <si>
    <t xml:space="preserve">        AcPol.FinancialRiskCapitalRiskManagement.FinancialInstruments.OtherSpecificTypeExposure.DescrToIts</t>
  </si>
  <si>
    <t>DescrToIts</t>
  </si>
  <si>
    <t>DescriptionExposureToOtherSpecificTypeRiskItsManagement</t>
  </si>
  <si>
    <t>Description of exposure to other specific type of risk and its management</t>
  </si>
  <si>
    <t>92 3652 321 O OtherSpecificTypeRiskExposure</t>
  </si>
  <si>
    <t>uk-gaap:DescriptionExposureToOtherSpecificTypeRiskItsManagement</t>
  </si>
  <si>
    <t xml:space="preserve">          AcPol.FinancialRiskCapitalRiskManagement.FinancialInstruments.OtherSpecificTypeExposure.DescrToIts.ExposuresInstrs</t>
  </si>
  <si>
    <t>DescriptionExposuresFinancialInstrumentsToOtherSpecificTypeRisk</t>
  </si>
  <si>
    <t>Description of exposures of financial instruments to other specific type of risk</t>
  </si>
  <si>
    <t>92 3652 322 O OtherSpecificTypeRiskExposure</t>
  </si>
  <si>
    <t>uk-gaap:DescriptionExposuresFinancialInstrumentsToOtherSpecificTypeRisk</t>
  </si>
  <si>
    <t xml:space="preserve">          AcPol.FinancialRiskCapitalRiskManagement.FinancialInstruments.OtherSpecificTypeExposure.DescrToIts.PolicyProcessesForManaging</t>
  </si>
  <si>
    <t>DescriptionPolicyProcessesForManagingOtherSpecificTypeRisk</t>
  </si>
  <si>
    <t>Description of policy and processes for managing other specific type of risk</t>
  </si>
  <si>
    <t>92 3652 323 O OtherSpecificTypeRiskExposure</t>
  </si>
  <si>
    <t>uk-gaap:DescriptionPolicyProcessesForManagingOtherSpecificTypeRisk</t>
  </si>
  <si>
    <t xml:space="preserve">          AcPol.FinancialRiskCapitalRiskManagement.FinancialInstruments.OtherSpecificTypeExposure.DescrToIts.ChangesDuringPeriod</t>
  </si>
  <si>
    <t>ChangesDuringPeriod</t>
  </si>
  <si>
    <t>DescriptionChangesInExposureToManagementOtherSpecificTypeRiskDuringPeriod</t>
  </si>
  <si>
    <t>Description of changes in exposure to and management of other specific type of risk during the period</t>
  </si>
  <si>
    <t>92 3652 324 O OtherSpecificTypeRiskExposure</t>
  </si>
  <si>
    <t>uk-gaap:DescriptionChangesInExposureToManagementOtherSpecificTypeRiskDuringPeriod</t>
  </si>
  <si>
    <t xml:space="preserve">          AcPol.FinancialRiskCapitalRiskManagement.FinancialInstruments.OtherSpecificTypeExposure.DescrToIts.Concentrations</t>
  </si>
  <si>
    <t>DescriptionConcentrationsOtherSpecificTypeRisk</t>
  </si>
  <si>
    <t>Description of concentrations of other specific type of risk</t>
  </si>
  <si>
    <t>92 3652 325 O OtherSpecificTypeRiskExposure</t>
  </si>
  <si>
    <t>uk-gaap:DescriptionConcentrationsOtherSpecificTypeRisk</t>
  </si>
  <si>
    <t xml:space="preserve">      AcPol.FinancialRiskCapitalRiskManagement.FinancialInstruments.InstrsRisksFreetextComment</t>
  </si>
  <si>
    <t>InstrsRisksFreetextComment</t>
  </si>
  <si>
    <t>FinancialInstrumentsRisksFree-textComment</t>
  </si>
  <si>
    <t>Financial instruments risks free-text comment</t>
  </si>
  <si>
    <t>uk-gaap:FinancialInstrumentsRisksFree-textComment</t>
  </si>
  <si>
    <t xml:space="preserve">    AcPol.FinancialRiskCapitalRiskManagement.CapitalManagement</t>
  </si>
  <si>
    <t>CapitalManagement</t>
  </si>
  <si>
    <t>[A] 514 CapitalRiskManagementHeading</t>
  </si>
  <si>
    <t xml:space="preserve">      AcPol.FinancialRiskCapitalRiskManagement.CapitalManagement.Components</t>
  </si>
  <si>
    <t>Components</t>
  </si>
  <si>
    <t>[A] 504 CapitalComponentsHeading</t>
  </si>
  <si>
    <t xml:space="preserve">        AcPol.FinancialRiskCapitalRiskManagement.CapitalManagement.Components.Total</t>
  </si>
  <si>
    <t>Total</t>
  </si>
  <si>
    <t>TotalCapital</t>
  </si>
  <si>
    <t>Total capital</t>
  </si>
  <si>
    <t>uk-gaap:TotalCapital</t>
  </si>
  <si>
    <t xml:space="preserve">          AcPol.FinancialRiskCapitalRiskManagement.CapitalManagement.Components.Total.Descr</t>
  </si>
  <si>
    <t>DescriptionCapital</t>
  </si>
  <si>
    <t>Description of capital</t>
  </si>
  <si>
    <t>uk-gaap:DescriptionCapital</t>
  </si>
  <si>
    <t xml:space="preserve">        AcPol.FinancialRiskCapitalRiskManagement.CapitalManagement.Components.DescrGearingRatio</t>
  </si>
  <si>
    <t>DescrGearingRatio</t>
  </si>
  <si>
    <t>DescriptionGearingRatio</t>
  </si>
  <si>
    <t>Description of gearing ratio</t>
  </si>
  <si>
    <t>uk-gaap:DescriptionGearingRatio</t>
  </si>
  <si>
    <t xml:space="preserve">      AcPol.FinancialRiskCapitalRiskManagement.CapitalManagement.DescrExternallyImposedRequirements</t>
  </si>
  <si>
    <t>DescrExternallyImposedRequirements</t>
  </si>
  <si>
    <t>DescriptionExternallyImposedCapitalRequirements</t>
  </si>
  <si>
    <t>Description of externally imposed capital requirements</t>
  </si>
  <si>
    <t>uk-gaap:DescriptionExternallyImposedCapitalRequirements</t>
  </si>
  <si>
    <t xml:space="preserve">      AcPol.FinancialRiskCapitalRiskManagement.CapitalManagement.DescrAchievementObjectives</t>
  </si>
  <si>
    <t>DescrAchievementObjectives</t>
  </si>
  <si>
    <t>DescriptionAchievementCapitalManagementObjectives</t>
  </si>
  <si>
    <t>Description of achievement of capital management objectives</t>
  </si>
  <si>
    <t>uk-gaap:DescriptionAchievementCapitalManagementObjectives</t>
  </si>
  <si>
    <t xml:space="preserve">      AcPol.FinancialRiskCapitalRiskManagement.CapitalManagement.DescrChangesInDuringPeriod</t>
  </si>
  <si>
    <t>DescrChangesInDuringPeriod</t>
  </si>
  <si>
    <t>DescriptionChangesInCapitalManagementDuringPeriod</t>
  </si>
  <si>
    <t>Description of changes in capital management during period</t>
  </si>
  <si>
    <t>uk-gaap:DescriptionChangesInCapitalManagementDuringPeriod</t>
  </si>
  <si>
    <t xml:space="preserve">      AcPol.FinancialRiskCapitalRiskManagement.CapitalManagement.DescrConsequencesNoncomplianceWithAnyExternallyImposedRequirements</t>
  </si>
  <si>
    <t>DescrConsequencesNoncomplianceWithAnyExternallyImposedRequirements</t>
  </si>
  <si>
    <t>DescriptionConsequencesNon-complianceWithAnyExternallyImposedCapitalRequirements</t>
  </si>
  <si>
    <t>Description of consequences of non-compliance with any externally imposed capital requirements</t>
  </si>
  <si>
    <t>uk-gaap:DescriptionConsequencesNon-complianceWithAnyExternallyImposedCapitalRequirements</t>
  </si>
  <si>
    <t>Officers</t>
  </si>
  <si>
    <t>Sch</t>
  </si>
  <si>
    <t>1,3,29</t>
  </si>
  <si>
    <t>N 29</t>
  </si>
  <si>
    <t xml:space="preserve">  Officers.Properties</t>
  </si>
  <si>
    <t>29,30</t>
  </si>
  <si>
    <t>M 29</t>
  </si>
  <si>
    <t xml:space="preserve">  Officers.Name</t>
  </si>
  <si>
    <t>Name</t>
  </si>
  <si>
    <t>Officer</t>
  </si>
  <si>
    <t>Name of entity officer</t>
  </si>
  <si>
    <t>uk-bus:NameEntityOfficer</t>
  </si>
  <si>
    <t xml:space="preserve">  Officers.DirectorSigningReport</t>
  </si>
  <si>
    <t>DirectorSigningReport</t>
  </si>
  <si>
    <t>Director signing report</t>
  </si>
  <si>
    <t>uk-direp:DirectorSigningReport</t>
  </si>
  <si>
    <t xml:space="preserve">  Officers.DirectorSigningAccounts</t>
  </si>
  <si>
    <t>DirectorSigningAccounts</t>
  </si>
  <si>
    <t>Name of director signing accounts</t>
  </si>
  <si>
    <t>M 29{-423}</t>
  </si>
  <si>
    <t>uk-gaap:NameDirectorSigningAccounts</t>
  </si>
  <si>
    <t xml:space="preserve">  Officers.DirectorRemuneration</t>
  </si>
  <si>
    <t>DirectorRemuneration</t>
  </si>
  <si>
    <t>Director remuneration and benefits including payments to third parties</t>
  </si>
  <si>
    <t>N 29{-423}</t>
  </si>
  <si>
    <t>uk-direp:DirectorRemunerationBenefitsIncludingPaymentsToThirdParties</t>
  </si>
  <si>
    <t xml:space="preserve">    Officers.DirectorRemuneration.TPs</t>
  </si>
  <si>
    <t>TPs</t>
  </si>
  <si>
    <t>Payments to third parties for director services</t>
  </si>
  <si>
    <t>uk-direp:PaymentsToThirdPartiesForDirectorServices</t>
  </si>
  <si>
    <t xml:space="preserve">      Officers.DirectorRemuneration.TPs.AsDirectors</t>
  </si>
  <si>
    <t>AsDirectors</t>
  </si>
  <si>
    <t>Payments made to third parties for services of directors as directors</t>
  </si>
  <si>
    <t>uk-direp:PaymentsMadeToThirdPartiesForServicesDirectorsAsDirectors</t>
  </si>
  <si>
    <t xml:space="preserve">      Officers.DirectorRemuneration.TPs.WhileDirectors</t>
  </si>
  <si>
    <t>WhileDirectors</t>
  </si>
  <si>
    <t>Payments made to third parties for services of directors while directors</t>
  </si>
  <si>
    <t>uk-direp:PaymentsMadeToThirdPartiesForServicesDirectorsWhileDirectors</t>
  </si>
  <si>
    <t xml:space="preserve">      Officers.DirectorRemuneration.TPs.DescrNoncashBenefits</t>
  </si>
  <si>
    <t>DescrNoncashBenefits</t>
  </si>
  <si>
    <t>Description of non-cash benefits provided to third parties for services of directors</t>
  </si>
  <si>
    <t>uk-direp:DescriptionNon-cashBenefitsProvidedToThirdPartiesForServicesDirectors</t>
  </si>
  <si>
    <t xml:space="preserve">    Officers.DirectorRemuneration.ExclTPs</t>
  </si>
  <si>
    <t>ExclTPs</t>
  </si>
  <si>
    <t>Director remuneration and benefits excluding payments to third parties</t>
  </si>
  <si>
    <t>uk-direp:DirectorRemunerationBenefitsExcludingPaymentsToThirdParties</t>
  </si>
  <si>
    <t xml:space="preserve">      Officers.DirectorRemuneration.ExclTPs.Direct</t>
  </si>
  <si>
    <t>Direct</t>
  </si>
  <si>
    <t>Director remuneration</t>
  </si>
  <si>
    <t>uk-direp:DirectorRemuneration</t>
  </si>
  <si>
    <t xml:space="preserve">        Officers.DirectorRemuneration.ExclTPs.Direct.SalariesFees</t>
  </si>
  <si>
    <t>SalariesFees</t>
  </si>
  <si>
    <t>Salaries and fees, directors</t>
  </si>
  <si>
    <t>uk-direp:SalariesFeesDirectors</t>
  </si>
  <si>
    <t xml:space="preserve">          Officers.DirectorRemuneration.ExclTPs.Direct.SalariesFees.Salaries</t>
  </si>
  <si>
    <t>Salaries</t>
  </si>
  <si>
    <t>Salaries, directors</t>
  </si>
  <si>
    <t>uk-direp:SalariesDirectors</t>
  </si>
  <si>
    <t xml:space="preserve">          Officers.DirectorRemuneration.ExclTPs.Direct.SalariesFees.Fees</t>
  </si>
  <si>
    <t>Fees</t>
  </si>
  <si>
    <t>Fees, directors</t>
  </si>
  <si>
    <t>uk-direp:FeesDirectors</t>
  </si>
  <si>
    <t xml:space="preserve">        Officers.DirectorRemuneration.ExclTPs.Direct.Bonuses</t>
  </si>
  <si>
    <t>Bonuses</t>
  </si>
  <si>
    <t>Bonuses, directors</t>
  </si>
  <si>
    <t>uk-direp:BonusesDirectors</t>
  </si>
  <si>
    <t xml:space="preserve">        Officers.DirectorRemuneration.ExclTPs.Direct.BenefitsInKind</t>
  </si>
  <si>
    <t>BenefitsInKind</t>
  </si>
  <si>
    <t>Benefits in kind, directors</t>
  </si>
  <si>
    <t>uk-direp:BenefitsInKindDirectors</t>
  </si>
  <si>
    <t xml:space="preserve">        Officers.DirectorRemuneration.ExclTPs.Direct.ExpenseAllowances</t>
  </si>
  <si>
    <t>ExpenseAllowances</t>
  </si>
  <si>
    <t>Expense allowances, directors</t>
  </si>
  <si>
    <t>uk-direp:ExpenseAllowancesDirectors</t>
  </si>
  <si>
    <t xml:space="preserve">      Officers.DirectorRemuneration.ExclTPs.GainOnShareOptions</t>
  </si>
  <si>
    <t>GainOnShareOptions</t>
  </si>
  <si>
    <t>Gain (loss) on exercise of share options, directors</t>
  </si>
  <si>
    <t>uk-direp:GainLossOnExerciseShareOptionsDirectors</t>
  </si>
  <si>
    <t xml:space="preserve">      Officers.DirectorRemuneration.ExclTPs.BenefitsLongTerm</t>
  </si>
  <si>
    <t>BenefitsLongTerm</t>
  </si>
  <si>
    <t>Benefits under long-term incentive schemes, directors</t>
  </si>
  <si>
    <t>uk-direp:BenefitsUnderLong-termIncentiveSchemesDirectors</t>
  </si>
  <si>
    <t xml:space="preserve">      Officers.DirectorRemuneration.ExclTPs.CoContributionsMoneyPurchaseSchemes</t>
  </si>
  <si>
    <t>CoContributionsMoneyPurchaseSchemes</t>
  </si>
  <si>
    <t>Company contributions to money purchase schemes, directors</t>
  </si>
  <si>
    <t>uk-direp:CompanyContributionsToMoneyPurchaseSchemesDirectors</t>
  </si>
  <si>
    <t xml:space="preserve">      Officers.DirectorRemuneration.ExclTPs.CoContributionsDefinedBenefitSchemes</t>
  </si>
  <si>
    <t>CoContributionsDefinedBenefitSchemes</t>
  </si>
  <si>
    <t>Company contributions to defined benefit schemes, directors</t>
  </si>
  <si>
    <t>uk-direp:CompanyContributionsToDefinedBenefitSchemesDirectors</t>
  </si>
  <si>
    <t xml:space="preserve">      Officers.DirectorRemuneration.ExclTPs.ExcessRetirementBenefitsOverOriginalEntitlement</t>
  </si>
  <si>
    <t>ExcessRetirementBenefitsOverOriginalEntitlement</t>
  </si>
  <si>
    <t>Excess of retirement benefits over original entitlement, directors</t>
  </si>
  <si>
    <t>uk-direp:ExcessRetirementBenefitsOverOriginalEntitlementDirectors</t>
  </si>
  <si>
    <t xml:space="preserve">      Officers.DirectorRemuneration.ExclTPs.CompensationLossOfOffice</t>
  </si>
  <si>
    <t>CompensationLossOfOffice</t>
  </si>
  <si>
    <t>Compensation for loss of office, directors</t>
  </si>
  <si>
    <t>uk-direp:CompensationForLossOfficeDirectors</t>
  </si>
  <si>
    <t xml:space="preserve">        Officers.DirectorRemuneration.ExclTPs.CompensationLossOfOffice.DescrNoncash</t>
  </si>
  <si>
    <t>DescrNoncash</t>
  </si>
  <si>
    <t>Description of non-cash benefits provided as compensation for loss of office</t>
  </si>
  <si>
    <t>uk-direp:DescriptionNon-cashBenefitsProvidedAsCompensationForLossOffice</t>
  </si>
  <si>
    <t xml:space="preserve">      Officers.DirectorRemuneration.ExclTPs.DescrNoncashBenefits</t>
  </si>
  <si>
    <t>Description of any non-cash benefits, directors</t>
  </si>
  <si>
    <t>uk-direp:DescriptionAnyNon-cashBenefitsDirectors</t>
  </si>
  <si>
    <t xml:space="preserve">    Officers.DirectorRemuneration.DescrWaive</t>
  </si>
  <si>
    <t>DescrWaive</t>
  </si>
  <si>
    <t>Description of any arrangements under which directors waive emoluments</t>
  </si>
  <si>
    <t>uk-direp:DesicriptionAnyArrangementsUnderWhichDirectorsWaiveEmoluments</t>
  </si>
  <si>
    <t xml:space="preserve">  Officers.BenefitsLongtermIncentiveSchemes</t>
  </si>
  <si>
    <t>BenefitsLongtermIncentiveSchemes</t>
  </si>
  <si>
    <t xml:space="preserve">    Officers.BenefitsLongtermIncentiveSchemes.GeneralDescr</t>
  </si>
  <si>
    <t>GeneralDescr</t>
  </si>
  <si>
    <t>General description of benefits under long-term incentive schemes</t>
  </si>
  <si>
    <t>uk-direp:GeneralDescriptionBenefitsUnderLong-termIncentiveSchemes</t>
  </si>
  <si>
    <t xml:space="preserve">    Officers.BenefitsLongtermIncentiveSchemes.NumberSharesHeld</t>
  </si>
  <si>
    <t>NumberSharesHeld</t>
  </si>
  <si>
    <t>Share</t>
  </si>
  <si>
    <t>Number of shares held under long-term incentive schemes</t>
  </si>
  <si>
    <t>uk-direp:NumberSharesHeldUnderLong-termIncentiveSchemes</t>
  </si>
  <si>
    <t xml:space="preserve">    Officers.BenefitsLongtermIncentiveSchemes.NumberSharesAwarded</t>
  </si>
  <si>
    <t>NumberSharesAwarded</t>
  </si>
  <si>
    <t>Number of shares awarded during period under long-term incentive schemes</t>
  </si>
  <si>
    <t>uk-direp:NumberSharesAwardedDuringPeriodUnderLong-termIncentiveSchemes</t>
  </si>
  <si>
    <t xml:space="preserve">    Officers.BenefitsLongtermIncentiveSchemes.MarketValue</t>
  </si>
  <si>
    <t>MarketValue</t>
  </si>
  <si>
    <t>Total market value of shares awarded during period under long-term incentive schemes</t>
  </si>
  <si>
    <t>uk-direp:TotalMarketValueSharesAwardedDuringPeriodUnderLong-termIncentiveSchemes</t>
  </si>
  <si>
    <t xml:space="preserve">      Officers.BenefitsLongtermIncentiveSchemes.MarketValue.Descr</t>
  </si>
  <si>
    <t>Description of long-term investment scheme</t>
  </si>
  <si>
    <t>145 5164 473 O DetailsSharesAwardedUnderSpecificLongtermIncentiveScheme</t>
  </si>
  <si>
    <t>uk-direp:DescriptionLong-termInvestmentScheme</t>
  </si>
  <si>
    <t xml:space="preserve">      Officers.BenefitsLongtermIncentiveSchemes.MarketValue.DateAwarded</t>
  </si>
  <si>
    <t>DateAwarded</t>
  </si>
  <si>
    <t>Date of award of interest in in long-term incentive scheme</t>
  </si>
  <si>
    <t>145 5164 474 O DetailsSharesAwardedUnderSpecificLongtermIncentiveScheme</t>
  </si>
  <si>
    <t>uk-direp:DateAwardInterestInInLong-termIncentiveScheme</t>
  </si>
  <si>
    <t xml:space="preserve">      Officers.BenefitsLongtermIncentiveSchemes.MarketValue.MarketPriceDateAward</t>
  </si>
  <si>
    <t>MarketPriceDateAward</t>
  </si>
  <si>
    <t>Market price of shares at date of award under long-term incentive scheme</t>
  </si>
  <si>
    <t>145 5164 475 O DetailsSharesAwardedUnderSpecificLongtermIncentiveScheme</t>
  </si>
  <si>
    <t>uk-direp:MarketPriceSharesDateAwardUnderLong-termIncentiveScheme</t>
  </si>
  <si>
    <t xml:space="preserve">      Officers.BenefitsLongtermIncentiveSchemes.MarketValue.NumberSharesAwarded</t>
  </si>
  <si>
    <t>Number of shares awarded during period under long-term incentive scheme</t>
  </si>
  <si>
    <t>145 5164 477 O DetailsSharesAwardedUnderSpecificLongtermIncentiveScheme</t>
  </si>
  <si>
    <t>uk-direp:NumberSharesAwardedDuringPeriodUnderLong-termIncentiveScheme</t>
  </si>
  <si>
    <t xml:space="preserve">      Officers.BenefitsLongtermIncentiveSchemes.MarketValue.MarketValueSharesAwarded</t>
  </si>
  <si>
    <t>MarketValueSharesAwarded</t>
  </si>
  <si>
    <t>Market value of shares awarded during period under specific long-term incentive scheme</t>
  </si>
  <si>
    <t>145 5164 478 O DetailsSharesAwardedUnderSpecificLongtermIncentiveScheme</t>
  </si>
  <si>
    <t>uk-direp:MarketValueSharesAwardedDuringPeriodUnderSpecificLong-termIncentiveScheme</t>
  </si>
  <si>
    <t xml:space="preserve">      Officers.BenefitsLongtermIncentiveSchemes.MarketValue.NumberSharesVested</t>
  </si>
  <si>
    <t>NumberSharesVested</t>
  </si>
  <si>
    <t>Number of shares vested during period under specific long-term incentive scheme</t>
  </si>
  <si>
    <t>145 5164 479 O DetailsSharesAwardedUnderSpecificLongtermIncentiveScheme</t>
  </si>
  <si>
    <t>uk-direp:NumberSharesVestedDuringPeriodUnderSpecificLong-termIncentiveScheme</t>
  </si>
  <si>
    <t xml:space="preserve">      Officers.BenefitsLongtermIncentiveSchemes.MarketValue.MarketValueSharesVested</t>
  </si>
  <si>
    <t>MarketValueSharesVested</t>
  </si>
  <si>
    <t>Market value of shares vested during period under specific long-term incentive schemes</t>
  </si>
  <si>
    <t>145 5164 480 O DetailsSharesAwardedUnderSpecificLongtermIncentiveScheme</t>
  </si>
  <si>
    <t>uk-direp:MarketValueSharesVestedDuringPeriodUnderSpecificLong-termIncentiveSchemes</t>
  </si>
  <si>
    <t xml:space="preserve">      Officers.BenefitsLongtermIncentiveSchemes.MarketValue.NumberSharesLapsed</t>
  </si>
  <si>
    <t>NumberSharesLapsed</t>
  </si>
  <si>
    <t>Number of shares lapsed under specific long-term incentive scheme</t>
  </si>
  <si>
    <t>145 5164 481 O DetailsSharesAwardedUnderSpecificLongtermIncentiveScheme</t>
  </si>
  <si>
    <t>uk-direp:NumberSharesLapsedUnderSpecificLong-termIncentiveScheme</t>
  </si>
  <si>
    <t xml:space="preserve">      Officers.BenefitsLongtermIncentiveSchemes.MarketValue.NumberSharesHeld</t>
  </si>
  <si>
    <t>SumEnd 5226,5203,5233,5204,5232</t>
  </si>
  <si>
    <t>Number of shares held under specific long-term incentive scheme</t>
  </si>
  <si>
    <t>145 5164 476 O DetailsSharesAwardedUnderSpecificLongtermIncentiveScheme</t>
  </si>
  <si>
    <t>uk-direp:NumberSharesHeldUnderSpecificLong-termIncentiveScheme</t>
  </si>
  <si>
    <t>SumEnd 1368,1369,1370,1371,1372</t>
  </si>
  <si>
    <t xml:space="preserve">      Officers.BenefitsLongtermIncentiveSchemes.MarketValue.DescrQualifyingConditionsSharesAwarded</t>
  </si>
  <si>
    <t>DescrQualifyingConditionsSharesAwarded</t>
  </si>
  <si>
    <t>Description of qualifying conditions of shares awarded in period under long-term incentive scheme</t>
  </si>
  <si>
    <t>145 5164 482 O DetailsSharesAwardedUnderSpecificLongtermIncentiveScheme</t>
  </si>
  <si>
    <t>uk-direp:DescriptionQualifyingConditionsSharesAwardedInPeriodUnderLong-termIncentiveScheme</t>
  </si>
  <si>
    <t xml:space="preserve">      Officers.BenefitsLongtermIncentiveSchemes.MarketValue.DescrQualifyingConditionsSharesVested</t>
  </si>
  <si>
    <t>DescrQualifyingConditionsSharesVested</t>
  </si>
  <si>
    <t>Description of qualifying conditions related to shares vested under long-term incentive scheme</t>
  </si>
  <si>
    <t>145 5164 483 O DetailsSharesAwardedUnderSpecificLongtermIncentiveScheme</t>
  </si>
  <si>
    <t>uk-direp:DescriptionQualifyingConditionsRelatedToSharesVestedUnderLong-termIncentiveScheme</t>
  </si>
  <si>
    <t xml:space="preserve">    Officers.BenefitsLongtermIncentiveSchemes.CashReceivable</t>
  </si>
  <si>
    <t>CashReceivable</t>
  </si>
  <si>
    <t>Cash receivable under long-term incentive schemes</t>
  </si>
  <si>
    <t>uk-direp:CashReceivableUnderLong-termIncentiveSchemes</t>
  </si>
  <si>
    <t xml:space="preserve">    Officers.BenefitsLongtermIncentiveSchemes.OtherAssetsReceivable</t>
  </si>
  <si>
    <t>OtherAssetsReceivable</t>
  </si>
  <si>
    <t>Other assets receivable under long-term incentive schemes</t>
  </si>
  <si>
    <t>uk-direp:OtherAssetsReceivableUnderLong-termIncentiveSchemes</t>
  </si>
  <si>
    <t xml:space="preserve">    Officers.BenefitsLongtermIncentiveSchemes.DescrVariationsQualifyingConditions</t>
  </si>
  <si>
    <t>DescrVariationsQualifyingConditions</t>
  </si>
  <si>
    <t>Description of variations made to qualifying conditions of long-term incentive schemes</t>
  </si>
  <si>
    <t>uk-direp:DescriptionVariationsMadeToQualifyingConditionsLong-termIncentiveSchemes</t>
  </si>
  <si>
    <t xml:space="preserve">    Officers.BenefitsLongtermIncentiveSchemes.DescrSchemesWithOnlyOneParticipant</t>
  </si>
  <si>
    <t>DescrSchemesWithOnlyOneParticipant</t>
  </si>
  <si>
    <t>Description of any long term incentive schemes in which there is only one participant</t>
  </si>
  <si>
    <t>uk-direp:DescriptionAnyLongTermIncentiveSchemesInWhichThereOnlyOneParticipant</t>
  </si>
  <si>
    <t xml:space="preserve">  Officers.PensionBenefits</t>
  </si>
  <si>
    <t>PensionBenefits</t>
  </si>
  <si>
    <t xml:space="preserve">    Officers.PensionBenefits.AccruedEntitlementDefinedBenefit</t>
  </si>
  <si>
    <t>AccruedEntitlementDefinedBenefit</t>
  </si>
  <si>
    <t>Accrued pension entitlement under defined benefit scheme, directors</t>
  </si>
  <si>
    <t>uk-direp:AccruedPensionEntitlementUnderDefinedBenefitSchemeDirectors</t>
  </si>
  <si>
    <t xml:space="preserve">    Officers.PensionBenefits.AccruedLumpSumDefinedBenefit</t>
  </si>
  <si>
    <t>AccruedLumpSumDefinedBenefit</t>
  </si>
  <si>
    <t>Accrued lump sum pension entitlement under defined benefit scheme, directors</t>
  </si>
  <si>
    <t>uk-direp:AccruedLumpSumPensionEntitlementUnderDefinedBenefitSchemeDirectors</t>
  </si>
  <si>
    <t xml:space="preserve">    Officers.PensionBenefits.Age</t>
  </si>
  <si>
    <t>Age</t>
  </si>
  <si>
    <t>Decimal</t>
  </si>
  <si>
    <t>Age of director</t>
  </si>
  <si>
    <t>uk-direp:AgeDirector</t>
  </si>
  <si>
    <t xml:space="preserve">    Officers.PensionBenefits.YearsService</t>
  </si>
  <si>
    <t>YearsService</t>
  </si>
  <si>
    <t>Years of service, director</t>
  </si>
  <si>
    <t>uk-direp:YearsServiceDirector</t>
  </si>
  <si>
    <t xml:space="preserve">    Officers.PensionBenefits.IncreaseInEntitlement</t>
  </si>
  <si>
    <t>IncreaseInEntitlement</t>
  </si>
  <si>
    <t>Increase (decrease) in pensions entitlement during period, directors</t>
  </si>
  <si>
    <t>uk-direp:IncreaseDecreaseInPensionsEntitlementDuringPeriodDirectors</t>
  </si>
  <si>
    <t xml:space="preserve">    Officers.PensionBenefits.IncreaseOfTransferValue</t>
  </si>
  <si>
    <t>IncreaseOfTransferValue</t>
  </si>
  <si>
    <t>Increase (decrease) of pensions transfer value, directors</t>
  </si>
  <si>
    <t>uk-direp:IncreaseDecreasePensionsTransferValueDirectors</t>
  </si>
  <si>
    <t xml:space="preserve">    Officers.PensionBenefits.BenefitsInExcessEntitlement31Mar1997</t>
  </si>
  <si>
    <t>BenefitsInExcessEntitlement31Mar1997</t>
  </si>
  <si>
    <t>Retirement benefits received or receivable in excess of entitlement on 31 March 1997</t>
  </si>
  <si>
    <t>uk-direp:RetirementBenefitsReceivedOrReceivableInExcessEntitlementOn31March1997</t>
  </si>
  <si>
    <t xml:space="preserve">    Officers.PensionBenefits.DescrNoncashBenefitsInExcessEntitlement31Mar1997</t>
  </si>
  <si>
    <t>DescrNoncashBenefitsInExcessEntitlement31Mar1997</t>
  </si>
  <si>
    <t>Description of non-cash retirement benefits received or receivable in excess of entitlement on 31 March 1997</t>
  </si>
  <si>
    <t>uk-direp:DescriptionNon-cashRetirementBenefitsReceivedOrReceivableInExcessEntitlementOn31March1997</t>
  </si>
  <si>
    <t xml:space="preserve">    Officers.PensionBenefits.DescrPensionCommitmentsNotProvidedForFormerDirectors</t>
  </si>
  <si>
    <t>DescrPensionCommitmentsNotProvidedForFormerDirectors</t>
  </si>
  <si>
    <t>Description of any pension commitments not provided which relate to former directors</t>
  </si>
  <si>
    <t>uk-direp:DescriptionAnyPensionCommitmentsNotProvidedWhichRelateToFormerDirectors</t>
  </si>
  <si>
    <t xml:space="preserve">  Officers.Options</t>
  </si>
  <si>
    <t>Options</t>
  </si>
  <si>
    <t xml:space="preserve">    Officers.Options.Value</t>
  </si>
  <si>
    <t>Value</t>
  </si>
  <si>
    <t>Total net value of options at end of period, directors</t>
  </si>
  <si>
    <t>uk-direp:TotalNetValueOptionsEndPeriodDirectors</t>
  </si>
  <si>
    <t xml:space="preserve">      Officers.Options.Value.GrantDate</t>
  </si>
  <si>
    <t>GrantDate</t>
  </si>
  <si>
    <t>Date of grant of option</t>
  </si>
  <si>
    <t>146 5165 484 O DetailsSpecificOptionsDirectors</t>
  </si>
  <si>
    <t>uk-direp:DateGrantOption</t>
  </si>
  <si>
    <t xml:space="preserve">      Officers.Options.Value.EarliestExerciseDate</t>
  </si>
  <si>
    <t>EarliestExerciseDate</t>
  </si>
  <si>
    <t>Earliest date of exercise of option</t>
  </si>
  <si>
    <t>146 5165 495 O DetailsSpecificOptionsDirectors</t>
  </si>
  <si>
    <t>uk-direp:EarliestDateExerciseOpton</t>
  </si>
  <si>
    <t xml:space="preserve">      Officers.Options.Value.Descr</t>
  </si>
  <si>
    <t>Description of option type</t>
  </si>
  <si>
    <t>146 5165 485 O DetailsSpecificOptionsDirectors</t>
  </si>
  <si>
    <t>uk-direp:DescriptionOptionType</t>
  </si>
  <si>
    <t xml:space="preserve">      Officers.Options.Value.Number</t>
  </si>
  <si>
    <t>Number</t>
  </si>
  <si>
    <t>Net number of specific options granted (lapsed) during period, directors</t>
  </si>
  <si>
    <t>146 5165 487 O DetailsSpecificOptionsDirectors</t>
  </si>
  <si>
    <t>uk-direp:NetNumberSpecificOptionsGrantedLapsedDuringPeriodDirectors</t>
  </si>
  <si>
    <t xml:space="preserve">        Officers.Options.Value.Number.Granted</t>
  </si>
  <si>
    <t>Granted</t>
  </si>
  <si>
    <t>Number of specific options granted during period, directors</t>
  </si>
  <si>
    <t>146 5165 488 O DetailsSpecificOptionsDirectors</t>
  </si>
  <si>
    <t>uk-direp:NumberSpecificOptionsGrantedDuingPeriodDirectors</t>
  </si>
  <si>
    <t xml:space="preserve">        Officers.Options.Value.Number.Lapsed</t>
  </si>
  <si>
    <t>Lapsed</t>
  </si>
  <si>
    <t>Number of specific options lapsed during period, directors</t>
  </si>
  <si>
    <t>146 5165 489 O DetailsSpecificOptionsDirectors</t>
  </si>
  <si>
    <t>uk-direp:NumberSpecificOptionsLapsedDuringPeriodDirectors</t>
  </si>
  <si>
    <t xml:space="preserve">      Officers.Options.Value.Exercise</t>
  </si>
  <si>
    <t>Exercise</t>
  </si>
  <si>
    <t>Number of specific options exercised during period, directors</t>
  </si>
  <si>
    <t>146 5165 490 O DetailsSpecificOptionsDirectors</t>
  </si>
  <si>
    <t>uk-direp:NumberSpecificOptionsExercisedDuringPeriodDirectors</t>
  </si>
  <si>
    <t xml:space="preserve">        Officers.Options.Value.Exercise.Date</t>
  </si>
  <si>
    <t>Exercise date</t>
  </si>
  <si>
    <t>144 5162 469 O DetailsExerciseSpecificOptionsDirectors</t>
  </si>
  <si>
    <t>uk-direp:ExerciseDate</t>
  </si>
  <si>
    <t xml:space="preserve">        Officers.Options.Value.Exercise.Number</t>
  </si>
  <si>
    <t>Number of options exercised at date, directors</t>
  </si>
  <si>
    <t>144 5162 470 O DetailsExerciseSpecificOptionsDirectors</t>
  </si>
  <si>
    <t>uk-direp:NumberOptionsExercisedDateDirectors</t>
  </si>
  <si>
    <t xml:space="preserve">        Officers.Options.Value.Exercise.MarketPrice</t>
  </si>
  <si>
    <t>MarketPrice</t>
  </si>
  <si>
    <t>Market price at exercise date</t>
  </si>
  <si>
    <t>144 5162 471 O DetailsExerciseSpecificOptionsDirectors</t>
  </si>
  <si>
    <t>uk-direp:MarketPriceExerciseDate</t>
  </si>
  <si>
    <t xml:space="preserve">        Officers.Options.Value.Exercise.Gain</t>
  </si>
  <si>
    <t>Gain</t>
  </si>
  <si>
    <t>Gain (loss) on exercise of specific options at date, directors</t>
  </si>
  <si>
    <t>144 5162 472 O DetailsExerciseSpecificOptionsDirectors</t>
  </si>
  <si>
    <t>uk-direp:GainLossOnExerciseSpecificOptionsDateDirectors</t>
  </si>
  <si>
    <t xml:space="preserve">      Officers.Options.Value.NumberSpecific</t>
  </si>
  <si>
    <t>NumberSpecific</t>
  </si>
  <si>
    <t>SumEnd 5211,5235</t>
  </si>
  <si>
    <t>Number of specific options, directors</t>
  </si>
  <si>
    <t>146 5165 486 U DetailsSpecificOptionsDirectors</t>
  </si>
  <si>
    <t>uk-direp:NumberSpecificOptionsDirectors</t>
  </si>
  <si>
    <t>SumEnd 1396,1399</t>
  </si>
  <si>
    <t xml:space="preserve">      Officers.Options.Value.ExercisePrice</t>
  </si>
  <si>
    <t>ExercisePrice</t>
  </si>
  <si>
    <t>Exercise price of option</t>
  </si>
  <si>
    <t>146 5165 492 O DetailsSpecificOptionsDirectors</t>
  </si>
  <si>
    <t>uk-direp:ExercisePriceOption</t>
  </si>
  <si>
    <t>28,38,39</t>
  </si>
  <si>
    <t xml:space="preserve">      Officers.Options.Value.Gain</t>
  </si>
  <si>
    <t>Gain (loss) on exercise of specific options, directors</t>
  </si>
  <si>
    <t>146 5165 493 O DetailsSpecificOptionsDirectors</t>
  </si>
  <si>
    <t>uk-direp:GainLossOnExerciseSpecificOptionsDirectors</t>
  </si>
  <si>
    <t xml:space="preserve">      Officers.Options.Value.NetValue</t>
  </si>
  <si>
    <t>NetValue</t>
  </si>
  <si>
    <t>Net value of specific options at end of period, directors</t>
  </si>
  <si>
    <t>146 5165 494 O DetailsSpecificOptionsDirectors</t>
  </si>
  <si>
    <t>uk-direp:NetValueSpecificOptionsEndPeriodDirectors</t>
  </si>
  <si>
    <t xml:space="preserve">      Officers.Options.Value.ExpiryDate</t>
  </si>
  <si>
    <t>ExpiryDate</t>
  </si>
  <si>
    <t>Expiry date</t>
  </si>
  <si>
    <t>146 5165 496 O DetailsSpecificOptionsDirectors</t>
  </si>
  <si>
    <t>uk-direp:ExpiryDate</t>
  </si>
  <si>
    <t xml:space="preserve">  Officers.SharesOrDebenturesOfEntity</t>
  </si>
  <si>
    <t>SharesOrDebenturesOfEntity</t>
  </si>
  <si>
    <t xml:space="preserve">    Officers.SharesOrDebenturesOfEntity.Number</t>
  </si>
  <si>
    <t>Number of shares in entity or its undertakings, directors</t>
  </si>
  <si>
    <t>uk-direp:NumberSharesInEntityOrItsUndertakingsDirectors</t>
  </si>
  <si>
    <t xml:space="preserve">      Officers.SharesOrDebenturesOfEntity.Number.Beneficial</t>
  </si>
  <si>
    <t>Beneficial</t>
  </si>
  <si>
    <t>Number of beneficial shares in entity or its undertakings, directors</t>
  </si>
  <si>
    <t>uk-direp:NumberBeneficialSharesInEntityOrItsUndertakingsDirectors</t>
  </si>
  <si>
    <t xml:space="preserve">      Officers.SharesOrDebenturesOfEntity.Number.NonBeneficial</t>
  </si>
  <si>
    <t>NonBeneficial</t>
  </si>
  <si>
    <t>Number of non-beneficial shares in entity or its undertakings, directors</t>
  </si>
  <si>
    <t>uk-direp:NumberNon-beneficialSharesInEntityOrItsUndertakingsDirectors</t>
  </si>
  <si>
    <t xml:space="preserve">    Officers.SharesOrDebenturesOfEntity.DeferredBonusShares</t>
  </si>
  <si>
    <t>DeferredBonusShares</t>
  </si>
  <si>
    <t>Deferred bonus shares in entity or its undertakings, directors</t>
  </si>
  <si>
    <t>uk-direp:DeferredBonusSharesInEntityOrItsUndertakingsDirectors</t>
  </si>
  <si>
    <t xml:space="preserve">      Officers.SharesOrDebenturesOfEntity.DeferredBonusShares.Number</t>
  </si>
  <si>
    <t>Number of shares granted, directors</t>
  </si>
  <si>
    <t>148 5197 499 O GrantRightsToDirectorsToSubscribeToShares</t>
  </si>
  <si>
    <t>uk-direp:NumberSharesGrantedDirectors</t>
  </si>
  <si>
    <t xml:space="preserve">      Officers.SharesOrDebenturesOfEntity.DeferredBonusShares.Descr</t>
  </si>
  <si>
    <t>Description of grant of rights to subscribe to shares, directors</t>
  </si>
  <si>
    <t>148 5197 498 O GrantRightsToDirectorsToSubscribeToShares</t>
  </si>
  <si>
    <t>uk-direp:DescriptionGrantRightsToSubscribeToSharesDirectors</t>
  </si>
  <si>
    <t xml:space="preserve">    Officers.SharesOrDebenturesOfEntity.InterestInDescr</t>
  </si>
  <si>
    <t>InterestInDescr</t>
  </si>
  <si>
    <t>Description of director interest in debentures of entity or its undertakings</t>
  </si>
  <si>
    <t>147 5174 497 M DirectorsInterestInDebenturesEntityOrItsUndertakings</t>
  </si>
  <si>
    <t>uk-direp:DescriptionDirectorInterestInDebenturesEntityOrItsUndertakings</t>
  </si>
  <si>
    <t xml:space="preserve">    Officers.SharesOrDebenturesOfEntity.Comment</t>
  </si>
  <si>
    <t>Directors' interest in shares or debentures of entity or its undertakings free-text comment</t>
  </si>
  <si>
    <t>uk-direp:DirectorsInterestInSharesOrDebenturesEntityOrItsUndertakingsFree-textComment</t>
  </si>
  <si>
    <t xml:space="preserve">  Officers.Advances</t>
  </si>
  <si>
    <t>Advances</t>
  </si>
  <si>
    <t>SumEnd 5115,5116</t>
  </si>
  <si>
    <t>Advances and credits, directors</t>
  </si>
  <si>
    <t>uk-direp:AdvancesCreditsDirectors</t>
  </si>
  <si>
    <t>SumEnd 1421,1423</t>
  </si>
  <si>
    <t xml:space="preserve">    Officers.Advances.AdvancesMade</t>
  </si>
  <si>
    <t>AdvancesMade</t>
  </si>
  <si>
    <t>Advances and credits made in period, directors</t>
  </si>
  <si>
    <t>uk-direp:AdvancesCreditsMadeInPeriodDirectors</t>
  </si>
  <si>
    <t xml:space="preserve">      Officers.Advances.AdvancesMade.Specific</t>
  </si>
  <si>
    <t>Amount of specific advance or credit made in period, directors</t>
  </si>
  <si>
    <t>150 5269 503 O SpecificAdvanceOrCreditDirectors</t>
  </si>
  <si>
    <t>uk-direp:AmountSpecificAdvanceOrCreditMadeInPeriodDirectors</t>
  </si>
  <si>
    <t xml:space="preserve">    Officers.Advances.AdvancesRepaid</t>
  </si>
  <si>
    <t>AdvancesRepaid</t>
  </si>
  <si>
    <t>Advances and credits repaid in period, directors</t>
  </si>
  <si>
    <t>uk-direp:AdvancesCreditsRepaidInPeriodDirectors</t>
  </si>
  <si>
    <t xml:space="preserve">      Officers.Advances.AdvancesRepaid.Specific</t>
  </si>
  <si>
    <t>Amount of specific advance or credit repaid in period, directors</t>
  </si>
  <si>
    <t>150 5269 504 O SpecificAdvanceOrCreditDirectors</t>
  </si>
  <si>
    <t>uk-direp:AmountSpecificAdvanceOrCreditRepaidInPeriodDirectors</t>
  </si>
  <si>
    <t xml:space="preserve">    Officers.Advances.Specific</t>
  </si>
  <si>
    <t>Equal To: Officers.Advances</t>
  </si>
  <si>
    <t>SumEnd 5122,5123</t>
  </si>
  <si>
    <t>Amount of specific advance or credit, directors</t>
  </si>
  <si>
    <t>150 5269 502 U SpecificAdvanceOrCreditDirectors</t>
  </si>
  <si>
    <t>uk-direp:AmountSpecificAdvanceOrCreditDirectors</t>
  </si>
  <si>
    <t>SumEnd 1422,1424</t>
  </si>
  <si>
    <t xml:space="preserve">    Officers.Advances.SpecificDescr</t>
  </si>
  <si>
    <t>SpecificDescr</t>
  </si>
  <si>
    <t>Description of specific advance or credit and its conditions, directors</t>
  </si>
  <si>
    <t>150 5269 501 M SpecificAdvanceOrCreditDirectors</t>
  </si>
  <si>
    <t>uk-direp:DescriptionSpecificAdvanceOrCreditItsConditionsDirectors</t>
  </si>
  <si>
    <t xml:space="preserve">  Officers.Guarantees</t>
  </si>
  <si>
    <t>Guarantees</t>
  </si>
  <si>
    <t>Amount paid and liability incurred in fulfilling guarantees, directors</t>
  </si>
  <si>
    <t>uk-direp:AmountPaidLiabilityIncurredInFulfillingGuaranteesDirectors</t>
  </si>
  <si>
    <t xml:space="preserve">    Officers.Guarantees.MaximumLiability</t>
  </si>
  <si>
    <t>MaximumLiability</t>
  </si>
  <si>
    <t>Maximum liability under specific guarantee, directors</t>
  </si>
  <si>
    <t>153 5272 510 O SpecificGuaranteeDirectors</t>
  </si>
  <si>
    <t>uk-direp:MaximumLiabilityUnderSpecificGuaranteeDirectors</t>
  </si>
  <si>
    <t xml:space="preserve">    Officers.Guarantees.AmountPaid</t>
  </si>
  <si>
    <t>AmountPaid</t>
  </si>
  <si>
    <t>Amount paid and liability incurred in fulfilling specific guarantee, directors</t>
  </si>
  <si>
    <t>153 5272 511 O SpecificGuaranteeDirectors</t>
  </si>
  <si>
    <t>uk-direp:AmountPaidLiabilityIncurredInFulfillingSpecificGuaranteeDirectors</t>
  </si>
  <si>
    <t xml:space="preserve">    Officers.Guarantees.Descr</t>
  </si>
  <si>
    <t>Description of specific guarantee and its terms, directors</t>
  </si>
  <si>
    <t>153 5272 509 O SpecificGuaranteeDirectors</t>
  </si>
  <si>
    <t>uk-direp:DescriptionSpecificGuaranteeItsTermsDirectors</t>
  </si>
  <si>
    <t xml:space="preserve">  Officers.DateAssumedPosition</t>
  </si>
  <si>
    <t>DateAssumedPosition</t>
  </si>
  <si>
    <t>Date assumed position</t>
  </si>
  <si>
    <t>uk-direp:DateAssumedPosition</t>
  </si>
  <si>
    <t xml:space="preserve">  Officers.DateNextReappointment</t>
  </si>
  <si>
    <t>DateNextReappointment</t>
  </si>
  <si>
    <t>Date of next reappointment</t>
  </si>
  <si>
    <t>uk-direp:DateNextReappointment</t>
  </si>
  <si>
    <t xml:space="preserve">  Officers.DateResignation</t>
  </si>
  <si>
    <t>DateResignation</t>
  </si>
  <si>
    <t>Date of resignation</t>
  </si>
  <si>
    <t>uk-direp:DateResignation</t>
  </si>
  <si>
    <t xml:space="preserve">  Officers.StatementIfNoInterestInSharesOrDebentures</t>
  </si>
  <si>
    <t>StatementIfNoInterestInSharesOrDebentures</t>
  </si>
  <si>
    <t>Statement if director or executive had no interest in shares or debentures of the entity or its undertakings</t>
  </si>
  <si>
    <t>uk-direp:StatementIfDirectorOrExecutiveHadNoInterestInSharesOrDebenturesEntityOrItsUndertakings</t>
  </si>
  <si>
    <t xml:space="preserve">  Officers.Aggregates</t>
  </si>
  <si>
    <t>Aggregates</t>
  </si>
  <si>
    <t xml:space="preserve">    Officers.Aggregates.NumberDirectorsWhoReceivedOrWereEntitledToReceiveSharesUnderLongTermIncentiveSchemes</t>
  </si>
  <si>
    <t>NumberDirectorsWhoReceivedOrWereEntitledToReceiveSharesUnderLongTermIncentiveSchemes</t>
  </si>
  <si>
    <t>AllOfficers</t>
  </si>
  <si>
    <t>Number of directors who received or were entitled to receive shares under long term incentive schemes</t>
  </si>
  <si>
    <t>uk-direp:NumberDirectorsWhoReceivedOrWereEntitledToReceiveSharesUnderLongTermIncentiveSchemes</t>
  </si>
  <si>
    <t xml:space="preserve">    Officers.Aggregates.NumberDirectorsWhoExercisedShareOptions</t>
  </si>
  <si>
    <t>NumberDirectorsWhoExercisedShareOptions</t>
  </si>
  <si>
    <t>Number of directors who exercised share options</t>
  </si>
  <si>
    <t>uk-direp:NumberDirectorsWhoExercisedShareOptions</t>
  </si>
  <si>
    <t xml:space="preserve">    Officers.Aggregates.NumberDirectorsAccruingRetireBenefits</t>
  </si>
  <si>
    <t>NumberDirectorsAccruingRetireBenefits</t>
  </si>
  <si>
    <t>Number of directors accruing retirement benefits</t>
  </si>
  <si>
    <t>uk-direp:NumberDirectorsAccruingRetirementBenefits</t>
  </si>
  <si>
    <t xml:space="preserve">      Officers.Aggregates.NumberDirectorsAccruingRetireBenefits.UnderDefinedBenefitScheme</t>
  </si>
  <si>
    <t>UnderDefinedBenefitScheme</t>
  </si>
  <si>
    <t>Number of directors accruing benefits under a defined benefit scheme</t>
  </si>
  <si>
    <t>uk-direp:NumberDirectorsAccruingBenefitsUnderDefinedBenefitScheme</t>
  </si>
  <si>
    <t xml:space="preserve">      Officers.Aggregates.NumberDirectorsAccruingRetireBenefits.UnderMoneyPurchaseScheme</t>
  </si>
  <si>
    <t>UnderMoneyPurchaseScheme</t>
  </si>
  <si>
    <t>Number of directors accruing benefits under a money purchase scheme</t>
  </si>
  <si>
    <t>uk-direp:NumberDirectorsAccruingBenefitsUnderMoneyPurchaseScheme</t>
  </si>
  <si>
    <t xml:space="preserve">    Officers.Aggregates.DirectorsRemunerationFreetextComment</t>
  </si>
  <si>
    <t>DirectorsRemunerationFreetextComment</t>
  </si>
  <si>
    <t>Directors' remuneration free-text comment</t>
  </si>
  <si>
    <t>uk-direp:DirectorsRemunerationFree-textComment</t>
  </si>
  <si>
    <t xml:space="preserve">    Officers.Aggregates.MaximumLiabilityUnderGuaranteesDirectors</t>
  </si>
  <si>
    <t>MaximumLiabilityUnderGuaranteesDirectors</t>
  </si>
  <si>
    <t>Maximum liability under guarantees, directors</t>
  </si>
  <si>
    <t>uk-direp:MaximumLiabilityUnderGuaranteesDirectors</t>
  </si>
  <si>
    <t xml:space="preserve">    Officers.Aggregates.DirectorsAdvancesCreditGuaranteesFreetextComment</t>
  </si>
  <si>
    <t>DirectorsAdvancesCreditGuaranteesFreetextComment</t>
  </si>
  <si>
    <t>Directors' advances, credit and guarantees free-text comment</t>
  </si>
  <si>
    <t>uk-direp:DirectorsAdvancesCreditGuaranteesFree-textComment</t>
  </si>
  <si>
    <t>36,37,38</t>
  </si>
  <si>
    <t>1,3,34,35,39,42</t>
  </si>
  <si>
    <t>35 o</t>
  </si>
  <si>
    <t>AccountantsAndAuditors</t>
  </si>
  <si>
    <t>34,35,36,37</t>
  </si>
  <si>
    <t>TPA</t>
  </si>
  <si>
    <t>Name of third party agent</t>
  </si>
  <si>
    <t>uk-bus:NameThirdPartyAgent</t>
  </si>
  <si>
    <t>Description or other information on third party agent</t>
  </si>
  <si>
    <t>uk-bus:DescriptionOrOtherInformationOnThirdPartyAgent</t>
  </si>
  <si>
    <t>1,3,34,35,38,39,42</t>
  </si>
  <si>
    <t>NameOrLocationOfficePerformingAudit</t>
  </si>
  <si>
    <t>Name or location of office performing audit</t>
  </si>
  <si>
    <t>uk-aurep:NameOrLocationOfficePerformingAudit</t>
  </si>
  <si>
    <t>NameIndividualAuditorOrAccountant</t>
  </si>
  <si>
    <t>Name of individual auditor or accountant</t>
  </si>
  <si>
    <t>uk-aurep:NameIndividualAuditorOrAccountant</t>
  </si>
  <si>
    <t>NameSeniorStatutoryAuditor</t>
  </si>
  <si>
    <t>Name of senior statutory auditor</t>
  </si>
  <si>
    <t>uk-aurep:NameSeniorStatutoryAuditor</t>
  </si>
  <si>
    <t>StatementOnScopeAuditReport</t>
  </si>
  <si>
    <t>Statement on scope of audit report</t>
  </si>
  <si>
    <t>uk-aurep:StatementOnScopeAuditReport</t>
  </si>
  <si>
    <t>StatementResponsibilities</t>
  </si>
  <si>
    <t>Statement of responsibilities</t>
  </si>
  <si>
    <t>uk-aurep:StatementResponsibilities</t>
  </si>
  <si>
    <t>BasisAuditOpinion</t>
  </si>
  <si>
    <t>Basis of audit opinion</t>
  </si>
  <si>
    <t>uk-aurep:BasisAuditOpinion</t>
  </si>
  <si>
    <t>OpinionAuditorsOnEntity</t>
  </si>
  <si>
    <t>Opinion of auditors on entity</t>
  </si>
  <si>
    <t>uk-aurep:OpinionAuditorsOnEntity</t>
  </si>
  <si>
    <t>EmphasisMatterStatement</t>
  </si>
  <si>
    <t>Emphasis of matter statement</t>
  </si>
  <si>
    <t>uk-aurep:EmphasisMatterStatement</t>
  </si>
  <si>
    <t>Statement by auditor that company is entitled to deliver abbreviated accounts and accounts properly prepared</t>
  </si>
  <si>
    <t>uk-aurep:StatementByAuditorThatCompanyEntitledToDeliverAbbreviatedAccountsAccountsProperlyPrepared</t>
  </si>
  <si>
    <t>StatementOnReasonsForAnyQualificationOpinion</t>
  </si>
  <si>
    <t>Statement on reasons for any qualification of opinion</t>
  </si>
  <si>
    <t>uk-aurep:StatementOnReasonsForAnyQualificationOpinion</t>
  </si>
  <si>
    <t>Statement on responsibility for maintenance and integrity of financial statements on website</t>
  </si>
  <si>
    <t>uk-aurep:StatementOnResponsibilityForMaintenanceIntegrityFinancialStatementsOnWebsite</t>
  </si>
  <si>
    <t>StatementOnScopeLegislationCoveringFinancialStatements</t>
  </si>
  <si>
    <t>Statement on the scope of the legislation covering the financial statements</t>
  </si>
  <si>
    <t>uk-aurep:StatementOnScopeLegislationCoveringFinancialStatements</t>
  </si>
  <si>
    <t>Total fees to auditors</t>
  </si>
  <si>
    <t>uk-aurep:TotalFeesToAuditors</t>
  </si>
  <si>
    <t>FeesAndExpenses</t>
  </si>
  <si>
    <t>Audit fees and expenses</t>
  </si>
  <si>
    <t>uk-aurep:AuditFeesExpenses</t>
  </si>
  <si>
    <t>DescrBenefitsInKindForServices</t>
  </si>
  <si>
    <t>Description of benefits in kind for audit services</t>
  </si>
  <si>
    <t>uk-aurep:DescriptionBenefitsInKindForAuditServices</t>
  </si>
  <si>
    <t>EstimatedMoneyValueBenefitsInKindForServices</t>
  </si>
  <si>
    <t>Estimated money value of benefits in kind for audit services</t>
  </si>
  <si>
    <t>uk-aurep:EstimatedMoneyValueBenefitsInKindForAuditServices</t>
  </si>
  <si>
    <t>Fees for non-audit services</t>
  </si>
  <si>
    <t>uk-aurep:FeesForNon-auditServices</t>
  </si>
  <si>
    <t>Auditing accounts of associates pursuant to legislation, fees</t>
  </si>
  <si>
    <t>uk-aurep:AuditingAccountsAssociatesPursuantToLegislationFees</t>
  </si>
  <si>
    <t>Auditing accounts of associates pursuant to legislation, pension schemes, fees</t>
  </si>
  <si>
    <t>uk-aurep:AuditingAccountsOfAssociatesPursuantToLegislationPensionSchemesFees</t>
  </si>
  <si>
    <t>Auditing accounts of associates pursuant to legislation, entity and subsidiaries, fees</t>
  </si>
  <si>
    <t>uk-aurep:AuditingAccountsOfAssociatesPursuantToLegislationEntityAndSubsidiariesFees</t>
  </si>
  <si>
    <t>OtherPursuantToSuchLegislation</t>
  </si>
  <si>
    <t>Other services pursuant to such legislation, fees</t>
  </si>
  <si>
    <t>uk-aurep:OtherServicesPursuantToSuchLegislationFees</t>
  </si>
  <si>
    <t>PensionSchemes</t>
  </si>
  <si>
    <t>Other services pursuant to such legislation, pension schemes, fees</t>
  </si>
  <si>
    <t>uk-aurep:OtherServicesPursuantToSuchLegislationPensionSchemesFees</t>
  </si>
  <si>
    <t>Subsidiaries</t>
  </si>
  <si>
    <t>Other services pursuant to such legislation, entity and subsidiaries, fees</t>
  </si>
  <si>
    <t>uk-aurep:OtherServicesPursuantToSuchLegislationEntitySubsidiariesFees</t>
  </si>
  <si>
    <t>Taxation</t>
  </si>
  <si>
    <t>Taxation services fees</t>
  </si>
  <si>
    <t>uk-aurep:TaxationServicesFees</t>
  </si>
  <si>
    <t>Taxation services, pension schemes, fees</t>
  </si>
  <si>
    <t>uk-aurep:TaxationServicesPensionSchemesFees</t>
  </si>
  <si>
    <t>Taxation services, entity and subsidiaries, fees</t>
  </si>
  <si>
    <t>uk-aurep:TaxationServicesEntitySubsidiariesFees</t>
  </si>
  <si>
    <t>InformationTechnology</t>
  </si>
  <si>
    <t>Information technology services, fees</t>
  </si>
  <si>
    <t>uk-aurep:InformationTechnologyServicesFees</t>
  </si>
  <si>
    <t>Information technology services, pension schemes, fees</t>
  </si>
  <si>
    <t>uk-aurep:InformationTechnologyServicesPensionSchemesFees</t>
  </si>
  <si>
    <t>Information technology services, entity and subsidiaries, fees</t>
  </si>
  <si>
    <t>uk-aurep:InformationTechnologyServicesEntitySubsidiariesFees</t>
  </si>
  <si>
    <t>InternalAudit</t>
  </si>
  <si>
    <t>Internal audit fees</t>
  </si>
  <si>
    <t>uk-aurep:InternalAuditFees</t>
  </si>
  <si>
    <t>Internal audit, pension schemes, fees</t>
  </si>
  <si>
    <t>uk-aurep:InternalAuditPensionSchemesFees</t>
  </si>
  <si>
    <t>Internal audit, entity and subsidiaries, fees</t>
  </si>
  <si>
    <t>uk-aurep:InternalAuditEntitySubsidiariesFees</t>
  </si>
  <si>
    <t>Litigation</t>
  </si>
  <si>
    <t>Litigation services, fees</t>
  </si>
  <si>
    <t>uk-aurep:LitigationServicesFees</t>
  </si>
  <si>
    <t>Litigation services, pension schemes, fees</t>
  </si>
  <si>
    <t>uk-aurep:LitigationServicesPensionSchemesFees</t>
  </si>
  <si>
    <t>Litigation services, entity and subsidiaries, fees</t>
  </si>
  <si>
    <t>uk-aurep:LitigationServicesEntitySubsidiariesFees</t>
  </si>
  <si>
    <t>Recruitment and remuneration services, fees</t>
  </si>
  <si>
    <t>uk-aurep:RecruitmentRemunerationServicesFees</t>
  </si>
  <si>
    <t>Recruitment and remuneration services, pension schemes, fees</t>
  </si>
  <si>
    <t>uk-aurep:RecruitmentRemunerationServicesPensionSchemesFees</t>
  </si>
  <si>
    <t>Recruitment and remuneration services, entity and subsidiaries, fees</t>
  </si>
  <si>
    <t>uk-aurep:RecruitmentRemunerationServicesEntitySubsidiariesFees</t>
  </si>
  <si>
    <t>CorporateFinanceTransactions</t>
  </si>
  <si>
    <t>Corporate finance transactions, fees</t>
  </si>
  <si>
    <t>uk-aurep:CorporateFinanceTransactionsFees</t>
  </si>
  <si>
    <t>Corporate finance transactions, pension schemes, fees</t>
  </si>
  <si>
    <t>uk-aurep:CorporateFinanceTransactionsPensionSchemesFees</t>
  </si>
  <si>
    <t>Corporate finance transactions, entity and subsidiaries, fees</t>
  </si>
  <si>
    <t>uk-aurep:CorporateFinanceTransactionsEntitySubsidiariesFees</t>
  </si>
  <si>
    <t>Others</t>
  </si>
  <si>
    <t>Other non-audit services, fees</t>
  </si>
  <si>
    <t>uk-aurep:OtherNon-auditServicesFees</t>
  </si>
  <si>
    <t>Other non-audit services, pension schemes, fees</t>
  </si>
  <si>
    <t>uk-aurep:OtherNon-auditServicesPensionSchemesFees</t>
  </si>
  <si>
    <t>Other non-audit services, entity and subsidiaries, fees</t>
  </si>
  <si>
    <t>uk-aurep:OtherNon-auditServicesEntitySubsidiariesFees</t>
  </si>
  <si>
    <t>DescrBenefitsInKind</t>
  </si>
  <si>
    <t>Description of benefits in kind for non-audit services</t>
  </si>
  <si>
    <t>uk-aurep:DescriptionBenefitsInKindForNon-auditServices</t>
  </si>
  <si>
    <t>EstimatedMoneyValueBenefitsInKind</t>
  </si>
  <si>
    <t>Estimated money value of benefits in kind for non-audit services</t>
  </si>
  <si>
    <t>uk-aurep:EstimatedMoneyValueBenefitsInKindForNon-auditServices</t>
  </si>
  <si>
    <t>FeesToAuditorsFreetextComment</t>
  </si>
  <si>
    <t>Fees to auditors free-text comment</t>
  </si>
  <si>
    <t>uk-aurep:FeesToAuditorsFree-textComment</t>
  </si>
  <si>
    <t>2,3,4,5,6,7,39</t>
  </si>
  <si>
    <t>Turnover</t>
  </si>
  <si>
    <t>PL.Totals.GrossProfit</t>
  </si>
  <si>
    <t>Turnover / gross operating revenue</t>
  </si>
  <si>
    <t>uk-gaap:TurnoverGrossOperatingRevenue</t>
  </si>
  <si>
    <t>AgencyManagementEarningsGross</t>
  </si>
  <si>
    <t>Agency and management earnings - Gross</t>
  </si>
  <si>
    <t>1,3,4,5</t>
  </si>
  <si>
    <t>uk-gaap:AgencyManagementEarnings-Gross</t>
  </si>
  <si>
    <t>9,13</t>
  </si>
  <si>
    <t>BasicSales</t>
  </si>
  <si>
    <t>Basic sales revenue</t>
  </si>
  <si>
    <t>2,3,4,7,39</t>
  </si>
  <si>
    <t>uk-gaap:BasicSalesRevenue</t>
  </si>
  <si>
    <t>11,13</t>
  </si>
  <si>
    <t>CommissionsReceived</t>
  </si>
  <si>
    <t>Commissions received</t>
  </si>
  <si>
    <t>uk-gaap:CommissionsReceived</t>
  </si>
  <si>
    <t>ExceptIncome</t>
  </si>
  <si>
    <t>Exceptional income contributing to turnover</t>
  </si>
  <si>
    <t>uk-gaap:ExceptionalIncomeContributingToTurnover</t>
  </si>
  <si>
    <t>GrantsSubsidiesReceived</t>
  </si>
  <si>
    <t>Grants and subsidies received, contributing to turnover</t>
  </si>
  <si>
    <t>uk-gaap:GrantsSubsidiesReceivedContributingToTurnover</t>
  </si>
  <si>
    <t>OtherTradingIncome</t>
  </si>
  <si>
    <t>Other trading income contributing to turnover</t>
  </si>
  <si>
    <t>uk-gaap:OtherTradingIncomeContributingToTurnover</t>
  </si>
  <si>
    <t>RentalOtherIncomeFromProperty</t>
  </si>
  <si>
    <t>Rental and other income from property, contributing to turnover</t>
  </si>
  <si>
    <t>uk-gaap:RentalOtherIncomeFromPropertyContributingToTurnover</t>
  </si>
  <si>
    <t>Analysis</t>
  </si>
  <si>
    <t>Equal To: PL.Revenue</t>
  </si>
  <si>
    <t>BizSeg</t>
  </si>
  <si>
    <t>2,3,5,6,7</t>
  </si>
  <si>
    <t>CentralNotAttributed</t>
  </si>
  <si>
    <t>Central revenue not attributed to a business segment</t>
  </si>
  <si>
    <t>uk-gaap:CentralRevenueNotAttributedToBusinessSegment</t>
  </si>
  <si>
    <t>CentralRestructuringCosts</t>
  </si>
  <si>
    <t>Central restructuring costs, business segment analysis</t>
  </si>
  <si>
    <t>1,3,5,6</t>
  </si>
  <si>
    <t>uk-gaap:CentralRestructuringCostsBusinessSegmentAnalysis</t>
  </si>
  <si>
    <t>TotalInclIntersegmentSales</t>
  </si>
  <si>
    <t>Business segment total revenue, including inter-segment sales</t>
  </si>
  <si>
    <t>uk-gaap:BusinessSegmentTotalRevenueIncludingInter-segmentSales</t>
  </si>
  <si>
    <t>IntersegmentSales</t>
  </si>
  <si>
    <t>Business segment inter-segment sales</t>
  </si>
  <si>
    <t>uk-gaap:BusinessSegmentInter-segmentSales</t>
  </si>
  <si>
    <t>Costs</t>
  </si>
  <si>
    <t>Business segment costs</t>
  </si>
  <si>
    <t>uk-gaap:BusinessSegmentCosts</t>
  </si>
  <si>
    <t>Acq</t>
  </si>
  <si>
    <t>Acquisition revenue</t>
  </si>
  <si>
    <t>uk-gaap:AcquisitionRevenue</t>
  </si>
  <si>
    <t>15,31</t>
  </si>
  <si>
    <t>AcqOpProfit</t>
  </si>
  <si>
    <t>Acquisition operating profit</t>
  </si>
  <si>
    <t>uk-gaap:AcquisitionOperatingProfit</t>
  </si>
  <si>
    <t>15,16,31</t>
  </si>
  <si>
    <t>Disposal</t>
  </si>
  <si>
    <t>Disposal revenue</t>
  </si>
  <si>
    <t>uk-gaap:DisposalRevenue</t>
  </si>
  <si>
    <t>DisposalOpProfit</t>
  </si>
  <si>
    <t>Disposal operating profit</t>
  </si>
  <si>
    <t>uk-gaap:DisposalOperatingProfit</t>
  </si>
  <si>
    <t>15,16</t>
  </si>
  <si>
    <t>AcqsFreetextComment</t>
  </si>
  <si>
    <t>Revenue of acquisitions free-text comment</t>
  </si>
  <si>
    <t>uk-gaap:RevenueAcquisitionsFree-textComment</t>
  </si>
  <si>
    <t>AcqsFreetextComment2</t>
  </si>
  <si>
    <t>1,3,22,23</t>
  </si>
  <si>
    <t>DisposalsFreetextComment</t>
  </si>
  <si>
    <t>Revenue of disposals free-text comment</t>
  </si>
  <si>
    <t>uk-gaap:RevenueDisposalsFree-textComment</t>
  </si>
  <si>
    <t>GeoSeg</t>
  </si>
  <si>
    <t>2,3,5,6,39</t>
  </si>
  <si>
    <t>Central revenue not attributed to a geographic segment</t>
  </si>
  <si>
    <t>uk-gaap:CentralRevenueNotAttributedToGeographicSegment</t>
  </si>
  <si>
    <t>Central restructuring costs, geographic segment analysis</t>
  </si>
  <si>
    <t>uk-gaap:CentralRestructuringCostsGeographicSegmentAnalysis</t>
  </si>
  <si>
    <t>ByDestination</t>
  </si>
  <si>
    <t>Geographic segment revenue by destination</t>
  </si>
  <si>
    <t>uk-gaap:GeographicSegmentRevenueByDestination</t>
  </si>
  <si>
    <t>NetByOriginExclIntersegmentSales</t>
  </si>
  <si>
    <t>Geographic segment net revenue by origin (excluding inter-segment sales)</t>
  </si>
  <si>
    <t>uk-gaap:GeographicSegmentNetRevenueByOriginExcludingInter-segmentSales</t>
  </si>
  <si>
    <t>TotalByOriginInclIntersegmentSales</t>
  </si>
  <si>
    <t>Geographic segment total revenue by origin, including inter-segment sales</t>
  </si>
  <si>
    <t>uk-gaap:GeographicSegmentTotalRevenueByOriginIncludingInter-segmentSales</t>
  </si>
  <si>
    <t>Geographic segment inter-segment sales</t>
  </si>
  <si>
    <t>uk-gaap:GeographicSegmentInter-segmentSales</t>
  </si>
  <si>
    <t>Geographic segment costs</t>
  </si>
  <si>
    <t>uk-gaap:GeographicSegmentCosts</t>
  </si>
  <si>
    <t>AcqNetSalesByOriginToThirdParties</t>
  </si>
  <si>
    <t>Acquisition net sales by origin to third parties</t>
  </si>
  <si>
    <t>uk-gaap:AcquisitionNetSalesByOriginToThirdParties</t>
  </si>
  <si>
    <t>AcqSalesByDestinationToThirdParties</t>
  </si>
  <si>
    <t>Acquisition sales by destination to third parties</t>
  </si>
  <si>
    <t>uk-gaap:AcquisitionSalesByDestinationToThirdParties</t>
  </si>
  <si>
    <t>DisposalNetSalesByOriginToThirdParties</t>
  </si>
  <si>
    <t>Disposal net sales by origin to third parties</t>
  </si>
  <si>
    <t>uk-gaap:DisposalNetSalesByOriginToThirdParties</t>
  </si>
  <si>
    <t>DisposalSalesByDestinationToThirdParties</t>
  </si>
  <si>
    <t>Disposal sales by destination to third parties</t>
  </si>
  <si>
    <t>uk-gaap:DisposalSalesByDestinationToThirdParties</t>
  </si>
  <si>
    <t>PercentageTurnoverAttribToMarketsOutsideUK</t>
  </si>
  <si>
    <t>Percent</t>
  </si>
  <si>
    <t>Percentage of turnover attributable to markets outside the UK</t>
  </si>
  <si>
    <t>uk-gaap:PercentageTurnoverAttributableToMarketsOutsideUK</t>
  </si>
  <si>
    <t>Total revenue by type</t>
  </si>
  <si>
    <t>uk-gaap:TotalRevenueByType</t>
  </si>
  <si>
    <t>Name of specific revenue type</t>
  </si>
  <si>
    <t>114 4285 390 O RevenueByIndividualRevenueFunctionalType</t>
  </si>
  <si>
    <t>uk-gaap:NameSpecificRevenueType</t>
  </si>
  <si>
    <t>Amount</t>
  </si>
  <si>
    <t>Amount of revenue for type</t>
  </si>
  <si>
    <t>114 4285 391 O RevenueByIndividualRevenueFunctionalType</t>
  </si>
  <si>
    <t>uk-gaap:AmountRevenueForType</t>
  </si>
  <si>
    <t>Expenses</t>
  </si>
  <si>
    <t>1,3,4,5,6,43</t>
  </si>
  <si>
    <t>Map</t>
  </si>
  <si>
    <t>PL.Totals.OperatingProfit</t>
  </si>
  <si>
    <t>Administrative expenses</t>
  </si>
  <si>
    <t>uk-gaap:AdministrativeExpenses</t>
  </si>
  <si>
    <t>CoS</t>
  </si>
  <si>
    <t>Cost of sales</t>
  </si>
  <si>
    <t>uk-gaap:CostSales</t>
  </si>
  <si>
    <t>Distrib</t>
  </si>
  <si>
    <t>Distribution costs</t>
  </si>
  <si>
    <t>uk-gaap:DistributionCosts</t>
  </si>
  <si>
    <t>BadDebts</t>
  </si>
  <si>
    <t>Bad debts written off</t>
  </si>
  <si>
    <t>Bad debts written off costs</t>
  </si>
  <si>
    <t>1,3,4,43</t>
  </si>
  <si>
    <t>uk-gaap:BadDebtsWrittenOffCosts</t>
  </si>
  <si>
    <t>Bad debts written off, administrative expenses</t>
  </si>
  <si>
    <t>uk-gaap:BadDebtsWrittenOffAdministrativeExpenses</t>
  </si>
  <si>
    <t>Bad debts written off, cost of sales</t>
  </si>
  <si>
    <t>uk-gaap:BadDebtsWrittenOffCostSales</t>
  </si>
  <si>
    <t>Bad debts written off, distribution costs</t>
  </si>
  <si>
    <t>uk-gaap:BadDebtsWrittenOffDistributionCosts</t>
  </si>
  <si>
    <t>Computers</t>
  </si>
  <si>
    <t>Computer software, IT consumables and maintenance costs</t>
  </si>
  <si>
    <t>uk-gaap:ComputerSoftwareITConsumablesMaintenanceCosts</t>
  </si>
  <si>
    <t>Computer software, IT consumables and maintenance, administrative expenses</t>
  </si>
  <si>
    <t>uk-gaap:ComputerSoftwareITConsumablesMaintenanceAdministrativeExpenses</t>
  </si>
  <si>
    <t>Computer software, IT consumables and maintenance, cost of sales</t>
  </si>
  <si>
    <t>uk-gaap:ComputerSoftwareITConsumablesMaintenanceCostSales</t>
  </si>
  <si>
    <t>Computer software, IT consumables and maintenance, distribution costs</t>
  </si>
  <si>
    <t>uk-gaap:ComputerSoftwareITConsumablesMaintenanceDistributionCosts</t>
  </si>
  <si>
    <t>Software</t>
  </si>
  <si>
    <t>Computer software</t>
  </si>
  <si>
    <t>Computer software costs</t>
  </si>
  <si>
    <t>uk-gaap:ComputerSoftwareCosts</t>
  </si>
  <si>
    <t>Computer software, administrative expenses</t>
  </si>
  <si>
    <t>Computer software costs, administrative expenses</t>
  </si>
  <si>
    <t>uk-gaap:ComputerSoftwareCostsAdministrativeExpenses</t>
  </si>
  <si>
    <t>Computer software, cost of sales</t>
  </si>
  <si>
    <t>Computer software costs, cost of sales</t>
  </si>
  <si>
    <t>uk-gaap:ComputerSoftwareCostsCostSales</t>
  </si>
  <si>
    <t>Computer software, distribution costs</t>
  </si>
  <si>
    <t>Computer software costs, distribution costs</t>
  </si>
  <si>
    <t>uk-gaap:ComputerSoftwareCostsDistributionCosts</t>
  </si>
  <si>
    <t>Consumables</t>
  </si>
  <si>
    <t>IT and computer consumables</t>
  </si>
  <si>
    <t>IT and computer consumables costs</t>
  </si>
  <si>
    <t>uk-gaap:ITComputerConsumablesCosts</t>
  </si>
  <si>
    <t>IT and computer consumables, administrative expenses</t>
  </si>
  <si>
    <t>uk-gaap:ITComputerConsumablesAdministrativeExpenses</t>
  </si>
  <si>
    <t>IT and computer consumables, cost of sales</t>
  </si>
  <si>
    <t>uk-gaap:ITComputerConsumablesCostSales</t>
  </si>
  <si>
    <t>IT and computer consumables, distribution costs</t>
  </si>
  <si>
    <t>uk-gaap:ITComputerConsumablesDistributionCosts</t>
  </si>
  <si>
    <t>Repairs</t>
  </si>
  <si>
    <t>Computer and IT equipment repairs, renewals and maintenance</t>
  </si>
  <si>
    <t>Computer and IT equipment repairs, renewals and maintenance costs</t>
  </si>
  <si>
    <t>uk-gaap:ComputerITEquipmentRepairsRenewalsMaintenanceCosts</t>
  </si>
  <si>
    <t>Computer and IT equipment repairs, renewals and maintenance, administrative expenses</t>
  </si>
  <si>
    <t>uk-gaap:ComputerITEquipmentRepairsRenewalsMaintenanceAdministrativeExpenses</t>
  </si>
  <si>
    <t>Computer and IT equipment repairs, renewals and maintenance, cost of sales</t>
  </si>
  <si>
    <t>uk-gaap:ComputerITEquipmentRepairsRenewalsMaintenanceCostSales</t>
  </si>
  <si>
    <t>Computer and IT equipment repairs, renewals and maintenance, distribution costs</t>
  </si>
  <si>
    <t>uk-gaap:ComputerITEquipmentRepairsRenewalsMaintenanceDistributionCosts</t>
  </si>
  <si>
    <t>Computer and IT equipment repairs and maintenance costs</t>
  </si>
  <si>
    <t>uk-gaap:ComputerITEquipmentRepairsMaintenanceCosts</t>
  </si>
  <si>
    <t>Computer and IT equipment repairs and maintenance, administrative expenses</t>
  </si>
  <si>
    <t>uk-gaap:ComputerITEquipmentRepairsMaintenanceAdministrativeExpenses</t>
  </si>
  <si>
    <t>Computer and IT equipment repairs and maintenance, cost of sales</t>
  </si>
  <si>
    <t>uk-gaap:ComputerITEquipmentRepairsMaintenanceCostSales</t>
  </si>
  <si>
    <t>Computer and IT equipment repairs and maintenance, distribution costs</t>
  </si>
  <si>
    <t>uk-gaap:ComputerITEquipmentRepairsMaintenanceDistributionCosts</t>
  </si>
  <si>
    <t>Renewals</t>
  </si>
  <si>
    <t>Computer and IT equipment renewals and maintenance costs</t>
  </si>
  <si>
    <t>uk-gaap:ComputerITEquipmentRenewalsMaintenanceCosts</t>
  </si>
  <si>
    <t>Computer and IT equipment renewals and maintenance, administrative expenses</t>
  </si>
  <si>
    <t>uk-gaap:ComputerITEquipmentRenewalsMaintenanceAdministrativeExpenses</t>
  </si>
  <si>
    <t>Computer and IT equipment renewals and maintenance, cost of sales</t>
  </si>
  <si>
    <t>uk-gaap:ComputerITEquipmentRenewalsMaintenanceCostSales</t>
  </si>
  <si>
    <t>Computer and IT equipment renewals and maintenance, distribution costs</t>
  </si>
  <si>
    <t>uk-gaap:ComputerITEquipmentRenewalsMaintenanceDistributionCosts</t>
  </si>
  <si>
    <t>ConsumableItems</t>
  </si>
  <si>
    <t>Consumable items</t>
  </si>
  <si>
    <t>Consumable items costs</t>
  </si>
  <si>
    <t>uk-gaap:ConsumableItemsCosts</t>
  </si>
  <si>
    <t>Consumable items, administrative expenses</t>
  </si>
  <si>
    <t>uk-gaap:ConsumableItemsAdministrativeExpenses</t>
  </si>
  <si>
    <t>Consumable items, cost of sales</t>
  </si>
  <si>
    <t>uk-gaap:ConsumableItemsCostSales</t>
  </si>
  <si>
    <t>Consumable items, distribution costs</t>
  </si>
  <si>
    <t>uk-gaap:ConsumableItemsDistributionCosts</t>
  </si>
  <si>
    <t>CourierServices</t>
  </si>
  <si>
    <t>Courier services</t>
  </si>
  <si>
    <t>Courier services costs</t>
  </si>
  <si>
    <t>uk-gaap:CourierServicesCosts</t>
  </si>
  <si>
    <t>Courier services, administrative expenses</t>
  </si>
  <si>
    <t>uk-gaap:CourierServicesAdministrativeExpenses</t>
  </si>
  <si>
    <t>Courier services, cost of sales</t>
  </si>
  <si>
    <t>uk-gaap:CourierServicesCostSales</t>
  </si>
  <si>
    <t>Courier services, distribution costs</t>
  </si>
  <si>
    <t>uk-gaap:CourierServicesDistributionCosts</t>
  </si>
  <si>
    <t>DataTelecoms</t>
  </si>
  <si>
    <t>Data and telecommunications costs</t>
  </si>
  <si>
    <t>uk-gaap:DataTelecommunicationsCosts</t>
  </si>
  <si>
    <t>Data and telecommunications costs, administrative expenses</t>
  </si>
  <si>
    <t>uk-gaap:DataTelecommunicationsCostsAdministrativeExpenses</t>
  </si>
  <si>
    <t>Data and telecommunications costs, cost of sales</t>
  </si>
  <si>
    <t>uk-gaap:DataTelecommunicationsCostsCostSales</t>
  </si>
  <si>
    <t>Data and telecommunications costs, distribution costs</t>
  </si>
  <si>
    <t>uk-gaap:DataTelecommunicationsCostsDistributionCosts</t>
  </si>
  <si>
    <t>Data</t>
  </si>
  <si>
    <t>Data costs</t>
  </si>
  <si>
    <t>uk-gaap:DataCosts</t>
  </si>
  <si>
    <t>Data costs, administrative expenses</t>
  </si>
  <si>
    <t>uk-gaap:DataCostsAdministrativeExpenses</t>
  </si>
  <si>
    <t>Data costs, cost of sales</t>
  </si>
  <si>
    <t>uk-gaap:DataCostsCostSales</t>
  </si>
  <si>
    <t>Data costs, distribution costs</t>
  </si>
  <si>
    <t>uk-gaap:DataCostsDistributionCosts</t>
  </si>
  <si>
    <t>Telecoms</t>
  </si>
  <si>
    <t>Telecommunications costs</t>
  </si>
  <si>
    <t>uk-gaap:TelecommunicationsCosts</t>
  </si>
  <si>
    <t>Telecommunications costs, administrative expenses</t>
  </si>
  <si>
    <t>uk-gaap:TelecommunicationsCostsAdministrativeExpenses</t>
  </si>
  <si>
    <t>Telecommunications costs, cost of sales</t>
  </si>
  <si>
    <t>uk-gaap:TelecommunicationsCostsCostSales</t>
  </si>
  <si>
    <t>Telecommunications costs, distribution costs</t>
  </si>
  <si>
    <t>uk-gaap:TelecommunicationsCostsDistributionCosts</t>
  </si>
  <si>
    <t>DiscountsAllowable</t>
  </si>
  <si>
    <t>Discounts allowable</t>
  </si>
  <si>
    <t>uk-gaap:DiscountsAllowable</t>
  </si>
  <si>
    <t>Discounts allowable, administrative expenses</t>
  </si>
  <si>
    <t>uk-gaap:DiscountsAllowableAdministrativeExpenses</t>
  </si>
  <si>
    <t>Discounts allowable, cost of sales</t>
  </si>
  <si>
    <t>uk-gaap:DiscountsAllowableCostSales</t>
  </si>
  <si>
    <t>Discounts allowable, distribution costs</t>
  </si>
  <si>
    <t>uk-gaap:DiscountsAllowableDistributionCosts</t>
  </si>
  <si>
    <t>DiscountsReceivable</t>
  </si>
  <si>
    <t>Discounts receivable</t>
  </si>
  <si>
    <t>uk-gaap:DiscountsReceivable</t>
  </si>
  <si>
    <t>Discounts receivable, administrative expenses</t>
  </si>
  <si>
    <t>uk-gaap:DiscountsReceivableAdministrativeExpenses</t>
  </si>
  <si>
    <t>Discounts receivable, cost of sales</t>
  </si>
  <si>
    <t>uk-gaap:DiscountsReceivableCostSales</t>
  </si>
  <si>
    <t>Discounts receivable, distribution costs</t>
  </si>
  <si>
    <t>uk-gaap:DiscountsReceivableDistributionCosts</t>
  </si>
  <si>
    <t>Donations</t>
  </si>
  <si>
    <t>Charitable</t>
  </si>
  <si>
    <t>Charitable donations</t>
  </si>
  <si>
    <t>uk-gaap:CharitableDonations</t>
  </si>
  <si>
    <t>Charitable donations, administrative expenses</t>
  </si>
  <si>
    <t>uk-gaap:CharitableDonationsAdministrativeExpenses</t>
  </si>
  <si>
    <t>Charitable donations, cost of sales</t>
  </si>
  <si>
    <t>uk-gaap:CharitableDonationsCostSales</t>
  </si>
  <si>
    <t>Charitable donations, distribution costs</t>
  </si>
  <si>
    <t>uk-gaap:CharitableDonationsDistributionCosts</t>
  </si>
  <si>
    <t>Political</t>
  </si>
  <si>
    <t>Political donations</t>
  </si>
  <si>
    <t>Political donations, detailed P&amp;L</t>
  </si>
  <si>
    <t>uk-gaap:PoliticalDonationsDetailedPL</t>
  </si>
  <si>
    <t>Political donations, administrative expenses</t>
  </si>
  <si>
    <t>uk-gaap:PoliticalDonationsAdministrativeExpenses</t>
  </si>
  <si>
    <t>Political donations, cost of sales</t>
  </si>
  <si>
    <t>uk-gaap:PoliticalDonationsCostSales</t>
  </si>
  <si>
    <t>Political donations, distribution costs</t>
  </si>
  <si>
    <t>uk-gaap:PoliticalDonationsDistributionCosts</t>
  </si>
  <si>
    <t>FeesCommissions</t>
  </si>
  <si>
    <t>Fees and commissions payable</t>
  </si>
  <si>
    <t>uk-gaap:FeesCommissionsPayable</t>
  </si>
  <si>
    <t>Fees and commissions payable, administrative expenses</t>
  </si>
  <si>
    <t>uk-gaap:FeesCommissionsPayableAdministrativeExpenses</t>
  </si>
  <si>
    <t>Fees and commissions payable, cost of sales</t>
  </si>
  <si>
    <t>uk-gaap:FeesCommissionsPayableCostSales</t>
  </si>
  <si>
    <t>Fees and commissions payable, distribution costs</t>
  </si>
  <si>
    <t>uk-gaap:FeesCommissionsPayableDistributionCosts</t>
  </si>
  <si>
    <t>Commissions</t>
  </si>
  <si>
    <t>Commissions payable</t>
  </si>
  <si>
    <t>uk-gaap:CommissionsPayable</t>
  </si>
  <si>
    <t>Commissions payable, administrative expenses</t>
  </si>
  <si>
    <t>uk-gaap:CommissionsPayableAdministrativeExpenses</t>
  </si>
  <si>
    <t>Commissions payable, cost of sales</t>
  </si>
  <si>
    <t>uk-gaap:CommissionsPayableCostSales</t>
  </si>
  <si>
    <t>Commissions payable, distribution costs</t>
  </si>
  <si>
    <t>uk-gaap:CommissionsPayableDistributionCosts</t>
  </si>
  <si>
    <t>ManagementFees</t>
  </si>
  <si>
    <t>Management fees payable</t>
  </si>
  <si>
    <t>uk-gaap:ManagementFeesPayable</t>
  </si>
  <si>
    <t>Management fees, administrative expenses</t>
  </si>
  <si>
    <t>uk-gaap:ManagementFeesAdministrativeExpenses</t>
  </si>
  <si>
    <t>Management fees, cost of sales</t>
  </si>
  <si>
    <t>uk-gaap:ManagementFeesCostSales</t>
  </si>
  <si>
    <t>Management fees, distribution costs</t>
  </si>
  <si>
    <t>uk-gaap:ManagementFeesDistributionCosts</t>
  </si>
  <si>
    <t>GeneralConsultancyFees</t>
  </si>
  <si>
    <t>General consultancy fees payable</t>
  </si>
  <si>
    <t>uk-gaap:GeneralConsultancyFeesPayable</t>
  </si>
  <si>
    <t>General consultancy fees, administrative expenses</t>
  </si>
  <si>
    <t>uk-gaap:GeneralConsultancyFeesAdministrativeExpenses</t>
  </si>
  <si>
    <t>General consultancy fees, cost of sales</t>
  </si>
  <si>
    <t>uk-gaap:GeneralConsultancyFeesCostSales</t>
  </si>
  <si>
    <t>General consultancy fees, distribution costs</t>
  </si>
  <si>
    <t>uk-gaap:GeneralConsultancyFeesDistributionCosts</t>
  </si>
  <si>
    <t>PatentRegistrationFees</t>
  </si>
  <si>
    <t>Patent registration fees payable</t>
  </si>
  <si>
    <t>uk-gaap:PatentRegistrationFeesPayable</t>
  </si>
  <si>
    <t>Patent registration fees, administrative expenses</t>
  </si>
  <si>
    <t>uk-gaap:PatentRegistrationFeesAdministrativeExpenses</t>
  </si>
  <si>
    <t>Patent registration fees, cost of sales</t>
  </si>
  <si>
    <t>uk-gaap:PatentRegistrationFeesCostSales</t>
  </si>
  <si>
    <t>Patent registration fees, distribution costs</t>
  </si>
  <si>
    <t>uk-gaap:PatentRegistrationFeesDistributionCosts</t>
  </si>
  <si>
    <t>LegalFees</t>
  </si>
  <si>
    <t>Legal fees payable</t>
  </si>
  <si>
    <t>uk-gaap:LegalFeesPayable</t>
  </si>
  <si>
    <t>Legal fees, administrative expenses</t>
  </si>
  <si>
    <t>uk-gaap:LegalFeesAdministrativeExpenses</t>
  </si>
  <si>
    <t>Legal fees, cost of sales</t>
  </si>
  <si>
    <t>uk-gaap:LegalFeesCostSales</t>
  </si>
  <si>
    <t>Legal fees, distribution costs</t>
  </si>
  <si>
    <t>uk-gaap:LegalFeesDistributionCosts</t>
  </si>
  <si>
    <t>AccountancyFees</t>
  </si>
  <si>
    <t>Accountancy fees payable</t>
  </si>
  <si>
    <t>uk-gaap:AccountancyFeesPayable</t>
  </si>
  <si>
    <t>Accountancy fees, administrative expenses</t>
  </si>
  <si>
    <t>uk-gaap:AccountancyFeesAdministrativeExpenses</t>
  </si>
  <si>
    <t>Accountancy fees, cost of sales</t>
  </si>
  <si>
    <t>uk-gaap:AccountancyFeesCostSales</t>
  </si>
  <si>
    <t>Accountancy fees, distribution costs</t>
  </si>
  <si>
    <t>uk-gaap:AccountancyFeesDistributionCosts</t>
  </si>
  <si>
    <t>OtherLegalProfessionalFees</t>
  </si>
  <si>
    <t>Other legal and professional fees payable</t>
  </si>
  <si>
    <t>uk-gaap:OtherLegalProfessionalFeesPayable</t>
  </si>
  <si>
    <t>Other legal and professional fees, administrative expenses</t>
  </si>
  <si>
    <t>uk-gaap:OtherLegalProfessionalFeesAdministrativeExpenses</t>
  </si>
  <si>
    <t>Other legal and professional fees, cost of sales</t>
  </si>
  <si>
    <t>uk-gaap:OtherLegalProfessionalFeesCostSales</t>
  </si>
  <si>
    <t>Other legal and professional fees, distribution costs</t>
  </si>
  <si>
    <t>uk-gaap:OtherLegalProfessionalFeesDistributionCosts</t>
  </si>
  <si>
    <t>FixedAssetCosts</t>
  </si>
  <si>
    <t>Fixed Assets Operating Costs</t>
  </si>
  <si>
    <t>Amortisation and impairment (reversal) of intangible fixed assets</t>
  </si>
  <si>
    <t>1,3,4,5,9,43</t>
  </si>
  <si>
    <t>M 9</t>
  </si>
  <si>
    <t>uk-gaap:AmortisationImpairmentReversalIntangibleFixedAssets</t>
  </si>
  <si>
    <t>Amortisation and impairment (reversal) of intangible fixed assets, administrative expenses</t>
  </si>
  <si>
    <t>uk-gaap:AmortisationImpairmentReversalIntangibleFixedAssetsAdministrativeExpenses</t>
  </si>
  <si>
    <t>6,13</t>
  </si>
  <si>
    <t>Amortisation and impairment (reversal) of intangible fixed assets, cost of sales</t>
  </si>
  <si>
    <t>uk-gaap:AmortisationImpairmentReversalIntangibleFixedAssetsCostSales</t>
  </si>
  <si>
    <t>Amortisation and impairment (reversal) of intangible fixed assets, distribution costs</t>
  </si>
  <si>
    <t>uk-gaap:AmortisationImpairmentReversalIntangibleFixedAssetsDistributionCosts</t>
  </si>
  <si>
    <t>Amortisation of intangible assets</t>
  </si>
  <si>
    <t>Amortisation of intangible assets, expense</t>
  </si>
  <si>
    <t>uk-gaap:AmortisationIntangibleAssetsExpense</t>
  </si>
  <si>
    <t>Amortisation of intangible assets, administrative expenses</t>
  </si>
  <si>
    <t>uk-gaap:AmortisationIntangibleAssetsAdministrativeExpenses</t>
  </si>
  <si>
    <t>Amortisation of intangible assets, cost of sales</t>
  </si>
  <si>
    <t>uk-gaap:AmortisationIntangibleAssetsCostSales</t>
  </si>
  <si>
    <t>Amortisation of intangible assets, distribution costs</t>
  </si>
  <si>
    <t>uk-gaap:AmortisationIntangibleAssetsDistributionCosts</t>
  </si>
  <si>
    <t>ImpairReversal</t>
  </si>
  <si>
    <t>Impairment loss (reversal) intangible fixed assets</t>
  </si>
  <si>
    <t>uk-gaap:ImpairmentLossReversalIntangibleFixedAssets</t>
  </si>
  <si>
    <t>Impairment loss (reversal) intangible fixed assets, administrative expenses</t>
  </si>
  <si>
    <t>uk-gaap:ImpairmentLossReversalIntangibleFixedAssetsAdministrativeExpenses</t>
  </si>
  <si>
    <t>Impairment loss (reversal) intangible fixed assets, cost of sales</t>
  </si>
  <si>
    <t>uk-gaap:ImpairmentLossReversalIntangibleFixedAssetsCostSales</t>
  </si>
  <si>
    <t>Impairment loss (reversal) intangible fixed assets, distribution costs</t>
  </si>
  <si>
    <t>uk-gaap:ImpairmentLossReversalIntangibleFixedAssetsDistributionCosts</t>
  </si>
  <si>
    <t>Impair</t>
  </si>
  <si>
    <t>For consistency with TxId 2576 this TxId should also be Dimensioned over Braiins MAP. But this is not currenty allowed because there is no TxId to match these dimensions e.g. CoS.</t>
  </si>
  <si>
    <t>Impairment, intangible fixed assets</t>
  </si>
  <si>
    <t>1,3,4,5,9</t>
  </si>
  <si>
    <t>uk-gaap:ImpairmentIntangibleFixedAssets</t>
  </si>
  <si>
    <t>Re this and above, also need to consider therefore what is treated as DE and what as Sch.</t>
  </si>
  <si>
    <t>Impairment reversal, intangible fixed assets</t>
  </si>
  <si>
    <t>uk-gaap:ImpairmentReversalIntangibleFixedAssets</t>
  </si>
  <si>
    <t>Depreciation and impairment (reversal) of tangible fixed assets</t>
  </si>
  <si>
    <t>1,3,4,5,10,11,43</t>
  </si>
  <si>
    <t>M 10</t>
  </si>
  <si>
    <t>uk-gaap:DepreciationImpairmentReversalTangibleFixedAssets</t>
  </si>
  <si>
    <t>Depreciation and impairment (reversal) of tangible fixed assets, administrative expenses</t>
  </si>
  <si>
    <t>uk-gaap:DepreciationImpairmentReversalTangibleFixedAssetsAdministrativeExpenses</t>
  </si>
  <si>
    <t>5,13</t>
  </si>
  <si>
    <t>Depreciation and impairment (reversal) of tangible fixed assets, cost of sales</t>
  </si>
  <si>
    <t>uk-gaap:DepreciationImpairmentReversalTangibleFixedAssetsCostSales</t>
  </si>
  <si>
    <t>Depreciation and impairment (reversal) of tangible fixed assets, distribution costs</t>
  </si>
  <si>
    <t>uk-gaap:DepreciationImpairmentReversalTangibleFixedAssetsDistributionCosts</t>
  </si>
  <si>
    <t>Depn</t>
  </si>
  <si>
    <t>Depreciation of tangible fixed assets</t>
  </si>
  <si>
    <t>Depreciation of tangible fixed assets, expense</t>
  </si>
  <si>
    <t>uk-gaap:DepreciationTangibleFixedAssetsExpense</t>
  </si>
  <si>
    <t>Depreciation of tangible fixed assets, administrative expenses</t>
  </si>
  <si>
    <t>uk-gaap:DepreciationTangibleFixedAssetsAdministrativeExpenses</t>
  </si>
  <si>
    <t>Depreciation of tangible fixed assets, cost of sales</t>
  </si>
  <si>
    <t>uk-gaap:DepreciationTangibleFixedAssetsCostSales</t>
  </si>
  <si>
    <t>Depreciation of tangible fixed assets, distribution costs</t>
  </si>
  <si>
    <t>uk-gaap:DepreciationTangibleFixedAssetsDistributionCosts</t>
  </si>
  <si>
    <t>Impairment loss (reversal) of tangible fixed assets</t>
  </si>
  <si>
    <t>uk-gaap:ImpairmentLossReversalTangibleFixedAssets</t>
  </si>
  <si>
    <t>Impairment loss (reversal) of tangible fixed assets, administrative expenses</t>
  </si>
  <si>
    <t>uk-gaap:ImpairmentLossReversalTangibleFixedAssetsAdministrativeExpenses</t>
  </si>
  <si>
    <t>Impairment loss (reversal) of tangible fixed assets, cost of sales</t>
  </si>
  <si>
    <t>uk-gaap:ImpairmentLossReversalTangibleFixedAssetsCostSales</t>
  </si>
  <si>
    <t>Impairment loss (reversal) of tangible fixed assets, distribution costs</t>
  </si>
  <si>
    <t>uk-gaap:ImpairmentLossReversalTangibleFixedAssetsDistributionCosts</t>
  </si>
  <si>
    <t>Impairment of tangible fixed assets</t>
  </si>
  <si>
    <t>1,3,4,5,10,11</t>
  </si>
  <si>
    <t>uk-gaap:ImpairmentTangibleFixedAssets</t>
  </si>
  <si>
    <t>Impairment reversal, tangible fixed assets</t>
  </si>
  <si>
    <t>uk-gaap:ImpairmentReversalTangibleFixedAssets</t>
  </si>
  <si>
    <t>GoodwillReversal</t>
  </si>
  <si>
    <t>Goodwill reversal on disposal of fixed assets</t>
  </si>
  <si>
    <t>1,3,4,5,43</t>
  </si>
  <si>
    <t>uk-gaap:GoodwillReversalOnDisposalFixedAssets</t>
  </si>
  <si>
    <t>Goodwill reversal on disposal of fixed assets, administrative expenses</t>
  </si>
  <si>
    <t>uk-gaap:GoodwillReversalOnDisposalFixedAssetsAdministrativeExpenses</t>
  </si>
  <si>
    <t>Goodwill reversal on disposal of fixed assets, cost of sales</t>
  </si>
  <si>
    <t>uk-gaap:GoodwillReversalOnDisposalFixedAssetsCostSales</t>
  </si>
  <si>
    <t>Goodwill reversal on disposal of fixed assets, distribution costs</t>
  </si>
  <si>
    <t>uk-gaap:GoodwillReversalOnDisposalFixedAssetsDistributionCosts</t>
  </si>
  <si>
    <t>FreightCarriage</t>
  </si>
  <si>
    <t>Freight and carriage costs</t>
  </si>
  <si>
    <t>uk-gaap:FreightCarriageCosts</t>
  </si>
  <si>
    <t>Freight and carriage, administrative expenses</t>
  </si>
  <si>
    <t>uk-gaap:FreightCarriageAdministrativeExpenses</t>
  </si>
  <si>
    <t>Freight and carriage, cost of sales</t>
  </si>
  <si>
    <t>uk-gaap:FreightCarriageCostSales</t>
  </si>
  <si>
    <t>Freight and carriage, distribution costs</t>
  </si>
  <si>
    <t>uk-gaap:FreightCarriageDistributionCosts</t>
  </si>
  <si>
    <t>GainForeignExchange</t>
  </si>
  <si>
    <t>Foreign exchange gain (loss) recognised in profit and loss</t>
  </si>
  <si>
    <t>uk-gaap:ForeignExchangeGainLossRecognisedInProfitLoss</t>
  </si>
  <si>
    <t>Gain (loss) on foreign currency transactions, administrative expenses</t>
  </si>
  <si>
    <t>uk-gaap:GainLossOnForeignCurrencyTransactionsAdministrativeExpenses</t>
  </si>
  <si>
    <t>Gain (loss) on foreign currency transactions, cost of sales</t>
  </si>
  <si>
    <t>uk-gaap:GainLossOnForeignCurrencyTransactionsCostSales</t>
  </si>
  <si>
    <t>Gain (loss) on foreign currency transactions, distribution costs</t>
  </si>
  <si>
    <t>uk-gaap:GainLossOnForeignCurrencyTransactionsDistributionCosts</t>
  </si>
  <si>
    <t>GainDisposalIFAs</t>
  </si>
  <si>
    <t>Gain (loss) from disposal of intangible fixed assets</t>
  </si>
  <si>
    <t>2,3,4,5,6,7,9,39,43</t>
  </si>
  <si>
    <t>uk-gaap:GainLossFromDisposalIntangibleFixedAssets</t>
  </si>
  <si>
    <t>4,13</t>
  </si>
  <si>
    <t>Gain (loss) from disposal of intangible fixed assets, administrative expenses</t>
  </si>
  <si>
    <t>uk-gaap:GainLossFromDisposalIntangibleFixedAssetsAdministrativeExpenses</t>
  </si>
  <si>
    <t>Gain (loss) from disposal of intangible fixed assets, cost of sales</t>
  </si>
  <si>
    <t>uk-gaap:GainLossFromDisposalIntangibleFixedAssetsCostSales</t>
  </si>
  <si>
    <t>Gain (loss) from disposal of intangible fixed assets, distribution costs</t>
  </si>
  <si>
    <t>uk-gaap:GainLossFromDisposalIntangibleFixedAssetsDistributionCosts</t>
  </si>
  <si>
    <t>GainDisposalTFAs</t>
  </si>
  <si>
    <t>Gain (loss) from disposal of tangible fixed assets</t>
  </si>
  <si>
    <t>2,3,4,5,6,7,10,11,39,43</t>
  </si>
  <si>
    <t>uk-gaap:GainLossFromDisposalTangibleFixedAssets</t>
  </si>
  <si>
    <t>3,13</t>
  </si>
  <si>
    <t>Gain (loss) from disposal of tangible fixed assets, administrative expenses</t>
  </si>
  <si>
    <t>uk-gaap:GainLossFromDisposalTangibleFixedAssetsAdministrativeExpenses</t>
  </si>
  <si>
    <t>Gain (loss) from disposal of tangible fixed assets, cost of sales</t>
  </si>
  <si>
    <t>uk-gaap:GainLossFromDisposalTangibleFixedAssetsCostSales</t>
  </si>
  <si>
    <t>Gain (loss) from disposal of tangible fixed assets, distribution costs</t>
  </si>
  <si>
    <t>uk-gaap:GainLossFromDisposalTangibleFixedAssetsDistributionCosts</t>
  </si>
  <si>
    <t>HireLeasing</t>
  </si>
  <si>
    <t>Hire and leasing of plant, equipment and vehicles</t>
  </si>
  <si>
    <t>Hire and leasing of plant, equipment and vehicles, costs</t>
  </si>
  <si>
    <t>uk-gaap:HireLeasingPlantEquipmentVehiclesCosts</t>
  </si>
  <si>
    <t>Hire and leasing of plant, equipment and vehicles, administrative expenses</t>
  </si>
  <si>
    <t>uk-gaap:HireLeasingPlantEquipmentVehiclesAdministrativeExpenses</t>
  </si>
  <si>
    <t>Hire and leasing of plant, equipment and vehicles, cost of sales</t>
  </si>
  <si>
    <t>uk-gaap:HireLeasingPlantEquipmentVehiclesCostSales</t>
  </si>
  <si>
    <t>Hire and leasing of plant, equipment and vehicles, distribution costs</t>
  </si>
  <si>
    <t>uk-gaap:HireLeasingPlantEquipmentVehiclesDistributionCosts</t>
  </si>
  <si>
    <t>PlantMachinery</t>
  </si>
  <si>
    <t>Hire and leasing of plant and machinery</t>
  </si>
  <si>
    <t>Hire and leasing of plant and machinery, costs</t>
  </si>
  <si>
    <t>uk-gaap:HireLeasingPlantMachineryCosts</t>
  </si>
  <si>
    <t>Hire and leasing of plant and machinery, administrative expenses</t>
  </si>
  <si>
    <t>uk-gaap:HireLeasingPlantMachineryAdministrativeExpenses</t>
  </si>
  <si>
    <t>Hire and leasing of plant and machinery, cost of sales</t>
  </si>
  <si>
    <t>uk-gaap:HireLeasingPlantMachineryCostSales</t>
  </si>
  <si>
    <t>Hire and leasing of plant and machinery, distribution costs</t>
  </si>
  <si>
    <t>uk-gaap:HireLeasingPlantMachineryDistributionCosts</t>
  </si>
  <si>
    <t>OpLeases</t>
  </si>
  <si>
    <t>Hire of plant and machinery, operating leases</t>
  </si>
  <si>
    <t>Hire of plant and machinery, operating leases, costs</t>
  </si>
  <si>
    <t>uk-gaap:HirePlantMachineryOperatingLeasesCosts</t>
  </si>
  <si>
    <t>Hire of plant and machinery, operating leases, administrative expenses</t>
  </si>
  <si>
    <t>uk-gaap:HirePlantMachineryOperatingLeasesAdministrativeExpenses</t>
  </si>
  <si>
    <t>Hire of plant and machinery, operating leases, cost of sales</t>
  </si>
  <si>
    <t>uk-gaap:HirePlantMachineryOperatingLeasesCostSales</t>
  </si>
  <si>
    <t>Hire of plant and machinery, operating leases, distribution costs</t>
  </si>
  <si>
    <t>uk-gaap:HirePlantMachineryOperatingLeasesDistributionCosts</t>
  </si>
  <si>
    <t>SpotHire</t>
  </si>
  <si>
    <t>Hire of plant and machinery, spot hire</t>
  </si>
  <si>
    <t>Hire of plant and machinery, spot hire, costs</t>
  </si>
  <si>
    <t>uk-gaap:HirePlantMachinerySpotHireCosts</t>
  </si>
  <si>
    <t>Hire of plant and machinery, spot hire, administrative expenses</t>
  </si>
  <si>
    <t>uk-gaap:HirePlantMachinerySpotHireAdministrativeExpenses</t>
  </si>
  <si>
    <t>Hire of plant and machinery, spot hire, cost of sales</t>
  </si>
  <si>
    <t>uk-gaap:HirePlantMachinerySpotHireCostSales</t>
  </si>
  <si>
    <t>Hire of plant and machinery, spot hire, distribution costs</t>
  </si>
  <si>
    <t>uk-gaap:HirePlantMachinerySpotHireDistributionCosts</t>
  </si>
  <si>
    <t>ComputerOther</t>
  </si>
  <si>
    <t>Hire and leasing of computer and other equipment</t>
  </si>
  <si>
    <t>Hire and leasing of computer and other equipment, costs</t>
  </si>
  <si>
    <t>uk-gaap:HireLeasingComputerOtherEquipmentCosts</t>
  </si>
  <si>
    <t>Hire and leasing of computer and other equipment, administrative expenses</t>
  </si>
  <si>
    <t>uk-gaap:HireLeasingComputerOtherEquipmentAdministrativeExpenses</t>
  </si>
  <si>
    <t>Hire and leasing of computer and other equipment, cost of sales</t>
  </si>
  <si>
    <t>uk-gaap:HireLeasingComputerOtherEquipmentCostSales</t>
  </si>
  <si>
    <t>Hire and leasing of computer and other equipment, distribution costs</t>
  </si>
  <si>
    <t>uk-gaap:HireLeasingComputerOtherEquipmentDistributionCosts</t>
  </si>
  <si>
    <t>Hire of computer and other equipment, operating leases</t>
  </si>
  <si>
    <t>Hire of computer and other equipment, operating leases, costs</t>
  </si>
  <si>
    <t>uk-gaap:HireComputerOtherEquipmentOperatingLeasesCosts</t>
  </si>
  <si>
    <t>Hire of computer and other equipment, operating leases, administrative expenses</t>
  </si>
  <si>
    <t>uk-gaap:HireComputerOtherEquipmentOperatingLeasesAdministrativeExpenses</t>
  </si>
  <si>
    <t>Hire of computer and other equipment, operating leases, cost of sales</t>
  </si>
  <si>
    <t>uk-gaap:HireComputerOtherEquipmentOperatingLeasesCostSales</t>
  </si>
  <si>
    <t>Hire of computer and other equipment, operating leases, distribution costs</t>
  </si>
  <si>
    <t>uk-gaap:HireComputerOtherEquipmentOperatingLeasesDistributionCosts</t>
  </si>
  <si>
    <t>Hire of computer and other equipment, spot hire</t>
  </si>
  <si>
    <t>Hire of computer and other equipment, spot hire, costs</t>
  </si>
  <si>
    <t>uk-gaap:HireComputerOtherEquipmentSpotHireCosts</t>
  </si>
  <si>
    <t>Hire of computer and other equipment, spot hire, administrative expenses</t>
  </si>
  <si>
    <t>uk-gaap:HireComputerOtherEquipmentSpotHireAdministrativeExpenses</t>
  </si>
  <si>
    <t>Hire of computer and other equipment, spot hire, cost of sales</t>
  </si>
  <si>
    <t>uk-gaap:HireComputerOtherEquipmentSpotHireCostSales</t>
  </si>
  <si>
    <t>Hire of computer and other equipment, spot hire, distribution costs</t>
  </si>
  <si>
    <t>uk-gaap:HireComputerOtherEquipmentSpotHireDistributionCosts</t>
  </si>
  <si>
    <t>MotorVehicles</t>
  </si>
  <si>
    <t>Hire and leasing of motor vehicles</t>
  </si>
  <si>
    <t>Hire and leasing of motor vehicles, costs</t>
  </si>
  <si>
    <t>uk-gaap:HireLeasingMotorVehiclesCosts</t>
  </si>
  <si>
    <t>Hire and leasing of motor vehicles, administrative expenses</t>
  </si>
  <si>
    <t>uk-gaap:HireLeasingMotorVehiclesAdministrativeExpenses</t>
  </si>
  <si>
    <t>Hire and leasing of motor vehicles, cost of sales</t>
  </si>
  <si>
    <t>uk-gaap:HireLeasingMotorVehiclesCostSales</t>
  </si>
  <si>
    <t>Hire and leasing of motor vehicles, distribution costs</t>
  </si>
  <si>
    <t>uk-gaap:HireLeasingMotorVehiclesDistributionCosts</t>
  </si>
  <si>
    <t>Lease of motor vehicles, operating leases</t>
  </si>
  <si>
    <t>Lease of motor vehicles, operating leases, costs</t>
  </si>
  <si>
    <t>uk-gaap:LeaseMotorVehiclesOperatingLeasesCosts</t>
  </si>
  <si>
    <t>Lease of motor vehicles, operating leases, administrative expenses</t>
  </si>
  <si>
    <t>uk-gaap:LeaseMotorVehiclesOperatingLeasesAdministrativeExpenses</t>
  </si>
  <si>
    <t>Lease of motor vehicles, operating leases, cost of sales</t>
  </si>
  <si>
    <t>uk-gaap:LeaseMotorVehiclesOperatingLeasesCostSales</t>
  </si>
  <si>
    <t>Lease of motor vehicles, operating leases, distribution costs</t>
  </si>
  <si>
    <t>uk-gaap:LeaseMotorVehiclesOperatingLeasesDistributionCosts</t>
  </si>
  <si>
    <t>Lease of motor vehicles, spot hire</t>
  </si>
  <si>
    <t>Lease of motor vehicles, spot hire, costs</t>
  </si>
  <si>
    <t>uk-gaap:LeaseMotorVehiclesSpotHireCosts</t>
  </si>
  <si>
    <t>Lease of motor vehicles, spot hire, administrative expenses</t>
  </si>
  <si>
    <t>uk-gaap:LeaseMotorVehiclesSpotHireAdministrativeExpenses</t>
  </si>
  <si>
    <t>Lease of motor vehicles, spot hire, cost of sales</t>
  </si>
  <si>
    <t>uk-gaap:LeaseMotorVehiclesSpotHireCostSales</t>
  </si>
  <si>
    <t>Lease of motor vehicles, spot hire, distribution costs</t>
  </si>
  <si>
    <t>uk-gaap:LeaseMotorVehiclesSpotHireDistributionCosts</t>
  </si>
  <si>
    <t>Cars</t>
  </si>
  <si>
    <t>Hire and leasing of cars</t>
  </si>
  <si>
    <t>Hire and leasing of cars, costs</t>
  </si>
  <si>
    <t>uk-gaap:HireLeasingCarsCosts</t>
  </si>
  <si>
    <t>Hire and leasing of cars, administrative expenses</t>
  </si>
  <si>
    <t>uk-gaap:HireLeasingCarsAdministrativeExpenses</t>
  </si>
  <si>
    <t>Hire and leasing of cars, cost of sales</t>
  </si>
  <si>
    <t>uk-gaap:HireLeasingCarsCostSales</t>
  </si>
  <si>
    <t>Hire and leasing of cars, distribution costs</t>
  </si>
  <si>
    <t>uk-gaap:HireLeasingCarsDistributionCosts</t>
  </si>
  <si>
    <t>Hire of cars, operating leases</t>
  </si>
  <si>
    <t>Hire of cars, operating leases, costs</t>
  </si>
  <si>
    <t>uk-gaap:HireCarsOperatingLeasesCosts</t>
  </si>
  <si>
    <t>Hire of cars, operating leases, administrative expenses</t>
  </si>
  <si>
    <t>uk-gaap:HireCarsOperatingLeasesAdministrativeExpenses</t>
  </si>
  <si>
    <t>Hire of cars, operating leases, cost of sales</t>
  </si>
  <si>
    <t>uk-gaap:HireCarsOperatingLeasesCostSales</t>
  </si>
  <si>
    <t>Hire of cars, operating leases, distribution costs</t>
  </si>
  <si>
    <t>uk-gaap:HireCarsOperatingLeasesDistributionCosts</t>
  </si>
  <si>
    <t>Hire of cars, spot hire</t>
  </si>
  <si>
    <t>Hire of cars, spot hire, costs</t>
  </si>
  <si>
    <t>uk-gaap:HireCarsSpotHireCosts</t>
  </si>
  <si>
    <t>Hire of cars, spot hire, administrative expenses</t>
  </si>
  <si>
    <t>uk-gaap:HireCarsSpotHireAdministrativeExpenses</t>
  </si>
  <si>
    <t>Hire of cars, spot hire, cost of sales</t>
  </si>
  <si>
    <t>uk-gaap:HireCarsSpotHireCostSales</t>
  </si>
  <si>
    <t>Hire of cars, spot hire, distribution costs</t>
  </si>
  <si>
    <t>uk-gaap:HireCarsSpotHireDistributionCosts</t>
  </si>
  <si>
    <t>OtherAssets</t>
  </si>
  <si>
    <t>Hire and leasing of other assets</t>
  </si>
  <si>
    <t>Hire and leasing of other assets, costs</t>
  </si>
  <si>
    <t>uk-gaap:HireLeasingOtherAssetsCosts</t>
  </si>
  <si>
    <t>Hire and leasing of other assets, administrative expenses</t>
  </si>
  <si>
    <t>uk-gaap:HireLeasingOtherAssetsAdministrativeExpenses</t>
  </si>
  <si>
    <t>Hire and leasing of other assets, cost of sales</t>
  </si>
  <si>
    <t>uk-gaap:HireLeasingOtherAssetsCostSales</t>
  </si>
  <si>
    <t>Hire and leasing of other assets, distribution costs</t>
  </si>
  <si>
    <t>uk-gaap:HireLeasingOtherAssetsDistributionCosts</t>
  </si>
  <si>
    <t>Hire of other assets, operating leases</t>
  </si>
  <si>
    <t>Hire of other assets, operating leases, costs</t>
  </si>
  <si>
    <t>uk-gaap:HireOtherAssetsOperatingLeasesCosts</t>
  </si>
  <si>
    <t>Hire of other assets, operating leases, administrative expenses</t>
  </si>
  <si>
    <t>uk-gaap:HireOtherAssetsOperatingLeasesAdministrativeExpenses</t>
  </si>
  <si>
    <t>Hire of other assets, operating leases, cost of sales</t>
  </si>
  <si>
    <t>uk-gaap:HireOtherAssetsOperatingLeasesCostSales</t>
  </si>
  <si>
    <t>Hire of other assets, operating leases, distribution costs</t>
  </si>
  <si>
    <t>uk-gaap:HireOtherAssetsOperatingLeasesDistributionCosts</t>
  </si>
  <si>
    <t>Hire of other assets, spot hire</t>
  </si>
  <si>
    <t>Hire of other assets, spot hire, costs</t>
  </si>
  <si>
    <t>uk-gaap:HireOtherAssetsSpotHireCosts</t>
  </si>
  <si>
    <t>Hire of other assets, spot hire, administrative expenses</t>
  </si>
  <si>
    <t>uk-gaap:HireOtherAssetsSpotHireAdministrativeExpenses</t>
  </si>
  <si>
    <t>Hire of other assets, spot hire, cost of sales</t>
  </si>
  <si>
    <t>uk-gaap:HireOtherAssetsSpotHireCostSales</t>
  </si>
  <si>
    <t>Hire of other assets, spot hire, distribution costs</t>
  </si>
  <si>
    <t>uk-gaap:HireOtherAssetsSpotHireDistributionCosts</t>
  </si>
  <si>
    <t>Insurance</t>
  </si>
  <si>
    <t>Insurance costs</t>
  </si>
  <si>
    <t>uk-gaap:InsuranceCosts</t>
  </si>
  <si>
    <t>Insurance, administrative expenses</t>
  </si>
  <si>
    <t>uk-gaap:InsuranceAdministrativeExpenses</t>
  </si>
  <si>
    <t>Insurance, cost of sales</t>
  </si>
  <si>
    <t>uk-gaap:InsuranceCostSales</t>
  </si>
  <si>
    <t>Insurance, distribution costs</t>
  </si>
  <si>
    <t>uk-gaap:InsuranceDistributionCosts</t>
  </si>
  <si>
    <t>PlantMachineryEquipment</t>
  </si>
  <si>
    <t>Insurance on plant, machinery and equipment</t>
  </si>
  <si>
    <t>Insurance on plant, machinery and equipment costs</t>
  </si>
  <si>
    <t>uk-gaap:InsuranceOnPlantMachineryEquipmentCosts</t>
  </si>
  <si>
    <t>Insurance on plant, machinery and equipment, administrative expenses</t>
  </si>
  <si>
    <t>uk-gaap:InsuranceOnPlantMachineryEquipmentAdministrativeExpenses</t>
  </si>
  <si>
    <t>Insurance on plant, machinery and equipment, cost of sales</t>
  </si>
  <si>
    <t>uk-gaap:InsuranceOnPlantMachineryEquipmentCostSales</t>
  </si>
  <si>
    <t>Insurance on plant, machinery and equipment, distribution costs</t>
  </si>
  <si>
    <t>uk-gaap:InsuranceOnPlantMachineryEquipmentDistributionCosts</t>
  </si>
  <si>
    <t>ProfessionalIndemnity</t>
  </si>
  <si>
    <t>Professional indemnity insurance</t>
  </si>
  <si>
    <t>Professional indemnity insurance costs</t>
  </si>
  <si>
    <t>uk-gaap:ProfessionalIndemnityInsuranceCosts</t>
  </si>
  <si>
    <t>Professional indemnity insurance, administrative expenses</t>
  </si>
  <si>
    <t>uk-gaap:ProfessionalIndemnityInsuranceAdministrativeExpenses</t>
  </si>
  <si>
    <t>Professional indemnity insurance, cost of sales</t>
  </si>
  <si>
    <t>uk-gaap:ProfessionalIndemnityInsuranceCostSales</t>
  </si>
  <si>
    <t>Professional indemnity insurance, distribution costs</t>
  </si>
  <si>
    <t>uk-gaap:ProfessionalIndemnityInsuranceDistributionCosts</t>
  </si>
  <si>
    <t>Other</t>
  </si>
  <si>
    <t>Other insurance</t>
  </si>
  <si>
    <t>Other insurance costs</t>
  </si>
  <si>
    <t>uk-gaap:OtherInsuranceCosts</t>
  </si>
  <si>
    <t>Other insurance, administrative expenses</t>
  </si>
  <si>
    <t>uk-gaap:OtherInsuranceAdministrativeExpenses</t>
  </si>
  <si>
    <t>Other insurance, cost of sales</t>
  </si>
  <si>
    <t>uk-gaap:OtherInsuranceCostSales</t>
  </si>
  <si>
    <t>Other insurance, distribution costs</t>
  </si>
  <si>
    <t>uk-gaap:OtherInsuranceDistributionCosts</t>
  </si>
  <si>
    <t>MarketingAdvertising</t>
  </si>
  <si>
    <t>Marketing and advertising</t>
  </si>
  <si>
    <t>Marketing and advertising costs</t>
  </si>
  <si>
    <t>uk-gaap:MarketingAdvertisingCosts</t>
  </si>
  <si>
    <t>Marketing and advertising, administrative expenses</t>
  </si>
  <si>
    <t>Marketing and advertising costs, administrative expenses</t>
  </si>
  <si>
    <t>uk-gaap:MarketingAdvertisingCostsAdministrativeExpenses</t>
  </si>
  <si>
    <t>Marketing and advertising, cost of sales</t>
  </si>
  <si>
    <t>Marketing and advertising costs, cost of sales</t>
  </si>
  <si>
    <t>uk-gaap:MarketingAdvertisingCostsCostSales</t>
  </si>
  <si>
    <t>Marketing and advertising, distribution costs</t>
  </si>
  <si>
    <t>Marketing and advertising costs, distribution costs</t>
  </si>
  <si>
    <t>uk-gaap:MarketingAdvertisingCostsDistributionCosts</t>
  </si>
  <si>
    <t>Marketing</t>
  </si>
  <si>
    <t>Marketing costs</t>
  </si>
  <si>
    <t>uk-gaap:MarketingCosts</t>
  </si>
  <si>
    <t>Marketing, administrative expenses</t>
  </si>
  <si>
    <t>Marketing costs, administrative expenses</t>
  </si>
  <si>
    <t>uk-gaap:MarketingCostsAdministrativeExpenses</t>
  </si>
  <si>
    <t>Marketing, cost of sales</t>
  </si>
  <si>
    <t>Marketing costs, cost of sales</t>
  </si>
  <si>
    <t>uk-gaap:MarketingCostsCostSales</t>
  </si>
  <si>
    <t>Marketing, distribution costs</t>
  </si>
  <si>
    <t>Marketing costs, distribution costs</t>
  </si>
  <si>
    <t>uk-gaap:MarketingCostsDistributionCosts</t>
  </si>
  <si>
    <t>ClientTraining</t>
  </si>
  <si>
    <t>Client training, including seminars, lectures and workshops</t>
  </si>
  <si>
    <t>Client training, including seminars, lectures and workshops costs</t>
  </si>
  <si>
    <t>uk-gaap:ClientTrainingIncludingSeminarsLecturesWorkshopsCosts</t>
  </si>
  <si>
    <t>Client training, including seminars, lectures and workshops, administrative expenses</t>
  </si>
  <si>
    <t>uk-gaap:ClientTrainingIncludingSeminarsLecturesWorkshopsAdministrativeExpenses</t>
  </si>
  <si>
    <t>Client training, including seminars, lectures and workshops, cost of sales</t>
  </si>
  <si>
    <t>uk-gaap:ClientTrainingIncludingSeminarsLecturesWorkshopsCostSales</t>
  </si>
  <si>
    <t>Client training, including seminars, lectures and workshops, distribution costs</t>
  </si>
  <si>
    <t>uk-gaap:ClientTrainingIncludingSeminarsLecturesWorkshopsDistributionCosts</t>
  </si>
  <si>
    <t>Research</t>
  </si>
  <si>
    <t>Market research</t>
  </si>
  <si>
    <t>Market research costs</t>
  </si>
  <si>
    <t>uk-gaap:MarketResearchCosts</t>
  </si>
  <si>
    <t>Market research, administrative expenses</t>
  </si>
  <si>
    <t>Market research costs, administrative expenses</t>
  </si>
  <si>
    <t>uk-gaap:MarketResearchCostsAdministrativeExpenses</t>
  </si>
  <si>
    <t>Market research, cost of sales</t>
  </si>
  <si>
    <t>Market research costs, cost of sales</t>
  </si>
  <si>
    <t>uk-gaap:MarketResearchCostsCostSales</t>
  </si>
  <si>
    <t>Market research, distribution costs</t>
  </si>
  <si>
    <t>Market research costs, distribution costs</t>
  </si>
  <si>
    <t>uk-gaap:MarketResearchCostsDistributionCosts</t>
  </si>
  <si>
    <t>PR</t>
  </si>
  <si>
    <t>PR expenses</t>
  </si>
  <si>
    <t>uk-gaap:PRExpenses</t>
  </si>
  <si>
    <t>PR expenses, administrative expenses</t>
  </si>
  <si>
    <t>uk-gaap:PRExpensesAdministrativeExpenses</t>
  </si>
  <si>
    <t>PR expenses, cost of sales</t>
  </si>
  <si>
    <t>uk-gaap:PRExpensesCostSales</t>
  </si>
  <si>
    <t>PR expenses, distribution costs</t>
  </si>
  <si>
    <t>uk-gaap:PRExpensesDistributionCosts</t>
  </si>
  <si>
    <t>SalesPublicationsVideos</t>
  </si>
  <si>
    <t>Sales publications and videos</t>
  </si>
  <si>
    <t>Sales publications and videos costs</t>
  </si>
  <si>
    <t>uk-gaap:SalesPublicationsVideosCosts</t>
  </si>
  <si>
    <t>Sales publications and videos, administrative expenses</t>
  </si>
  <si>
    <t>uk-gaap:SalesPublicationsVideosAdministrativeExpenses</t>
  </si>
  <si>
    <t>Sales publications and videos, cost of sales</t>
  </si>
  <si>
    <t>uk-gaap:SalesPublicationsVideosCostSales</t>
  </si>
  <si>
    <t>Sales publications and videos, distribution costs</t>
  </si>
  <si>
    <t>uk-gaap:SalesPublicationsVideosDistributionCosts</t>
  </si>
  <si>
    <t>TradeFairsExhibitions</t>
  </si>
  <si>
    <t>Trade fairs and exhibitions</t>
  </si>
  <si>
    <t>Trade fairs and exhibitions costs</t>
  </si>
  <si>
    <t>uk-gaap:TradeFairsExhibitionsCosts</t>
  </si>
  <si>
    <t>Trade fairs and exhibitions, administrative expenses</t>
  </si>
  <si>
    <t>uk-gaap:TradeFairsExhibitionsAdministrativeExpenses</t>
  </si>
  <si>
    <t>Trade fairs and exhibitions, cost of sales</t>
  </si>
  <si>
    <t>uk-gaap:TradeFairsExhibitionsCostSales</t>
  </si>
  <si>
    <t>Trade fairs and exhibitions, distribution costs</t>
  </si>
  <si>
    <t>uk-gaap:TradeFairsExhibitionsDistributionCosts</t>
  </si>
  <si>
    <t>Other marketing and sales costs</t>
  </si>
  <si>
    <t>uk-gaap:OtherMarketingSalesCosts</t>
  </si>
  <si>
    <t>Other marketing and sales costs, administrative expenses</t>
  </si>
  <si>
    <t>uk-gaap:OtherMarketingSalesCostsAdministrativeExpenses</t>
  </si>
  <si>
    <t>Other marketing and sales costs, cost of sales</t>
  </si>
  <si>
    <t>uk-gaap:OtherMarketingSalesCostsCostSales</t>
  </si>
  <si>
    <t>Other marketing and sales costs, distribution costs</t>
  </si>
  <si>
    <t>uk-gaap:OtherMarketingSalesCostsDistributionCosts</t>
  </si>
  <si>
    <t>AdvertisingPromotional</t>
  </si>
  <si>
    <t>Advertising and promotional costs</t>
  </si>
  <si>
    <t>uk-gaap:AdvertisingPromotionalCosts</t>
  </si>
  <si>
    <t>Advertising and promotional costs, administrative expenses</t>
  </si>
  <si>
    <t>uk-gaap:AdvertisingPromotionalCostsAdministrativeExpenses</t>
  </si>
  <si>
    <t>Advertising and promotional costs, cost of sales</t>
  </si>
  <si>
    <t>uk-gaap:AdvertisingPromotionalCostsCostSales</t>
  </si>
  <si>
    <t>Advertising and promotional costs, distribution costs</t>
  </si>
  <si>
    <t>uk-gaap:AdvertisingPromotionalCostsDistributionCosts</t>
  </si>
  <si>
    <t>Materials</t>
  </si>
  <si>
    <t>Materials costs</t>
  </si>
  <si>
    <t>uk-gaap:MaterialsCosts</t>
  </si>
  <si>
    <t>Materials costs, administrative expenses</t>
  </si>
  <si>
    <t>uk-gaap:MaterialsCostsAdministrativeExpenses</t>
  </si>
  <si>
    <t>Materials costs, cost of sales</t>
  </si>
  <si>
    <t>uk-gaap:MaterialsCostsCostSales</t>
  </si>
  <si>
    <t>Materials costs, distribution costs</t>
  </si>
  <si>
    <t>uk-gaap:MaterialsCostsDistributionCosts</t>
  </si>
  <si>
    <t>OtherOfficeConsumables</t>
  </si>
  <si>
    <t>Other office consumables</t>
  </si>
  <si>
    <t>Other office consumables costs</t>
  </si>
  <si>
    <t>uk-gaap:OtherOfficeConsumablesCosts</t>
  </si>
  <si>
    <t>Other office consumables, administrative expenses</t>
  </si>
  <si>
    <t>uk-gaap:OtherOfficeConsumablesAdministrativeExpenses</t>
  </si>
  <si>
    <t>Other office consumables, cost of sales</t>
  </si>
  <si>
    <t>uk-gaap:OtherOfficeConsumablesCostSales</t>
  </si>
  <si>
    <t>Other office consumables, distribution costs</t>
  </si>
  <si>
    <t>uk-gaap:OtherOfficeConsumablesDistributionCosts</t>
  </si>
  <si>
    <t>OtherOffice</t>
  </si>
  <si>
    <t>Other office costs</t>
  </si>
  <si>
    <t>uk-gaap:OtherOfficeCosts</t>
  </si>
  <si>
    <t>Other office costs, administrative expenses</t>
  </si>
  <si>
    <t>uk-gaap:OtherOfficeCostsAdministrativeExpenses</t>
  </si>
  <si>
    <t>Other office costs, cost of sales</t>
  </si>
  <si>
    <t>uk-gaap:OtherOfficeCostsCostSales</t>
  </si>
  <si>
    <t>Other office costs, distribution costs</t>
  </si>
  <si>
    <t>uk-gaap:OtherOfficeCostsDistributionCosts</t>
  </si>
  <si>
    <t>Other operating costs</t>
  </si>
  <si>
    <t>Other unexceptional operating costs</t>
  </si>
  <si>
    <t>uk-gaap:OtherUnexceptionalOperatingCosts</t>
  </si>
  <si>
    <t>Other operating costs, administrative expenses</t>
  </si>
  <si>
    <t>uk-gaap:OtherOperatingCostsAdministrativeExpenses</t>
  </si>
  <si>
    <t>Other operating costs, cost of sales</t>
  </si>
  <si>
    <t>uk-gaap:OtherOperatingCostsCostSales</t>
  </si>
  <si>
    <t>Other operating costs, distribution costs</t>
  </si>
  <si>
    <t>uk-gaap:OtherOperatingCostsDistributionCosts</t>
  </si>
  <si>
    <t>Other operating cost</t>
  </si>
  <si>
    <t>Amount of other unexceptional operating cost</t>
  </si>
  <si>
    <t>97 3680 335 O OtherUnexceptOpCost</t>
  </si>
  <si>
    <t>uk-gaap:AmountOtherUnexceptionalOperatingCost</t>
  </si>
  <si>
    <t>Amount of other operating cost, administrative expenses</t>
  </si>
  <si>
    <t>86 3609 309 O OtherOpCostAdmin</t>
  </si>
  <si>
    <t>uk-gaap:AmountOtherOperatingCostAdministrativeExpenses</t>
  </si>
  <si>
    <t>Amount of other operating cost, cost of sales</t>
  </si>
  <si>
    <t>87 3610 311 O OtherOpCostCoS</t>
  </si>
  <si>
    <t>uk-gaap:AmountOtherOperatingCostCostSales</t>
  </si>
  <si>
    <t>Amount of other operating cost, distribution costs</t>
  </si>
  <si>
    <t>88 3611 313 O OtherOpCostDistrib</t>
  </si>
  <si>
    <t>uk-gaap:AmountOtherOperatingCostDistributionCosts</t>
  </si>
  <si>
    <t>Description of other operating cost</t>
  </si>
  <si>
    <t>Description of other unexceptional operating cost</t>
  </si>
  <si>
    <t>97 3680 334 O OtherUnexceptOpCost</t>
  </si>
  <si>
    <t>uk-gaap:DescriptionOtherUnexceptionalOperatingCost</t>
  </si>
  <si>
    <t>Description of other operating cost, administrative expenses</t>
  </si>
  <si>
    <t>86 3609 308 M OtherOpCostAdmin</t>
  </si>
  <si>
    <t>uk-gaap:DescriptionOtherOperatingCostAdministrativeExpenses</t>
  </si>
  <si>
    <t>Description of other operating cost, cost of sales</t>
  </si>
  <si>
    <t>87 3610 310 M OtherOpCostCoS</t>
  </si>
  <si>
    <t>uk-gaap:DescriptionOtherOperatingCostCostSales</t>
  </si>
  <si>
    <t>Description of other operating cost, distribution costs</t>
  </si>
  <si>
    <t>88 3611 312 M OtherOpCostDistrib</t>
  </si>
  <si>
    <t>uk-gaap:DescriptionOtherOperatingCostDistributionCosts</t>
  </si>
  <si>
    <t>OtherExceptional</t>
  </si>
  <si>
    <t>Other exceptional operating costs</t>
  </si>
  <si>
    <t>uk-gaap:OtherExceptionalOperatingCosts</t>
  </si>
  <si>
    <t>Other exceptional operating costs, administrative expenses</t>
  </si>
  <si>
    <t>uk-gaap:OtherExceptionalOperatingCostsAdministrativeExpenses</t>
  </si>
  <si>
    <t>Other exceptional operating costs, cost of sales</t>
  </si>
  <si>
    <t>uk-gaap:OtherExceptionalOperatingCostsCostSales</t>
  </si>
  <si>
    <t>Other exceptional operating costs, distribution costs</t>
  </si>
  <si>
    <t>uk-gaap:OtherExceptionalOperatingCostsDistributionCosts</t>
  </si>
  <si>
    <t>Other exceptional operating cost</t>
  </si>
  <si>
    <t>Amount of exceptional operating cost</t>
  </si>
  <si>
    <t>81 3530 299 O OtherExceptOpCost</t>
  </si>
  <si>
    <t>uk-gaap:AmountExceptionalOperatingCost</t>
  </si>
  <si>
    <t>Amount of other exceptional operating cost, administrative expenses</t>
  </si>
  <si>
    <t>78 3527 293 O OtherExceptOpCostAdmin</t>
  </si>
  <si>
    <t>uk-gaap:AmountOtherExceptionalOperatingCostAdministrativeExpenses</t>
  </si>
  <si>
    <t>Amount of other exceptional operating cost, cost of sales</t>
  </si>
  <si>
    <t>79 3528 295 O OtherExceptOpCostCoS</t>
  </si>
  <si>
    <t>uk-gaap:AmountOtherExceptionalOperatingCostCostSales</t>
  </si>
  <si>
    <t>Amount of other exceptional operating cost, distribution costs</t>
  </si>
  <si>
    <t>80 3529 297 O OtherExceptOpCostDistrib</t>
  </si>
  <si>
    <t>uk-gaap:AmountOtherExceptionalOperatingCostDistributionCosts</t>
  </si>
  <si>
    <t>Description of other exceptional operating cost</t>
  </si>
  <si>
    <t>Description of exceptional operating cost</t>
  </si>
  <si>
    <t>81 3530 298 O OtherExceptOpCost</t>
  </si>
  <si>
    <t>uk-gaap:DescriptionExceptionalOperatingCost</t>
  </si>
  <si>
    <t>Description of other exceptional operating cost, administrative expenses</t>
  </si>
  <si>
    <t>78 3527 292 O OtherExceptOpCostAdmin</t>
  </si>
  <si>
    <t>uk-gaap:DescriptionOtherExceptionalOperatingCostAdministrativeExpenses</t>
  </si>
  <si>
    <t>Description of other exceptional operating cost, cost of sales</t>
  </si>
  <si>
    <t>79 3528 294 O OtherExceptOpCostCoS</t>
  </si>
  <si>
    <t>uk-gaap:DescriptionOtherExceptionalOperatingCostCostSales</t>
  </si>
  <si>
    <t>Description of other exceptional operating cost, distribution costs</t>
  </si>
  <si>
    <t>80 3529 296 O OtherExceptOpCostDistrib</t>
  </si>
  <si>
    <t>uk-gaap:DescriptionOtherExceptionalOperatingCostDistributionCosts</t>
  </si>
  <si>
    <t>OwnWorkCapitalised</t>
  </si>
  <si>
    <t>Own work capitalised</t>
  </si>
  <si>
    <t>uk-gaap:OwnWorkCapitalised</t>
  </si>
  <si>
    <t>10,13</t>
  </si>
  <si>
    <t>Own work capitalised, administrative expenses</t>
  </si>
  <si>
    <t>uk-gaap:OwnWorkCapitalisedAdministrativeExpenses</t>
  </si>
  <si>
    <t>Own work capitalised, cost of sales</t>
  </si>
  <si>
    <t>uk-gaap:OwnWorkCapitalisedCostSales</t>
  </si>
  <si>
    <t>Own work capitalised, distribution costs</t>
  </si>
  <si>
    <t>uk-gaap:OwnWorkCapitalisedDistributionCosts</t>
  </si>
  <si>
    <t>PackagingMaterial</t>
  </si>
  <si>
    <t>Packaging material</t>
  </si>
  <si>
    <t>Packaging material costs</t>
  </si>
  <si>
    <t>uk-gaap:PackagingMaterialCosts</t>
  </si>
  <si>
    <t>Packaging material, administrative expenses</t>
  </si>
  <si>
    <t>Packaging material costs, administrative expenses</t>
  </si>
  <si>
    <t>uk-gaap:PackagingMaterialCostsAdministrativeExpenses</t>
  </si>
  <si>
    <t>Packaging material, cost of sales</t>
  </si>
  <si>
    <t>Packaging material costs, cost of sales</t>
  </si>
  <si>
    <t>uk-gaap:PackagingMaterialCostsCostSales</t>
  </si>
  <si>
    <t>Packaging material, distribution costs</t>
  </si>
  <si>
    <t>Packaging material costs, distribution costs</t>
  </si>
  <si>
    <t>uk-gaap:PackagingMaterialCostsDistributionCosts</t>
  </si>
  <si>
    <t>Premises</t>
  </si>
  <si>
    <t>Premises costs</t>
  </si>
  <si>
    <t>uk-gaap:PremisesCosts</t>
  </si>
  <si>
    <t>Premises costs, administrative expenses</t>
  </si>
  <si>
    <t>uk-gaap:PremisesCostsAdministrativeExpenses</t>
  </si>
  <si>
    <t>Premises costs, cost of sales</t>
  </si>
  <si>
    <t>uk-gaap:PremisesCostsCostSales</t>
  </si>
  <si>
    <t>Premises costs, distribution costs</t>
  </si>
  <si>
    <t>uk-gaap:PremisesCostsDistributionCosts</t>
  </si>
  <si>
    <t>Cleaning</t>
  </si>
  <si>
    <t>Premises cleaning</t>
  </si>
  <si>
    <t>Premises cleaning costs</t>
  </si>
  <si>
    <t>uk-gaap:PremisesCleaningCosts</t>
  </si>
  <si>
    <t>Premises cleaning, administrative expenses</t>
  </si>
  <si>
    <t>uk-gaap:PremisesCleaningAdministrativeExpenses</t>
  </si>
  <si>
    <t>Premises cleaning, cost of sales</t>
  </si>
  <si>
    <t>uk-gaap:PremisesCleaningCostSales</t>
  </si>
  <si>
    <t>Premises cleaning, distribution costs</t>
  </si>
  <si>
    <t>uk-gaap:PremisesCleaningDistributionCosts</t>
  </si>
  <si>
    <t>Insurance on premises</t>
  </si>
  <si>
    <t>Insurance on premises costs</t>
  </si>
  <si>
    <t>uk-gaap:InsuranceOnPremisesCosts</t>
  </si>
  <si>
    <t>Insurance on premises, administrative expenses</t>
  </si>
  <si>
    <t>uk-gaap:InsuranceOnPremisesAdministrativeExpenses</t>
  </si>
  <si>
    <t>Insurance on premises, cost of sales</t>
  </si>
  <si>
    <t>uk-gaap:InsuranceOnPremisesCostSales</t>
  </si>
  <si>
    <t>Insurance on premises, distribution costs</t>
  </si>
  <si>
    <t>uk-gaap:InsuranceOnPremisesDistributionCosts</t>
  </si>
  <si>
    <t>Rates</t>
  </si>
  <si>
    <t>Rates on premises</t>
  </si>
  <si>
    <t>uk-gaap:RatesOnPremises</t>
  </si>
  <si>
    <t>Rates on premises, administrative expenses</t>
  </si>
  <si>
    <t>uk-gaap:RatesOnPremisesAdministrativeExpenses</t>
  </si>
  <si>
    <t>Rates on premises, cost of sales</t>
  </si>
  <si>
    <t>uk-gaap:RatesOnPremisesCostSales</t>
  </si>
  <si>
    <t>Rates on premises, distribution costs</t>
  </si>
  <si>
    <t>uk-gaap:RatesOnPremisesDistributionCosts</t>
  </si>
  <si>
    <t>BusinessRates</t>
  </si>
  <si>
    <t>Business rates on premises</t>
  </si>
  <si>
    <t>uk-gaap:BusinessRatesOnPremises</t>
  </si>
  <si>
    <t>Business rates on premises, administrative expenses</t>
  </si>
  <si>
    <t>uk-gaap:BusinessRatesOnPremisesAdministrativeExpenses</t>
  </si>
  <si>
    <t>Business rates on premises, cost of sales</t>
  </si>
  <si>
    <t>uk-gaap:BusinessRatesOnPremisesCostSales</t>
  </si>
  <si>
    <t>Business rates on premises, distribution costs</t>
  </si>
  <si>
    <t>uk-gaap:BusinessRatesOnPremisesDistributionCosts</t>
  </si>
  <si>
    <t>Rent</t>
  </si>
  <si>
    <t>Rent of premises</t>
  </si>
  <si>
    <t>uk-gaap:RentPremises</t>
  </si>
  <si>
    <t>Rent of premises, administrative expenses</t>
  </si>
  <si>
    <t>uk-gaap:RentPremisesAdministrativeExpenses</t>
  </si>
  <si>
    <t>Rent of premises, cost of sales</t>
  </si>
  <si>
    <t>uk-gaap:RentPremisesCostSales</t>
  </si>
  <si>
    <t>Rent of premises, distribution costs</t>
  </si>
  <si>
    <t>uk-gaap:RentPremisesDistributionCosts</t>
  </si>
  <si>
    <t>Repairs, renewals and maintenance</t>
  </si>
  <si>
    <t>Premises repairs, renewals and maintenance costs</t>
  </si>
  <si>
    <t>uk-gaap:PremisesRepairsRenewalsMaintenanceCosts</t>
  </si>
  <si>
    <t>Premises repairs, renewals and maintenance, administrative expenses</t>
  </si>
  <si>
    <t>uk-gaap:PremisesRepairsRenewalsMaintenanceAdministrativeExpenses</t>
  </si>
  <si>
    <t>Premises repairs, renewals and maintenance, cost of sales</t>
  </si>
  <si>
    <t>uk-gaap:PremisesRepairsRenewalsMaintenanceCostSales</t>
  </si>
  <si>
    <t>Premises repairs, renewals and maintenance, distribution costs</t>
  </si>
  <si>
    <t>uk-gaap:PremisesRepairsRenewalsMaintenanceDistributionCosts</t>
  </si>
  <si>
    <t>Repairs and maintenance</t>
  </si>
  <si>
    <t>Premises repairs and maintenance costs</t>
  </si>
  <si>
    <t>uk-gaap:PremisesRepairsMaintenanceCosts</t>
  </si>
  <si>
    <t>Premises repairs and maintenance, administrative expenses</t>
  </si>
  <si>
    <t>uk-gaap:PremisesRepairsMaintenanceAdministrativeExpenses</t>
  </si>
  <si>
    <t>Premises repairs and maintenance, cost of sales</t>
  </si>
  <si>
    <t>uk-gaap:PremisesRepairsMaintenanceCostSales</t>
  </si>
  <si>
    <t>Premises repairs and maintenance, distribution costs</t>
  </si>
  <si>
    <t>uk-gaap:PremisesRepairsMaintenanceDistributionCosts</t>
  </si>
  <si>
    <t>Repairs and renewals</t>
  </si>
  <si>
    <t>Premises repairs and renewals costs</t>
  </si>
  <si>
    <t>uk-gaap:PremisesRepairsRenewalsCosts</t>
  </si>
  <si>
    <t>Premises repairs and renewals, administrative expenses</t>
  </si>
  <si>
    <t>uk-gaap:PremisesRepairsRenewalsAdministrativeExpenses</t>
  </si>
  <si>
    <t>Premises repairs and renewals, cost of sales</t>
  </si>
  <si>
    <t>uk-gaap:PremisesRepairsRenewalsCostSales</t>
  </si>
  <si>
    <t>Premises repairs and renewals, distribution costs</t>
  </si>
  <si>
    <t>uk-gaap:PremisesRepairsRenewalsDistributionCosts</t>
  </si>
  <si>
    <t>Security</t>
  </si>
  <si>
    <t>Security costs</t>
  </si>
  <si>
    <t>uk-gaap:SecurityCosts</t>
  </si>
  <si>
    <t>Security costs, administrative expenses</t>
  </si>
  <si>
    <t>uk-gaap:SecurityCostsAdministrativeExpenses</t>
  </si>
  <si>
    <t>Security costs, cost of sales</t>
  </si>
  <si>
    <t>uk-gaap:SecurityCostsCostSales</t>
  </si>
  <si>
    <t>Security costs, distribution costs</t>
  </si>
  <si>
    <t>uk-gaap:SecurityCostsDistributionCosts</t>
  </si>
  <si>
    <t>ServiceCharges</t>
  </si>
  <si>
    <t>Service charges on premises</t>
  </si>
  <si>
    <t>uk-gaap:ServiceChargesOnPremises</t>
  </si>
  <si>
    <t>Service charges on premises, administrative expenses</t>
  </si>
  <si>
    <t>uk-gaap:ServiceChargesOnPremisesAdministrativeExpenses</t>
  </si>
  <si>
    <t>Service charges on premises, cost of sales</t>
  </si>
  <si>
    <t>uk-gaap:ServiceChargesOnPremisesCostSales</t>
  </si>
  <si>
    <t>Service charges on premises, distribution costs</t>
  </si>
  <si>
    <t>uk-gaap:ServiceChargesOnPremisesDistributionCosts</t>
  </si>
  <si>
    <t>UseOfResidence</t>
  </si>
  <si>
    <t>Use of residence for business purposes</t>
  </si>
  <si>
    <t>uk-gaap:UseResidenceForBusinessPurposes</t>
  </si>
  <si>
    <t>Use of residence for business purposes, administrative expenses</t>
  </si>
  <si>
    <t>uk-gaap:UseResidenceForBusinessPurposesAdministrativeExpenses</t>
  </si>
  <si>
    <t>Use of residence for business purposes, cost of sales</t>
  </si>
  <si>
    <t>uk-gaap:UseResidenceForBusinessPurposesCostSales</t>
  </si>
  <si>
    <t>Use of residence for business purposes, distribution costs</t>
  </si>
  <si>
    <t>uk-gaap:UseResidenceForBusinessPurposesDistributionCosts</t>
  </si>
  <si>
    <t>UtilityCharges</t>
  </si>
  <si>
    <t>Utility charges</t>
  </si>
  <si>
    <t>uk-gaap:UtilityCharges</t>
  </si>
  <si>
    <t>Utility charges, administrative expenses</t>
  </si>
  <si>
    <t>uk-gaap:UtilityChargesAdministrativeExpenses</t>
  </si>
  <si>
    <t>Utility charges, cost of sales</t>
  </si>
  <si>
    <t>uk-gaap:UtilityChargesCostSales</t>
  </si>
  <si>
    <t>Utility charges, distribution costs</t>
  </si>
  <si>
    <t>uk-gaap:UtilityChargesDistributionCosts</t>
  </si>
  <si>
    <t>Coal</t>
  </si>
  <si>
    <t>Coal charges</t>
  </si>
  <si>
    <t>uk-gaap:CoalCharges</t>
  </si>
  <si>
    <t>Coal charges, administrative expenses</t>
  </si>
  <si>
    <t>uk-gaap:CoalChargesAdministrativeExpenses</t>
  </si>
  <si>
    <t>Coal charges, cost of sales</t>
  </si>
  <si>
    <t>uk-gaap:CoalChargesCostSales</t>
  </si>
  <si>
    <t>Coal charges, distribution costs</t>
  </si>
  <si>
    <t>uk-gaap:CoalChargesDistributionCosts</t>
  </si>
  <si>
    <t>Electricity</t>
  </si>
  <si>
    <t>Electricity charges</t>
  </si>
  <si>
    <t>uk-gaap:ElectricityCharges</t>
  </si>
  <si>
    <t>Electricity charges, administrative expenses</t>
  </si>
  <si>
    <t>uk-gaap:ElectricityChargesAdministrativeExpenses</t>
  </si>
  <si>
    <t>Electricity charges, cost of sales</t>
  </si>
  <si>
    <t>uk-gaap:ElectricityChargesCostSales</t>
  </si>
  <si>
    <t>Electricity charges, distribution costs</t>
  </si>
  <si>
    <t>uk-gaap:ElectricityChargesDistributionCosts</t>
  </si>
  <si>
    <t>FuelOil</t>
  </si>
  <si>
    <t>Fuel oil charges</t>
  </si>
  <si>
    <t>uk-gaap:FuelOilCharges</t>
  </si>
  <si>
    <t>Fuel oil charges, administrative expenses</t>
  </si>
  <si>
    <t>uk-gaap:FuelOilChargesAdministrativeExpenses</t>
  </si>
  <si>
    <t>Fuel oil charges, cost of sales</t>
  </si>
  <si>
    <t>uk-gaap:FuelOilChargesCostSales</t>
  </si>
  <si>
    <t>Fuel oil charges, distribution costs</t>
  </si>
  <si>
    <t>uk-gaap:FuelOilChargesDistributionCosts</t>
  </si>
  <si>
    <t>Gas</t>
  </si>
  <si>
    <t>Gas charges</t>
  </si>
  <si>
    <t>uk-gaap:GasCharges</t>
  </si>
  <si>
    <t>Gas charges, administrative expenses</t>
  </si>
  <si>
    <t>uk-gaap:GasChargesAdministrativeExpenses</t>
  </si>
  <si>
    <t>Gas charges, cost of sales</t>
  </si>
  <si>
    <t>uk-gaap:GasChargesCostSales</t>
  </si>
  <si>
    <t>Gas charges, distribution costs</t>
  </si>
  <si>
    <t>uk-gaap:GasChargesDistributionCosts</t>
  </si>
  <si>
    <t>LightingHeatingPower</t>
  </si>
  <si>
    <t>Lighting, heating and power</t>
  </si>
  <si>
    <t>uk-gaap:LightingHeatingPower</t>
  </si>
  <si>
    <t>Lighting, heating and power, administrative expenses</t>
  </si>
  <si>
    <t>uk-gaap:LightingHeatingPowerAdministrativeExpenses</t>
  </si>
  <si>
    <t>Lighting, heating and power, cost of sales</t>
  </si>
  <si>
    <t>uk-gaap:LightingHeatingPowerCostSales</t>
  </si>
  <si>
    <t>Lighting, heating and power, distribution costs</t>
  </si>
  <si>
    <t>uk-gaap:LightingHeatingPowerDistributionCosts</t>
  </si>
  <si>
    <t>Sewerage</t>
  </si>
  <si>
    <t>Sewerage charges</t>
  </si>
  <si>
    <t>uk-gaap:SewerageCharges</t>
  </si>
  <si>
    <t>Sewerage charges, administrative expenses</t>
  </si>
  <si>
    <t>uk-gaap:SewerageChargesAdministrativeExpenses</t>
  </si>
  <si>
    <t>Sewerage charges, cost of sales</t>
  </si>
  <si>
    <t>uk-gaap:SewerageChargesCostSales</t>
  </si>
  <si>
    <t>Sewerage charges, distribution costs</t>
  </si>
  <si>
    <t>uk-gaap:SewerageChargesDistributionCosts</t>
  </si>
  <si>
    <t>WaterRates</t>
  </si>
  <si>
    <t>Water rates</t>
  </si>
  <si>
    <t>uk-gaap:WaterRates</t>
  </si>
  <si>
    <t>Water rates, administrative expenses</t>
  </si>
  <si>
    <t>uk-gaap:WaterRatesAdministrativeExpenses</t>
  </si>
  <si>
    <t>Water rates, cost of sales</t>
  </si>
  <si>
    <t>uk-gaap:WaterRatesCostSales</t>
  </si>
  <si>
    <t>Water rates, distribution costs</t>
  </si>
  <si>
    <t>uk-gaap:WaterRatesDistributionCosts</t>
  </si>
  <si>
    <t>Purchases</t>
  </si>
  <si>
    <t>uk-gaap:Purchases</t>
  </si>
  <si>
    <t>Purchases, administrative expenses</t>
  </si>
  <si>
    <t>uk-gaap:PurchasesAdministrativeExpenses</t>
  </si>
  <si>
    <t>Purchases, cost of sales</t>
  </si>
  <si>
    <t>uk-gaap:PurchasesCostSales</t>
  </si>
  <si>
    <t>Purchases, distribution costs</t>
  </si>
  <si>
    <t>uk-gaap:PurchasesDistributionCosts</t>
  </si>
  <si>
    <t>Printing</t>
  </si>
  <si>
    <t>Printing, postage and stationery</t>
  </si>
  <si>
    <t>Printing, postage and stationery costs</t>
  </si>
  <si>
    <t>uk-gaap:PrintingPostageStationeryCosts</t>
  </si>
  <si>
    <t>Printing, postage and stationery, administrative expenses</t>
  </si>
  <si>
    <t>uk-gaap:PrintingPostageStationeryAdministrativeExpenses</t>
  </si>
  <si>
    <t>Printing, postage and stationery, cost of sales</t>
  </si>
  <si>
    <t>uk-gaap:PrintingPostageStationeryCostSales</t>
  </si>
  <si>
    <t>Printing, postage and stationery, distribution costs</t>
  </si>
  <si>
    <t>uk-gaap:PrintingPostageStationeryDistributionCosts</t>
  </si>
  <si>
    <t>PrintingPhotocopying</t>
  </si>
  <si>
    <t>Printing and photocopying</t>
  </si>
  <si>
    <t>Printing and photocopying costs</t>
  </si>
  <si>
    <t>uk-gaap:PrintingPhotocopyingCosts</t>
  </si>
  <si>
    <t>Printing and photocopying, administrative expenses</t>
  </si>
  <si>
    <t>Printing and photocopying costs, administrative expenses</t>
  </si>
  <si>
    <t>uk-gaap:PrintingPhotocopyingCostsAdministrativeExpenses</t>
  </si>
  <si>
    <t>Printing and photocopying, cost of sales</t>
  </si>
  <si>
    <t>Printing and photocopying costs, cost of sales</t>
  </si>
  <si>
    <t>uk-gaap:PrintingPhotocopyingCostsCostSales</t>
  </si>
  <si>
    <t>Printing and photocopying, distribution costs</t>
  </si>
  <si>
    <t>Printing and photocopying costs, distribution costs</t>
  </si>
  <si>
    <t>uk-gaap:PrintingPhotocopyingCostsDistributionCosts</t>
  </si>
  <si>
    <t>Printing costs</t>
  </si>
  <si>
    <t>uk-gaap:PrintingCosts</t>
  </si>
  <si>
    <t>Printing, administrative expenses</t>
  </si>
  <si>
    <t>Printing costs, administrative expenses</t>
  </si>
  <si>
    <t>uk-gaap:PrintingCostsAdministrativeExpenses</t>
  </si>
  <si>
    <t>Printing, cost of sales</t>
  </si>
  <si>
    <t>Printing costs, cost of sales</t>
  </si>
  <si>
    <t>uk-gaap:PrintingCostsCostSales</t>
  </si>
  <si>
    <t>Printing, distribution costs</t>
  </si>
  <si>
    <t>Printing costs, distribution costs</t>
  </si>
  <si>
    <t>uk-gaap:PrintingCostsDistributionCosts</t>
  </si>
  <si>
    <t>Photocopying</t>
  </si>
  <si>
    <t>Photocopying costs</t>
  </si>
  <si>
    <t>uk-gaap:PhotocopyingCosts</t>
  </si>
  <si>
    <t>Photocopying, administrative expenses</t>
  </si>
  <si>
    <t>Photocopying costs, administrative expenses</t>
  </si>
  <si>
    <t>uk-gaap:PhotocopyingCostsAdministrativeExpenses</t>
  </si>
  <si>
    <t>Photocopying, cost of sales</t>
  </si>
  <si>
    <t>Photocopying costs, cost of sales</t>
  </si>
  <si>
    <t>uk-gaap:PhotocopyingCostsCostSales</t>
  </si>
  <si>
    <t>Photocopying, distribution costs</t>
  </si>
  <si>
    <t>Photocopying costs, distribution costs</t>
  </si>
  <si>
    <t>uk-gaap:PhotocopyingCostsDistributionCosts</t>
  </si>
  <si>
    <t>Postage</t>
  </si>
  <si>
    <t>Postage costs</t>
  </si>
  <si>
    <t>uk-gaap:PostageCosts</t>
  </si>
  <si>
    <t>Postage, administrative expenses</t>
  </si>
  <si>
    <t>Postage costs, administrative expenses</t>
  </si>
  <si>
    <t>uk-gaap:PostageCostsAdministrativeExpenses</t>
  </si>
  <si>
    <t>Postage, cost of sales</t>
  </si>
  <si>
    <t>Postage costs, cost of sales</t>
  </si>
  <si>
    <t>uk-gaap:PostageCostsCostSales</t>
  </si>
  <si>
    <t>Postage, distribution costs</t>
  </si>
  <si>
    <t>Postage costs, distribution costs</t>
  </si>
  <si>
    <t>uk-gaap:PostageCostsDistributionCosts</t>
  </si>
  <si>
    <t>Stationery</t>
  </si>
  <si>
    <t>Stationery costs</t>
  </si>
  <si>
    <t>uk-gaap:StationeryCosts</t>
  </si>
  <si>
    <t>Stationery, administrative expenses</t>
  </si>
  <si>
    <t>uk-gaap:StationeryAdministrativeExpenses</t>
  </si>
  <si>
    <t>Stationery, cost of sales</t>
  </si>
  <si>
    <t>uk-gaap:StationeryCostSales</t>
  </si>
  <si>
    <t>Stationery, distribution costs</t>
  </si>
  <si>
    <t>uk-gaap:StationeryDistributionCosts</t>
  </si>
  <si>
    <t>Reorganisation</t>
  </si>
  <si>
    <t>Reorganisation and restructuring</t>
  </si>
  <si>
    <t>Reorganisation and restructuring costs</t>
  </si>
  <si>
    <t>uk-gaap:ReorganisationRestructuringCosts</t>
  </si>
  <si>
    <t>Reorganisation and restructuring, administrative expenses</t>
  </si>
  <si>
    <t>Reorganisation and restructuring costs, administrative expenses</t>
  </si>
  <si>
    <t>uk-gaap:ReorganisationRestructuringCostsAdministrativeExpenses</t>
  </si>
  <si>
    <t>Reorganisation and restructuring, cost of sales</t>
  </si>
  <si>
    <t>Reorganisation and restructuring costs, cost of sales</t>
  </si>
  <si>
    <t>uk-gaap:ReorganisationRestructuringCostsCostSales</t>
  </si>
  <si>
    <t>Reorganisation and restructuring, distribution costs</t>
  </si>
  <si>
    <t>Reorganisation and restructuring costs, distribution costs</t>
  </si>
  <si>
    <t>uk-gaap:ReorganisationRestructuringCostsDistributionCosts</t>
  </si>
  <si>
    <t>Repairs, renewals and maintenance costs</t>
  </si>
  <si>
    <t>uk-gaap:RepairsRenewalsMaintenanceCosts</t>
  </si>
  <si>
    <t>Repairs, renewals and maintenance, administrative expenses</t>
  </si>
  <si>
    <t>uk-gaap:RepairsRenewalsMaintenanceAdministrativeExpenses</t>
  </si>
  <si>
    <t>Repairs, renewals and maintenance, cost of sales</t>
  </si>
  <si>
    <t>uk-gaap:RepairsRenewalsMaintenanceCostSales</t>
  </si>
  <si>
    <t>Repairs, renewals and maintenance, distribution costs</t>
  </si>
  <si>
    <t>uk-gaap:RepairsRenewalsMaintenanceDistributionCosts</t>
  </si>
  <si>
    <t>Plant and machinery repairs, renewals and maintenance</t>
  </si>
  <si>
    <t>Plant and machinery repairs, renewals and maintenance costs</t>
  </si>
  <si>
    <t>uk-gaap:PlantMachineryRepairsRenewalsMaintenanceCosts</t>
  </si>
  <si>
    <t>Plant and machinery repairs, renewals and maintenance, administrative expenses</t>
  </si>
  <si>
    <t>uk-gaap:PlantMachineryRepairsRenewalsMaintenanceAdministrativeExpenses</t>
  </si>
  <si>
    <t>Plant and machinery repairs, renewals and maintenance, cost of sales</t>
  </si>
  <si>
    <t>uk-gaap:PlantMachineryRepairsRenewalsMaintenanceCostSales</t>
  </si>
  <si>
    <t>Plant and machinery repairs, renewals and maintenance, distribution costs</t>
  </si>
  <si>
    <t>uk-gaap:PlantMachineryRepairsRenewalsMaintenanceDistributionCosts</t>
  </si>
  <si>
    <t>Plant and machinery repairs and maintenance</t>
  </si>
  <si>
    <t>Plant and machinery repairs and maintenance costs</t>
  </si>
  <si>
    <t>uk-gaap:PlantMachineryRepairsMaintenanceCosts</t>
  </si>
  <si>
    <t>Plant and machinery repairs and maintenance, administrative expenses</t>
  </si>
  <si>
    <t>uk-gaap:PlantMachineryRepairsMaintenanceAdministrativeExpenses</t>
  </si>
  <si>
    <t>Plant and machinery repairs and maintenance, cost of sales</t>
  </si>
  <si>
    <t>uk-gaap:PlantMachineryRepairsMaintenanceCostSales</t>
  </si>
  <si>
    <t>Plant and machinery repairs and maintenance, distribution costs</t>
  </si>
  <si>
    <t>uk-gaap:PlantMachineryRepairsMaintenanceDistributionCosts</t>
  </si>
  <si>
    <t>Plant and machinery repairs and renewals</t>
  </si>
  <si>
    <t>Plant and machinery repairs and renewals costs</t>
  </si>
  <si>
    <t>uk-gaap:PlantMachineryRepairsRenewalsCosts</t>
  </si>
  <si>
    <t>Plant and machinery repairs and renewals, administrative expenses</t>
  </si>
  <si>
    <t>uk-gaap:PlantMachineryRepairsRenewalsAdministrativeExpenses</t>
  </si>
  <si>
    <t>Plant and machinery repairs and renewals, cost of sales</t>
  </si>
  <si>
    <t>uk-gaap:PlantMachineryRepairsRenewalsCostSales</t>
  </si>
  <si>
    <t>Plant and machinery repairs and renewals, distribution costs</t>
  </si>
  <si>
    <t>uk-gaap:PlantMachineryRepairsRenewalsDistributionCosts</t>
  </si>
  <si>
    <t>Laundry</t>
  </si>
  <si>
    <t>Laundry costs</t>
  </si>
  <si>
    <t>uk-gaap:LaundryCosts</t>
  </si>
  <si>
    <t>Laundry, administrative expenses</t>
  </si>
  <si>
    <t>uk-gaap:LaundryAdministrativeExpenses</t>
  </si>
  <si>
    <t>Laundry, cost of sales</t>
  </si>
  <si>
    <t>uk-gaap:LaundryCostSales</t>
  </si>
  <si>
    <t>Laundry, distribution costs</t>
  </si>
  <si>
    <t>uk-gaap:LaundryDistributionCosts</t>
  </si>
  <si>
    <t>GeneralMaintenance</t>
  </si>
  <si>
    <t>General maintenance</t>
  </si>
  <si>
    <t>General maintenance costs</t>
  </si>
  <si>
    <t>uk-gaap:GeneralMaintenanceCosts</t>
  </si>
  <si>
    <t>General maintenance, administrative expenses</t>
  </si>
  <si>
    <t>uk-gaap:GeneralMaintenanceAdministrativeExpenses</t>
  </si>
  <si>
    <t>General maintenance, cost of sales</t>
  </si>
  <si>
    <t>uk-gaap:GeneralMaintenanceCostSales</t>
  </si>
  <si>
    <t>General maintenance, distribution costs</t>
  </si>
  <si>
    <t>uk-gaap:GeneralMaintenanceDistributionCosts</t>
  </si>
  <si>
    <t>ResearchDevelopment</t>
  </si>
  <si>
    <t>Research and development</t>
  </si>
  <si>
    <t>Research and development costs</t>
  </si>
  <si>
    <t>uk-gaap:ResearchDevelopmentCosts</t>
  </si>
  <si>
    <t>Research and development, administrative expenses</t>
  </si>
  <si>
    <t>Research and development costs, administrative expenses</t>
  </si>
  <si>
    <t>uk-gaap:ResearchDevelopmentCostsAdministrativeExpenses</t>
  </si>
  <si>
    <t>Research and development, cost of sales</t>
  </si>
  <si>
    <t>Research and development costs, cost of sales</t>
  </si>
  <si>
    <t>uk-gaap:ResearchDevelopmentCostsCostSales</t>
  </si>
  <si>
    <t>Research and development, distribution costs</t>
  </si>
  <si>
    <t>Research and development costs, distribution costs</t>
  </si>
  <si>
    <t>uk-gaap:ResearchDevelopmentCostsDistributionCosts</t>
  </si>
  <si>
    <t>Royalties</t>
  </si>
  <si>
    <t>Royalties payable, licence fees and similar charges</t>
  </si>
  <si>
    <t>uk-gaap:RoyaltiesPayableLicenceFeesSimilarCharges</t>
  </si>
  <si>
    <t>Royalties payable, licence fees and similar charges, administrative expenses</t>
  </si>
  <si>
    <t>uk-gaap:RoyaltiesPayableLicenceFeesSimilarChargesAdministrativeExpenses</t>
  </si>
  <si>
    <t>Royalties payable, licence fees and similar charges, cost of sales</t>
  </si>
  <si>
    <t>uk-gaap:RoyaltiesPayableLicenceFeesSimilarChargesCostSales</t>
  </si>
  <si>
    <t>Royalties payable, licence fees and similar charges, distribution costs</t>
  </si>
  <si>
    <t>uk-gaap:RoyaltiesPayableLicenceFeesSimilarChargesDistributionCosts</t>
  </si>
  <si>
    <t>Services</t>
  </si>
  <si>
    <t>Services costs</t>
  </si>
  <si>
    <t>uk-gaap:ServicesCosts</t>
  </si>
  <si>
    <t>Services, administrative expenses</t>
  </si>
  <si>
    <t>Services costs, administrative expenses</t>
  </si>
  <si>
    <t>uk-gaap:ServicesCostsAdministrativeExpenses</t>
  </si>
  <si>
    <t>Services, cost of sales</t>
  </si>
  <si>
    <t>Services costs, cost of sales</t>
  </si>
  <si>
    <t>uk-gaap:ServicesCostsCostSales</t>
  </si>
  <si>
    <t>Services, distribution costs</t>
  </si>
  <si>
    <t>Services costs, distribution costs</t>
  </si>
  <si>
    <t>uk-gaap:ServicesCostsDistributionCosts</t>
  </si>
  <si>
    <t>Accreditation</t>
  </si>
  <si>
    <t>Accreditation services</t>
  </si>
  <si>
    <t>Accreditation services costs</t>
  </si>
  <si>
    <t>uk-gaap:AccreditationServicesCosts</t>
  </si>
  <si>
    <t>Accreditation services, administrative expenses</t>
  </si>
  <si>
    <t>uk-gaap:AccreditationServicesAdministrativeExpenses</t>
  </si>
  <si>
    <t>Accreditation services, cost of sales</t>
  </si>
  <si>
    <t>uk-gaap:AccreditationServicesCostSales</t>
  </si>
  <si>
    <t>Accreditation services, distribution costs</t>
  </si>
  <si>
    <t>uk-gaap:AccreditationServicesDistributionCosts</t>
  </si>
  <si>
    <t>CorporateFinance</t>
  </si>
  <si>
    <t>Corporate finance services</t>
  </si>
  <si>
    <t>Corporate finance services costs</t>
  </si>
  <si>
    <t>uk-gaap:CorporateFinanceServicesCosts</t>
  </si>
  <si>
    <t>Corporate finance services, administrative expenses</t>
  </si>
  <si>
    <t>uk-gaap:CorporateFinanceServicesAdministrativeExpenses</t>
  </si>
  <si>
    <t>Corporate finance services, cost of sales</t>
  </si>
  <si>
    <t>uk-gaap:CorporateFinanceServicesCostSales</t>
  </si>
  <si>
    <t>Corporate finance services, distribution costs</t>
  </si>
  <si>
    <t>uk-gaap:CorporateFinanceServicesDistributionCosts</t>
  </si>
  <si>
    <t>Internal audit services</t>
  </si>
  <si>
    <t>Internal audit services costs</t>
  </si>
  <si>
    <t>uk-gaap:InternalAuditServicesCosts</t>
  </si>
  <si>
    <t>Internal audit services, administrative expenses</t>
  </si>
  <si>
    <t>uk-gaap:InternalAuditServicesAdministrativeExpenses</t>
  </si>
  <si>
    <t>Internal audit services, cost of sales</t>
  </si>
  <si>
    <t>uk-gaap:InternalAuditServicesCostSales</t>
  </si>
  <si>
    <t>Internal audit services, distribution costs</t>
  </si>
  <si>
    <t>uk-gaap:InternalAuditServicesDistributionCosts</t>
  </si>
  <si>
    <t>Litigation services</t>
  </si>
  <si>
    <t>Litigation services costs</t>
  </si>
  <si>
    <t>uk-gaap:LitigationServicesCosts</t>
  </si>
  <si>
    <t>Litigation services, administrative expenses</t>
  </si>
  <si>
    <t>uk-gaap:LitigationServicesAdministrativeExpenses</t>
  </si>
  <si>
    <t>Litigation services, cost of sales</t>
  </si>
  <si>
    <t>uk-gaap:LitigationServicesCostSales</t>
  </si>
  <si>
    <t>Litigation services, distribution costs</t>
  </si>
  <si>
    <t>uk-gaap:LitigationServicesDistributionCosts</t>
  </si>
  <si>
    <t>Other services</t>
  </si>
  <si>
    <t>Other services costs</t>
  </si>
  <si>
    <t>uk-gaap:OtherServicesCosts</t>
  </si>
  <si>
    <t>Other services, administrative expenses</t>
  </si>
  <si>
    <t>uk-gaap:OtherServicesAdministrativeExpenses</t>
  </si>
  <si>
    <t>Other services, cost of sales</t>
  </si>
  <si>
    <t>uk-gaap:OtherServicesCostSales</t>
  </si>
  <si>
    <t>Other services, distribution costs</t>
  </si>
  <si>
    <t>uk-gaap:OtherServicesDistributionCosts</t>
  </si>
  <si>
    <t>Recruitment</t>
  </si>
  <si>
    <t>Recruitment and remuneration services</t>
  </si>
  <si>
    <t>Recruitment and remuneration services costs</t>
  </si>
  <si>
    <t>uk-gaap:RecruitmentRemunerationServicesCosts</t>
  </si>
  <si>
    <t>Recruitment and remuneration services, administrative expenses</t>
  </si>
  <si>
    <t>uk-gaap:RecruitmentRemunerationServicesAdministrativeExpenses</t>
  </si>
  <si>
    <t>Recruitment and remuneration services, cost of sales</t>
  </si>
  <si>
    <t>uk-gaap:RecruitmentRemunerationServicesCostSales</t>
  </si>
  <si>
    <t>Recruitment and remuneration services, distribution costs</t>
  </si>
  <si>
    <t>uk-gaap:RecruitmentRemunerationServicesDistributionCosts</t>
  </si>
  <si>
    <t>Technical</t>
  </si>
  <si>
    <t>Technical services</t>
  </si>
  <si>
    <t>Technical services costs</t>
  </si>
  <si>
    <t>uk-gaap:TechnicalServicesCosts</t>
  </si>
  <si>
    <t>Technical services, administrative expenses</t>
  </si>
  <si>
    <t>uk-gaap:TechnicalServicesAdministrativeExpenses</t>
  </si>
  <si>
    <t>Technical services, cost of sales</t>
  </si>
  <si>
    <t>uk-gaap:TechnicalServicesCostSales</t>
  </si>
  <si>
    <t>Technical services, distribution costs</t>
  </si>
  <si>
    <t>uk-gaap:TechnicalServicesDistributionCosts</t>
  </si>
  <si>
    <t>IT</t>
  </si>
  <si>
    <t>IT services</t>
  </si>
  <si>
    <t>IT services costs</t>
  </si>
  <si>
    <t>uk-gaap:ITServicesCosts</t>
  </si>
  <si>
    <t>IT services, administrative expenses</t>
  </si>
  <si>
    <t>uk-gaap:ITServicesAdministrativeExpenses</t>
  </si>
  <si>
    <t>IT services, cost of sales</t>
  </si>
  <si>
    <t>uk-gaap:ITServicesCostSales</t>
  </si>
  <si>
    <t>IT services, distribution costs</t>
  </si>
  <si>
    <t>uk-gaap:ITServicesDistributionCosts</t>
  </si>
  <si>
    <t>Valuation</t>
  </si>
  <si>
    <t>Valuation and actuarial services</t>
  </si>
  <si>
    <t>Valuation and actuarial services costs</t>
  </si>
  <si>
    <t>uk-gaap:ValuationActuarialServicesCosts</t>
  </si>
  <si>
    <t>Valuation and actuarial services, administrative expenses</t>
  </si>
  <si>
    <t>uk-gaap:ValuationActuarialServicesAdministrativeExpenses</t>
  </si>
  <si>
    <t>Valuation and actuarial services, cost of sales</t>
  </si>
  <si>
    <t>uk-gaap:ValuationActuarialServicesCostSales</t>
  </si>
  <si>
    <t>Valuation and actuarial services, distribution costs</t>
  </si>
  <si>
    <t>uk-gaap:ValuationActuarialServicesDistributionCosts</t>
  </si>
  <si>
    <t>Staff</t>
  </si>
  <si>
    <t>Staff costs</t>
  </si>
  <si>
    <t>Staff costs, detailed P&amp;L</t>
  </si>
  <si>
    <t>uk-gaap:StaffCostsDetailedPL</t>
  </si>
  <si>
    <t>Staff costs, administrative expenses</t>
  </si>
  <si>
    <t>uk-gaap:StaffCostsAdministrativeExpenses</t>
  </si>
  <si>
    <t>Staff costs, cost of sales</t>
  </si>
  <si>
    <t>uk-gaap:StaffCostsCostSales</t>
  </si>
  <si>
    <t>Staff costs, distribution costs</t>
  </si>
  <si>
    <t>uk-gaap:StaffCostsDistributionCosts</t>
  </si>
  <si>
    <t>uk-gaap:Bonuses</t>
  </si>
  <si>
    <t>Bonuses, administrative expenses</t>
  </si>
  <si>
    <t>uk-gaap:BonusesAdministrativeExpenses</t>
  </si>
  <si>
    <t>Bonuses, cost of sales</t>
  </si>
  <si>
    <t>uk-gaap:BonusesCostSales</t>
  </si>
  <si>
    <t>Bonuses, distribution costs</t>
  </si>
  <si>
    <t>uk-gaap:BonusesDistributionCosts</t>
  </si>
  <si>
    <t>Directors</t>
  </si>
  <si>
    <t>Directors' bonuses</t>
  </si>
  <si>
    <t>Directors' bonuses, administrative expenses</t>
  </si>
  <si>
    <t>uk-gaap:DirectorsBonusesAdministrativeExpenses</t>
  </si>
  <si>
    <t>Directors' bonuses, cost of sales</t>
  </si>
  <si>
    <t>uk-gaap:DirectorsBonusesCostSales</t>
  </si>
  <si>
    <t>Directors' bonuses, distribution costs</t>
  </si>
  <si>
    <t>uk-gaap:DirectorsBonusesDistributionCosts</t>
  </si>
  <si>
    <t>Staff bonuses</t>
  </si>
  <si>
    <t>Bonuses, staff</t>
  </si>
  <si>
    <t>uk-gaap:BonusesStaff</t>
  </si>
  <si>
    <t>Staff bonuses, administrative expenses</t>
  </si>
  <si>
    <t>uk-gaap:StaffBonusesAdministrativeExpenses</t>
  </si>
  <si>
    <t>Staff bonuses, cost of sales</t>
  </si>
  <si>
    <t>uk-gaap:StaffBonusesCostSales</t>
  </si>
  <si>
    <t>Staff bonuses, distribution costs</t>
  </si>
  <si>
    <t>uk-gaap:StaffBonusesDistributionCosts</t>
  </si>
  <si>
    <t>Canteen</t>
  </si>
  <si>
    <t>Canteen costs</t>
  </si>
  <si>
    <t>uk-gaap:CanteenCosts</t>
  </si>
  <si>
    <t>Canteen, administrative expenses</t>
  </si>
  <si>
    <t>Canteen costs, administrative expenses</t>
  </si>
  <si>
    <t>uk-gaap:CanteenCostsAdministrativeExpenses</t>
  </si>
  <si>
    <t>Canteen, cost of sales</t>
  </si>
  <si>
    <t>Canteen costs, cost of sales</t>
  </si>
  <si>
    <t>uk-gaap:CanteenCostsCostSales</t>
  </si>
  <si>
    <t>Canteen, distribution costs</t>
  </si>
  <si>
    <t>Canteen costs, distribution costs</t>
  </si>
  <si>
    <t>uk-gaap:CanteenCostsDistributionCosts</t>
  </si>
  <si>
    <t>Commissions payable to staff</t>
  </si>
  <si>
    <t>uk-gaap:CommissionsPayableToStaff</t>
  </si>
  <si>
    <t>Commissions payable to staff, administrative expenses</t>
  </si>
  <si>
    <t>uk-gaap:CommissionsPayableToStaffAdministrativeExpenses</t>
  </si>
  <si>
    <t>Commissions payable to staff, cost of sales</t>
  </si>
  <si>
    <t>uk-gaap:CommissionsPayableToStaffCostSales</t>
  </si>
  <si>
    <t>Commissions payable to staff, distribution costs</t>
  </si>
  <si>
    <t>uk-gaap:CommissionsPayableToStaffDistributionCosts</t>
  </si>
  <si>
    <t>Compensation</t>
  </si>
  <si>
    <t>Compensation for loss of office</t>
  </si>
  <si>
    <t>uk-gaap:CompensationForLossOffice</t>
  </si>
  <si>
    <t>Compensation for loss of office, administrative expenses</t>
  </si>
  <si>
    <t>uk-gaap:CompensationForLossOfficeAdministrativeExpenses</t>
  </si>
  <si>
    <t>Compensation for loss of office, cost of sales</t>
  </si>
  <si>
    <t>uk-gaap:CompensationForLossOfficeCostSales</t>
  </si>
  <si>
    <t>Compensation for loss of office, distribution costs</t>
  </si>
  <si>
    <t>uk-gaap:CompensationForLossOfficeDistributionCosts</t>
  </si>
  <si>
    <t>DirectorsFees</t>
  </si>
  <si>
    <t>Directors' fees</t>
  </si>
  <si>
    <t>Directors' fees, administrative expenses</t>
  </si>
  <si>
    <t>uk-gaap:DirectorsFeesAdministrativeExpenses</t>
  </si>
  <si>
    <t>Directors' fees, cost of sales</t>
  </si>
  <si>
    <t>uk-gaap:DirectorsFeesCostSales</t>
  </si>
  <si>
    <t>Directors' fees, distribution costs</t>
  </si>
  <si>
    <t>uk-gaap:DirectorsFeesDistributionCosts</t>
  </si>
  <si>
    <t>DirectorsRemuneration</t>
  </si>
  <si>
    <t>Directors' remuneration</t>
  </si>
  <si>
    <t>Directors' remuneration, administrative expenses</t>
  </si>
  <si>
    <t>uk-gaap:DirectorsRemunerationAdministrativeExpenses</t>
  </si>
  <si>
    <t>Directors' remuneration, cost of sales</t>
  </si>
  <si>
    <t>uk-gaap:DirectorsRemunerationCostSales</t>
  </si>
  <si>
    <t>Directors' remuneration, distribution costs</t>
  </si>
  <si>
    <t>uk-gaap:DirectorsRemunerationDistributionCosts</t>
  </si>
  <si>
    <t>DirectorsSalaries</t>
  </si>
  <si>
    <t>Directors' salaries</t>
  </si>
  <si>
    <t>Directors' salaries, administrative expenses</t>
  </si>
  <si>
    <t>uk-gaap:DirectorsSalariesAdministrativeExpenses</t>
  </si>
  <si>
    <t>Directors' salaries, cost of sales</t>
  </si>
  <si>
    <t>uk-gaap:DirectorsSalariesCostSales</t>
  </si>
  <si>
    <t>Directors' salaries, distribution costs</t>
  </si>
  <si>
    <t>uk-gaap:DirectorsSalariesDistributionCosts</t>
  </si>
  <si>
    <t>EmployeeBenefitTrust</t>
  </si>
  <si>
    <t>Employee benefit trust payments</t>
  </si>
  <si>
    <t>uk-gaap:EmployeeBenefitTrustPayments</t>
  </si>
  <si>
    <t>Employee benefit trust payments, administrative expenses</t>
  </si>
  <si>
    <t>uk-gaap:EmployeeBenefitTrustPaymentsAdministrativeExpenses</t>
  </si>
  <si>
    <t>Employee benefit trust payments, cost of sales</t>
  </si>
  <si>
    <t>uk-gaap:EmployeeBenefitTrustPaymentsCostSales</t>
  </si>
  <si>
    <t>Employee benefit trust payments, distribution costs</t>
  </si>
  <si>
    <t>uk-gaap:EmployeeBenefitTrustPaymentsDistributionCosts</t>
  </si>
  <si>
    <t>EmployersNI</t>
  </si>
  <si>
    <t>Employers' National Insurance</t>
  </si>
  <si>
    <t>Employers' National Insurance costs</t>
  </si>
  <si>
    <t>uk-gaap:EmployersNationalInsuranceCosts</t>
  </si>
  <si>
    <t>Employers' National Insurance, administrative expenses</t>
  </si>
  <si>
    <t>uk-gaap:EmployersNationalInsuranceAdministrativeExpenses</t>
  </si>
  <si>
    <t>Employers' National Insurance, cost of sales</t>
  </si>
  <si>
    <t>uk-gaap:EmployersNationalInsuranceCostSales</t>
  </si>
  <si>
    <t>Employers' National Insurance, distribution costs</t>
  </si>
  <si>
    <t>uk-gaap:EmployersNationalInsuranceDistributionCosts</t>
  </si>
  <si>
    <t>Employers' National Insurance, directors</t>
  </si>
  <si>
    <t>Employers' National Insurance, directors costs</t>
  </si>
  <si>
    <t>uk-gaap:EmployersNationalInsuranceDirectorsCosts</t>
  </si>
  <si>
    <t>Employers' National Insurance, directors, administrative expenses</t>
  </si>
  <si>
    <t>uk-gaap:EmployersNationalInsuranceDirectorsAdministrativeExpenses</t>
  </si>
  <si>
    <t>Employers' National Insurance, directors, cost of sales</t>
  </si>
  <si>
    <t>uk-gaap:EmployersNationalInsuranceDirectorsCostSales</t>
  </si>
  <si>
    <t>Employers' National Insurance, directors, distribution costs</t>
  </si>
  <si>
    <t>uk-gaap:EmployersNationalInsuranceDirectorsDistributionCosts</t>
  </si>
  <si>
    <t>Employers' National Insurance, staff</t>
  </si>
  <si>
    <t>Employers' National Insurance, staff costs</t>
  </si>
  <si>
    <t>uk-gaap:EmployersNationalInsuranceStaffCosts</t>
  </si>
  <si>
    <t>Employers' National Insurance, staff, administrative expenses</t>
  </si>
  <si>
    <t>uk-gaap:EmployersNationalInsuranceStaffAdministrativeExpenses</t>
  </si>
  <si>
    <t>Employers' National Insurance, staff, cost of sales</t>
  </si>
  <si>
    <t>uk-gaap:EmployersNationalInsuranceStaffCostSales</t>
  </si>
  <si>
    <t>Employers' National Insurance, staff, distribution costs</t>
  </si>
  <si>
    <t>uk-gaap:EmployersNationalInsuranceStaffDistributionCosts</t>
  </si>
  <si>
    <t>Entertaining</t>
  </si>
  <si>
    <t>Entertaining of staff</t>
  </si>
  <si>
    <t>Entertaining of staff costs</t>
  </si>
  <si>
    <t>uk-gaap:EntertainingStaffCosts</t>
  </si>
  <si>
    <t>Entertaining of staff, administrative expenses</t>
  </si>
  <si>
    <t>uk-gaap:EntertainingStaffAdministrativeExpenses</t>
  </si>
  <si>
    <t>Entertaining of staff, cost of sales</t>
  </si>
  <si>
    <t>uk-gaap:EntertainingStaffCostSales</t>
  </si>
  <si>
    <t>Entertaining of staff, distribution costs</t>
  </si>
  <si>
    <t>uk-gaap:EntertainingStaffDistributionCosts</t>
  </si>
  <si>
    <t>Other staff general costs</t>
  </si>
  <si>
    <t>uk-gaap:OtherStaffGeneralCosts</t>
  </si>
  <si>
    <t>Other staff general costs, administrative expenses</t>
  </si>
  <si>
    <t>uk-gaap:OtherStaffGeneralCostsAdministrativeExpenses</t>
  </si>
  <si>
    <t>Other staff general costs, cost of sales</t>
  </si>
  <si>
    <t>uk-gaap:OtherStaffGeneralCostsCostSales</t>
  </si>
  <si>
    <t>Other staff general costs, distribution costs</t>
  </si>
  <si>
    <t>uk-gaap:OtherStaffGeneralCostsDistributionCosts</t>
  </si>
  <si>
    <t>Amount of other staff cost</t>
  </si>
  <si>
    <t>96 3656 333 O OtherStaffCost</t>
  </si>
  <si>
    <t>uk-gaap:AmountOtherStaffCost</t>
  </si>
  <si>
    <t>Amount of other staff cost, administrative expenses</t>
  </si>
  <si>
    <t>93 3653 327 O OtherStaffCostAdmin</t>
  </si>
  <si>
    <t>uk-gaap:AmountOtherStaffCostAdministrativeExpenses</t>
  </si>
  <si>
    <t>Amount of other staff cost, cost of sales</t>
  </si>
  <si>
    <t>94 3654 329 O OtherStaffCostCoS</t>
  </si>
  <si>
    <t>uk-gaap:AmountOtherStaffCostCostSales</t>
  </si>
  <si>
    <t>Amount of other staff cost, distribution costs</t>
  </si>
  <si>
    <t>95 3655 331 O OtherStaffCostDistrib</t>
  </si>
  <si>
    <t>uk-gaap:AmountOtherStaffCostDistributionCosts</t>
  </si>
  <si>
    <t>Description of other staff cost</t>
  </si>
  <si>
    <t>96 3656 332 O OtherStaffCost</t>
  </si>
  <si>
    <t>uk-gaap:DescriptionOtherStaffCost</t>
  </si>
  <si>
    <t>Description of other staff cost, administrative expenses</t>
  </si>
  <si>
    <t>93 3653 326 O OtherStaffCostAdmin</t>
  </si>
  <si>
    <t>uk-gaap:DescriptionOtherStaffCostAdministrativeExpenses</t>
  </si>
  <si>
    <t>Description of other staff cost, cost of sales</t>
  </si>
  <si>
    <t>94 3654 328 O OtherStaffCostCoS</t>
  </si>
  <si>
    <t>uk-gaap:DescriptionOtherStaffCostCostSales</t>
  </si>
  <si>
    <t>Description of other staff cost, distribution costs</t>
  </si>
  <si>
    <t>95 3655 330 O OtherStaffCostDistrib</t>
  </si>
  <si>
    <t>uk-gaap:DescriptionOtherStaffCostDistributionCosts</t>
  </si>
  <si>
    <t>Pensions</t>
  </si>
  <si>
    <t>Pensions costs, detailed P&amp;L</t>
  </si>
  <si>
    <t>uk-gaap:PensionsCostsDetailedPL</t>
  </si>
  <si>
    <t>Pensions, administrative expenses</t>
  </si>
  <si>
    <t>uk-gaap:PensionsAdministrativeExpenses</t>
  </si>
  <si>
    <t>Pensions, cost of sales</t>
  </si>
  <si>
    <t>uk-gaap:PensionsCostSales</t>
  </si>
  <si>
    <t>Pensions, distribution costs</t>
  </si>
  <si>
    <t>uk-gaap:PensionsDistributionCosts</t>
  </si>
  <si>
    <t>DefinedBenefit</t>
  </si>
  <si>
    <t>Pensions, defined benefit schemes</t>
  </si>
  <si>
    <t>Pensions costs, defined benefit schemes</t>
  </si>
  <si>
    <t>uk-gaap:PensionsCostsDefinedBenefitSchemes</t>
  </si>
  <si>
    <t>Pensions, defined benefit schemes, administrative expenses</t>
  </si>
  <si>
    <t>uk-gaap:PensionsDefinedBenefitSchemesAdministrativeExpenses</t>
  </si>
  <si>
    <t>Pensions, defined benefit schemes, cost of sales</t>
  </si>
  <si>
    <t>uk-gaap:PensionsDefinedBenefitSchemesCostSales</t>
  </si>
  <si>
    <t>Pensions, defined benefit schemes, distribution costs</t>
  </si>
  <si>
    <t>uk-gaap:PensionsDefinedBenefitSchemesDistributionCosts</t>
  </si>
  <si>
    <t>Director pensions, defined benefit schemes</t>
  </si>
  <si>
    <t>Director pensions, defined benefit schemes, costs</t>
  </si>
  <si>
    <t>uk-gaap:DirectorPensionsDefinedBenefitSchemesCosts</t>
  </si>
  <si>
    <t>Director pensions, defined benefit schemes, administrative expenses</t>
  </si>
  <si>
    <t>uk-gaap:DirectorPensionsDefinedBenefitSchemesAdministrativeExpenses</t>
  </si>
  <si>
    <t>Director pensions, defined benefit schemes, cost of sales</t>
  </si>
  <si>
    <t>uk-gaap:DirectorPensionsDefinedBenefitSchemesCostSales</t>
  </si>
  <si>
    <t>Director pensions, defined benefit schemes, distribution costs</t>
  </si>
  <si>
    <t>uk-gaap:DirectorPensionsDefinedBenefitSchemesDistributionCosts</t>
  </si>
  <si>
    <t>Staff pensions, defined benefit schemes</t>
  </si>
  <si>
    <t>Staff pensions, defined benefit schemes, costs</t>
  </si>
  <si>
    <t>uk-gaap:StaffPensionsDefinedBenefitSchemesCosts</t>
  </si>
  <si>
    <t>Staff pensions, defined benefit schemes, administrative expenses</t>
  </si>
  <si>
    <t>uk-gaap:StaffPensionsDefinedBenefitSchemesAdministrativeExpenses</t>
  </si>
  <si>
    <t>Staff pensions, defined benefit schemes, cost of sales</t>
  </si>
  <si>
    <t>uk-gaap:StaffPensionsDefinedBenefitSchemesCostSales</t>
  </si>
  <si>
    <t>Staff pensions, defined benefit schemes, distribution costs</t>
  </si>
  <si>
    <t>uk-gaap:StaffPensionsDefinedBenefitSchemesDistributionCosts</t>
  </si>
  <si>
    <t>DefinedContribution</t>
  </si>
  <si>
    <t>Pensions, defined contribution schemes</t>
  </si>
  <si>
    <t>Pensions costs, defined contribution schemes</t>
  </si>
  <si>
    <t>uk-gaap:PensionsCostsDefinedContributionSchemes</t>
  </si>
  <si>
    <t>Pensions, defined contribution schemes, administrative expenses</t>
  </si>
  <si>
    <t>uk-gaap:PensionsDefinedContributionSchemesAdministrativeExpenses</t>
  </si>
  <si>
    <t>Pensions, defined contribution schemes, cost of sales</t>
  </si>
  <si>
    <t>uk-gaap:PensionsDefinedContributionSchemesCostSales</t>
  </si>
  <si>
    <t>Pensions, defined contribution schemes, distribution costs</t>
  </si>
  <si>
    <t>uk-gaap:PensionsDefinedContributionSchemesDistributionCosts</t>
  </si>
  <si>
    <t>Director pensions, defined contribution schemes</t>
  </si>
  <si>
    <t>Director pensions, defined contribution schemes, costs</t>
  </si>
  <si>
    <t>uk-gaap:DirectorPensionsDefinedContributionSchemesCosts</t>
  </si>
  <si>
    <t>Director pensions, defined contribution schemes, administrative expenses</t>
  </si>
  <si>
    <t>uk-gaap:DirectorPensionsDefinedContributionSchemesAdministrativeExpenses</t>
  </si>
  <si>
    <t>Director pensions, defined contribution schemes, cost of sales</t>
  </si>
  <si>
    <t>uk-gaap:DirectorPensionsDefinedContributionSchemesCostSales</t>
  </si>
  <si>
    <t>Director pensions, defined contribution schemes, distribution costs</t>
  </si>
  <si>
    <t>uk-gaap:DirectorPensionsDefinedContributionSchemesDistributionCosts</t>
  </si>
  <si>
    <t>Staff pensions, defined contribution schemes</t>
  </si>
  <si>
    <t>Staff pensions, defined contribution schemes, costs</t>
  </si>
  <si>
    <t>uk-gaap:StaffPensionsDefinedContributionSchemesCosts</t>
  </si>
  <si>
    <t>Staff pensions, defined contribution schemes, administrative expenses</t>
  </si>
  <si>
    <t>uk-gaap:StaffPensionsDefinedContributionSchemesAdministrativeExpenses</t>
  </si>
  <si>
    <t>Staff pensions, defined contribution schemes, cost of sales</t>
  </si>
  <si>
    <t>uk-gaap:StaffPensionsDefinedContributionSchemesCostSales</t>
  </si>
  <si>
    <t>Staff pensions, defined contribution schemes, distribution costs</t>
  </si>
  <si>
    <t>uk-gaap:StaffPensionsDefinedContributionSchemesDistributionCosts</t>
  </si>
  <si>
    <t>Pensions, other costs</t>
  </si>
  <si>
    <t>Pensions, other costs, detailed P&amp;L</t>
  </si>
  <si>
    <t>uk-gaap:PensionsOtherCostsDetailedPL</t>
  </si>
  <si>
    <t>Pensions, other costs, administrative expenses</t>
  </si>
  <si>
    <t>uk-gaap:PensionsOtherCostsAdministrativeExpenses</t>
  </si>
  <si>
    <t>Pensions, other costs, cost of sales</t>
  </si>
  <si>
    <t>uk-gaap:PensionsOtherCostsCostSales</t>
  </si>
  <si>
    <t>Pensions, other costs, distribution costs</t>
  </si>
  <si>
    <t>uk-gaap:PensionsOtherCostsDistributionCosts</t>
  </si>
  <si>
    <t>Director pensions, other costs</t>
  </si>
  <si>
    <t>Director pensions, other costs, detailed P&amp;L</t>
  </si>
  <si>
    <t>uk-gaap:DirectorPensionsOtherCostsDetailedPL</t>
  </si>
  <si>
    <t>Director pensions, other costs, administrative expenses</t>
  </si>
  <si>
    <t>uk-gaap:DirectorPensionsOtherCostsAdministrativeExpenses</t>
  </si>
  <si>
    <t>Director pensions, other costs, cost of sales</t>
  </si>
  <si>
    <t>uk-gaap:DirectorPensionsOtherCostsCostSales</t>
  </si>
  <si>
    <t>Director pensions, other costs, distribution costs</t>
  </si>
  <si>
    <t>uk-gaap:DirectorPensionsOtherCostsDistributionCosts</t>
  </si>
  <si>
    <t>Staff pensions, other costs</t>
  </si>
  <si>
    <t>Staff pensions, other costs, detailed P&amp;L</t>
  </si>
  <si>
    <t>uk-gaap:StaffPensionsOtherCostsDetailedPL</t>
  </si>
  <si>
    <t>Staff pensions, other costs, administrative expenses</t>
  </si>
  <si>
    <t>uk-gaap:StaffPensionsOtherCostsAdministrativeExpenses</t>
  </si>
  <si>
    <t>Staff pensions, other costs, cost of sales</t>
  </si>
  <si>
    <t>uk-gaap:StaffPensionsOtherCostsCostSales</t>
  </si>
  <si>
    <t>Staff pensions, other costs, distribution costs</t>
  </si>
  <si>
    <t>uk-gaap:StaffPensionsOtherCostsDistributionCosts</t>
  </si>
  <si>
    <t>FormerDirectors</t>
  </si>
  <si>
    <t>Pensions to former directors</t>
  </si>
  <si>
    <t>Pensions to former directors, costs</t>
  </si>
  <si>
    <t>uk-gaap:PensionsToFormerDirectorsCosts</t>
  </si>
  <si>
    <t>Pensions to former directors, administrative expenses</t>
  </si>
  <si>
    <t>uk-gaap:PensionsToFormerDirectorsAdministrativeExpenses</t>
  </si>
  <si>
    <t>Pensions to former directors, cost of sales</t>
  </si>
  <si>
    <t>uk-gaap:PensionsToFormerDirectorsCostSales</t>
  </si>
  <si>
    <t>Pensions to former directors, distribution costs</t>
  </si>
  <si>
    <t>uk-gaap:PensionsToFormerDirectorsDistributionCosts</t>
  </si>
  <si>
    <t>PrivateHealth</t>
  </si>
  <si>
    <t>Private health costs</t>
  </si>
  <si>
    <t>uk-gaap:PrivateHealthCosts</t>
  </si>
  <si>
    <t>Private health costs, administrative expenses</t>
  </si>
  <si>
    <t>uk-gaap:PrivateHealthCostsAdministrativeExpenses</t>
  </si>
  <si>
    <t>Private health costs, cost of sales</t>
  </si>
  <si>
    <t>uk-gaap:PrivateHealthCostsCostSales</t>
  </si>
  <si>
    <t>Private health costs, distribution costs</t>
  </si>
  <si>
    <t>uk-gaap:PrivateHealthCostsDistributionCosts</t>
  </si>
  <si>
    <t>Redundancy</t>
  </si>
  <si>
    <t>Redundancy costs</t>
  </si>
  <si>
    <t>uk-gaap:RedundancyCosts</t>
  </si>
  <si>
    <t>Redundancy costs, administrative expenses</t>
  </si>
  <si>
    <t>uk-gaap:RedundancyCostsAdministrativeExpenses</t>
  </si>
  <si>
    <t>Redundancy costs, cost of sales</t>
  </si>
  <si>
    <t>uk-gaap:RedundancyCostsCostSales</t>
  </si>
  <si>
    <t>Redundancy costs, distribution costs</t>
  </si>
  <si>
    <t>uk-gaap:RedundancyCostsDistributionCosts</t>
  </si>
  <si>
    <t>Staff benefits in kind</t>
  </si>
  <si>
    <t>uk-gaap:StaffBenefitsInKind</t>
  </si>
  <si>
    <t>Staff benefits in kind, administrative expenses</t>
  </si>
  <si>
    <t>uk-gaap:StaffBenefitsInKindAdministrativeExpenses</t>
  </si>
  <si>
    <t>Staff benefits in kind, cost of sales</t>
  </si>
  <si>
    <t>uk-gaap:StaffBenefitsInKindCostSales</t>
  </si>
  <si>
    <t>Staff benefits in kind, distribution costs</t>
  </si>
  <si>
    <t>uk-gaap:StaffBenefitsInKindDistributionCosts</t>
  </si>
  <si>
    <t>StaffExpenses</t>
  </si>
  <si>
    <t>Staff expenses</t>
  </si>
  <si>
    <t>uk-gaap:StaffExpenses</t>
  </si>
  <si>
    <t>Staff expenses, administrative expenses</t>
  </si>
  <si>
    <t>uk-gaap:StaffExpensesAdministrativeExpenses</t>
  </si>
  <si>
    <t>Staff expenses, cost of sales</t>
  </si>
  <si>
    <t>uk-gaap:StaffExpensesCostSales</t>
  </si>
  <si>
    <t>Staff expenses, distribution costs</t>
  </si>
  <si>
    <t>uk-gaap:StaffExpensesDistributionCosts</t>
  </si>
  <si>
    <t>Travel</t>
  </si>
  <si>
    <t>Travel and subsistence expenses</t>
  </si>
  <si>
    <t>uk-gaap:TravelSubsistenceExpenses</t>
  </si>
  <si>
    <t>Travel and subsistence expenses, administrative expenses</t>
  </si>
  <si>
    <t>uk-gaap:TravelSubsistenceExpensesAdministrativeExpenses</t>
  </si>
  <si>
    <t>Travel and subsistence expenses, cost of sales</t>
  </si>
  <si>
    <t>uk-gaap:TravelSubsistenceExpensesCostSales</t>
  </si>
  <si>
    <t>Travel and subsistence expenses, distribution costs</t>
  </si>
  <si>
    <t>uk-gaap:TravelSubsistenceExpensesDistributionCosts</t>
  </si>
  <si>
    <t>Hotel</t>
  </si>
  <si>
    <t>Hotel expenses</t>
  </si>
  <si>
    <t>uk-gaap:HotelExpenses</t>
  </si>
  <si>
    <t>Hotel expenses, administrative expenses</t>
  </si>
  <si>
    <t>uk-gaap:HotelExpensesAdministrativeExpenses</t>
  </si>
  <si>
    <t>Hotel expenses, cost of sales</t>
  </si>
  <si>
    <t>uk-gaap:HotelExpensesCostSales</t>
  </si>
  <si>
    <t>Hotel expenses, distribution costs</t>
  </si>
  <si>
    <t>uk-gaap:HotelExpensesDistributionCosts</t>
  </si>
  <si>
    <t>RailAirBusTaxi</t>
  </si>
  <si>
    <t>Rail, air, bus, taxi and related expenses</t>
  </si>
  <si>
    <t>uk-gaap:RailAirBusTaxiRelatedExpenses</t>
  </si>
  <si>
    <t>Rail, air, bus, taxi and related expenses, administrative expenses</t>
  </si>
  <si>
    <t>uk-gaap:RailAirBusTaxiRelatedExpensesAdministrativeExpenses</t>
  </si>
  <si>
    <t>Rail, air, bus, taxi and related expenses, cost of sales</t>
  </si>
  <si>
    <t>uk-gaap:RailAirBusTaxiRelatedExpensesCostSales</t>
  </si>
  <si>
    <t>Rail, air, bus, taxi and related expenses, distribution costs</t>
  </si>
  <si>
    <t>uk-gaap:RailAirBusTaxiRelatedExpensesDistributionCosts</t>
  </si>
  <si>
    <t>Motor</t>
  </si>
  <si>
    <t>Staff motor expenses</t>
  </si>
  <si>
    <t>uk-gaap:StaffMotorExpenses</t>
  </si>
  <si>
    <t>Staff motor expenses, administrative expenses</t>
  </si>
  <si>
    <t>uk-gaap:StaffMotorExpensesAdministrativeExpenses</t>
  </si>
  <si>
    <t>Staff motor expenses, cost of sales</t>
  </si>
  <si>
    <t>uk-gaap:StaffMotorExpensesCostSales</t>
  </si>
  <si>
    <t>Staff motor expenses, distribution costs</t>
  </si>
  <si>
    <t>uk-gaap:StaffMotorExpensesDistributionCosts</t>
  </si>
  <si>
    <t>Parking</t>
  </si>
  <si>
    <t>Staff parking expenses</t>
  </si>
  <si>
    <t>uk-gaap:StaffParkingExpenses</t>
  </si>
  <si>
    <t>Staff parking expenses, administrative expenses</t>
  </si>
  <si>
    <t>uk-gaap:StaffParkingExpensesAdministrativeExpenses</t>
  </si>
  <si>
    <t>Staff parking expenses, cost of sales</t>
  </si>
  <si>
    <t>uk-gaap:StaffParkingExpensesCostSales</t>
  </si>
  <si>
    <t>Staff parking expenses, distribution costs</t>
  </si>
  <si>
    <t>uk-gaap:StaffParkingExpensesDistributionCosts</t>
  </si>
  <si>
    <t>Subsistence</t>
  </si>
  <si>
    <t>Subsistence expenses</t>
  </si>
  <si>
    <t>uk-gaap:SubsistenceExpenses</t>
  </si>
  <si>
    <t>Subsistence expenses, administrative expenses</t>
  </si>
  <si>
    <t>uk-gaap:SubsistenceExpensesAdministrativeExpenses</t>
  </si>
  <si>
    <t>Subsistence expenses, cost of sales</t>
  </si>
  <si>
    <t>uk-gaap:SubsistenceExpensesCostSales</t>
  </si>
  <si>
    <t>Subsistence expenses, distribution costs</t>
  </si>
  <si>
    <t>uk-gaap:SubsistenceExpensesDistributionCosts</t>
  </si>
  <si>
    <t>Entertaining expenses incurred by staff</t>
  </si>
  <si>
    <t>uk-gaap:EntertainingExpensesIncurredByStaff</t>
  </si>
  <si>
    <t>Entertaining expenses incurred by staff, administrative expenses</t>
  </si>
  <si>
    <t>uk-gaap:EntertainingExpensesIncurredByStaffAdministrativeExpenses</t>
  </si>
  <si>
    <t>Entertaining expenses incurred by staff, cost of sales</t>
  </si>
  <si>
    <t>uk-gaap:EntertainingExpensesIncurredByStaffCostSales</t>
  </si>
  <si>
    <t>Entertaining expenses incurred by staff, distribution costs</t>
  </si>
  <si>
    <t>uk-gaap:EntertainingExpensesIncurredByStaffDistributionCosts</t>
  </si>
  <si>
    <t>Other staff expenses</t>
  </si>
  <si>
    <t>uk-gaap:OtherStaffExpenses</t>
  </si>
  <si>
    <t>Other staff expenses, administrative expenses</t>
  </si>
  <si>
    <t>uk-gaap:OtherStaffExpensesAdministrativeExpenses</t>
  </si>
  <si>
    <t>Other staff expenses, cost of sales</t>
  </si>
  <si>
    <t>uk-gaap:OtherStaffExpensesCostSales</t>
  </si>
  <si>
    <t>Other staff expenses, distribution costs</t>
  </si>
  <si>
    <t>uk-gaap:OtherStaffExpensesDistributionCosts</t>
  </si>
  <si>
    <t>Relocation</t>
  </si>
  <si>
    <t>Staff relocation</t>
  </si>
  <si>
    <t>Staff relocation costs</t>
  </si>
  <si>
    <t>uk-gaap:StaffRelocationCosts</t>
  </si>
  <si>
    <t>Staff relocation, administrative expenses</t>
  </si>
  <si>
    <t>Staff relocation costs, administrative expenses</t>
  </si>
  <si>
    <t>uk-gaap:StaffRelocationCostsAdministrativeExpenses</t>
  </si>
  <si>
    <t>Staff relocation, cost of sales</t>
  </si>
  <si>
    <t>Staff relocation costs, cost of sales</t>
  </si>
  <si>
    <t>uk-gaap:StaffRelocationCostsCostSales</t>
  </si>
  <si>
    <t>Staff relocation, distribution costs</t>
  </si>
  <si>
    <t>Staff relocation costs, distribution costs</t>
  </si>
  <si>
    <t>uk-gaap:StaffRelocationCostsDistributionCosts</t>
  </si>
  <si>
    <t>Training</t>
  </si>
  <si>
    <t>Staff training</t>
  </si>
  <si>
    <t>Staff training costs</t>
  </si>
  <si>
    <t>uk-gaap:StaffTrainingCosts</t>
  </si>
  <si>
    <t>Staff training, administrative expenses</t>
  </si>
  <si>
    <t>uk-gaap:StaffTrainingAdministrativeExpenses</t>
  </si>
  <si>
    <t>Staff training, cost of sales</t>
  </si>
  <si>
    <t>uk-gaap:StaffTrainingCostSales</t>
  </si>
  <si>
    <t>Staff training, distribution costs</t>
  </si>
  <si>
    <t>uk-gaap:StaffTrainingDistributionCosts</t>
  </si>
  <si>
    <t>Welfare</t>
  </si>
  <si>
    <t>Staff welfare</t>
  </si>
  <si>
    <t>Staff welfare costs</t>
  </si>
  <si>
    <t>uk-gaap:StaffWelfareCosts</t>
  </si>
  <si>
    <t>Staff welfare, administrative expenses</t>
  </si>
  <si>
    <t>uk-gaap:StaffWelfareAdministrativeExpenses</t>
  </si>
  <si>
    <t>Staff welfare, cost of sales</t>
  </si>
  <si>
    <t>uk-gaap:StaffWelfareCostSales</t>
  </si>
  <si>
    <t>Staff welfare, distribution costs</t>
  </si>
  <si>
    <t>uk-gaap:StaffWelfareDistributionCosts</t>
  </si>
  <si>
    <t>TempStaff</t>
  </si>
  <si>
    <t>Temporary staff, casual wages and recruitment</t>
  </si>
  <si>
    <t>uk-gaap:TemporaryStaffCasualWagesRecruitment</t>
  </si>
  <si>
    <t>Temporary staff, casual wages and recruitment, administrative expenses</t>
  </si>
  <si>
    <t>uk-gaap:TemporaryStaffCasualWagesRecruitmentAdministrativeExpenses</t>
  </si>
  <si>
    <t>Temporary staff, casual wages and recruitment, cost of sales</t>
  </si>
  <si>
    <t>uk-gaap:TemporaryStaffCasualWagesRecruitmentCostSales</t>
  </si>
  <si>
    <t>Temporary staff, casual wages and recruitment, distribution costs</t>
  </si>
  <si>
    <t>uk-gaap:TemporaryStaffCasualWagesRecruitmentDistributionCosts</t>
  </si>
  <si>
    <t>TempsCasuals</t>
  </si>
  <si>
    <t>Temporary staff and casual wages</t>
  </si>
  <si>
    <t>uk-gaap:TemporaryStaffCasualWages</t>
  </si>
  <si>
    <t>Temporary staff and casual wages, administrative expenses</t>
  </si>
  <si>
    <t>uk-gaap:TemporaryStaffCasualWagesAdministrativeExpenses</t>
  </si>
  <si>
    <t>Temporary staff and casual wages, cost of sales</t>
  </si>
  <si>
    <t>uk-gaap:TemporaryStaffCasualWagesCostSales</t>
  </si>
  <si>
    <t>Temporary staff and casual wages, distribution costs</t>
  </si>
  <si>
    <t>uk-gaap:TemporaryStaffCasualWagesDistributionCosts</t>
  </si>
  <si>
    <t>Recruitment costs</t>
  </si>
  <si>
    <t>uk-gaap:RecruitmentCosts</t>
  </si>
  <si>
    <t>Recruitment, administrative expenses</t>
  </si>
  <si>
    <t>uk-gaap:RecruitmentAdministrativeExpenses</t>
  </si>
  <si>
    <t>Recruitment, cost of sales</t>
  </si>
  <si>
    <t>uk-gaap:RecruitmentCostSales</t>
  </si>
  <si>
    <t>Recruitment, distribution costs</t>
  </si>
  <si>
    <t>uk-gaap:RecruitmentDistributionCosts</t>
  </si>
  <si>
    <t>WagesSalaries</t>
  </si>
  <si>
    <t>Wages and salaries</t>
  </si>
  <si>
    <t>Wages and salaries, detailed P&amp;L</t>
  </si>
  <si>
    <t>uk-gaap:WagesSalariesDetailedPL</t>
  </si>
  <si>
    <t>Wages and salaries, administrative expenses</t>
  </si>
  <si>
    <t>uk-gaap:WagesSalariesAdministrativeExpenses</t>
  </si>
  <si>
    <t>Wages and salaries, cost of sales</t>
  </si>
  <si>
    <t>uk-gaap:WagesSalariesCostSales</t>
  </si>
  <si>
    <t>Wages and salaries, distribution costs</t>
  </si>
  <si>
    <t>uk-gaap:WagesSalariesDistributionCosts</t>
  </si>
  <si>
    <t>Stock</t>
  </si>
  <si>
    <t>Increase (decrease) in stocks / inventory</t>
  </si>
  <si>
    <t>uk-gaap:IncreaseDecreaseInStocksInventory</t>
  </si>
  <si>
    <t>IncrInStocksRawMaterialsConsumables</t>
  </si>
  <si>
    <t>Increase (decrease) in stocks of raw materials and consumables</t>
  </si>
  <si>
    <t>uk-gaap:IncreaseDecreaseInStocksRawMaterialsConsumables</t>
  </si>
  <si>
    <t>IncrInWorkInProgress</t>
  </si>
  <si>
    <t>Increase (decrease) in work in progress</t>
  </si>
  <si>
    <t>uk-gaap:IncreaseDecreaseInWorkInProgress</t>
  </si>
  <si>
    <t>IncrInFinishedGoodsGoodsForResale</t>
  </si>
  <si>
    <t>Increase (decrease) in finished goods and goods for resale</t>
  </si>
  <si>
    <t>uk-gaap:IncreaseDecreaseInFinishedGoodsGoodsForResale</t>
  </si>
  <si>
    <t>IncrInPaymentsOnAccountForStocks</t>
  </si>
  <si>
    <t>Increase (decrease) in payments on account for stocks</t>
  </si>
  <si>
    <t>uk-gaap:IncreaseDecreaseInPaymentsOnAccountForStocks</t>
  </si>
  <si>
    <t>Subcontractors</t>
  </si>
  <si>
    <t>Subcontractor costs</t>
  </si>
  <si>
    <t>uk-gaap:SubcontractorCosts</t>
  </si>
  <si>
    <t>Subcontractor costs, administrative expenses</t>
  </si>
  <si>
    <t>uk-gaap:SubcontractorCostsAdministrativeExpenses</t>
  </si>
  <si>
    <t>Subcontractor costs, cost of sales</t>
  </si>
  <si>
    <t>uk-gaap:SubcontractorCostsCostSales</t>
  </si>
  <si>
    <t>Subcontractor costs, distribution costs</t>
  </si>
  <si>
    <t>uk-gaap:SubcontractorCostsDistributionCosts</t>
  </si>
  <si>
    <t>Subscriptions</t>
  </si>
  <si>
    <t>Subscriptions costs</t>
  </si>
  <si>
    <t>uk-gaap:SubscriptionsCosts</t>
  </si>
  <si>
    <t>Subscriptions, administrative expenses</t>
  </si>
  <si>
    <t>uk-gaap:SubscriptionsAdministrativeExpenses</t>
  </si>
  <si>
    <t>Subscriptions, cost of sales</t>
  </si>
  <si>
    <t>uk-gaap:SubscriptionsCostSales</t>
  </si>
  <si>
    <t>Subscriptions, distribution costs</t>
  </si>
  <si>
    <t>uk-gaap:SubscriptionsDistributionCosts</t>
  </si>
  <si>
    <t>Publications</t>
  </si>
  <si>
    <t>Publication and other information subscriptions</t>
  </si>
  <si>
    <t>Publication and other information subscriptions costs</t>
  </si>
  <si>
    <t>uk-gaap:PublicationOtherInformationSubscriptionsCosts</t>
  </si>
  <si>
    <t>Publication and other information subscriptions, administrative expenses</t>
  </si>
  <si>
    <t>uk-gaap:PublicationOtherInformationSubscriptionsAdministrativeExpenses</t>
  </si>
  <si>
    <t>Publication and other information subscriptions, cost of sales</t>
  </si>
  <si>
    <t>uk-gaap:PublicationOtherInformationSubscriptionsCostSales</t>
  </si>
  <si>
    <t>Publication and other information subscriptions, distribution costs</t>
  </si>
  <si>
    <t>uk-gaap:PublicationOtherInformationSubscriptionsDistributionCosts</t>
  </si>
  <si>
    <t>ProfessionalTradeBodies</t>
  </si>
  <si>
    <t>Subscriptions to professional and trade bodies</t>
  </si>
  <si>
    <t>Subscriptions to professional and trade bodies costs</t>
  </si>
  <si>
    <t>uk-gaap:SubscriptionsToProfessionalTradeBodiesCosts</t>
  </si>
  <si>
    <t>Subscriptions to professional and trade bodies, administrative expenses</t>
  </si>
  <si>
    <t>uk-gaap:SubscriptionsToProfessionalTradeBodiesAdministrativeExpenses</t>
  </si>
  <si>
    <t>Subscriptions to professional and trade bodies, cost of sales</t>
  </si>
  <si>
    <t>uk-gaap:SubscriptionsToProfessionalTradeBodiesCostSales</t>
  </si>
  <si>
    <t>Subscriptions to professional and trade bodies, distribution costs</t>
  </si>
  <si>
    <t>uk-gaap:SubscriptionsToProfessionalTradeBodiesDistributionCosts</t>
  </si>
  <si>
    <t>Sundry</t>
  </si>
  <si>
    <t>Sundry expenses</t>
  </si>
  <si>
    <t>uk-gaap:SundryExpenses</t>
  </si>
  <si>
    <t>Sundry expenses, administrative expenses</t>
  </si>
  <si>
    <t>uk-gaap:SundryExpensesAdministrativeExpenses</t>
  </si>
  <si>
    <t>Sundry expenses, cost of sales</t>
  </si>
  <si>
    <t>uk-gaap:SundryExpensesCostSales</t>
  </si>
  <si>
    <t>Sundry expenses, distribution costs</t>
  </si>
  <si>
    <t>uk-gaap:SundryExpensesDistributionCosts</t>
  </si>
  <si>
    <t>Support</t>
  </si>
  <si>
    <t>Support and administration</t>
  </si>
  <si>
    <t>Support and administration costs</t>
  </si>
  <si>
    <t>uk-gaap:SupportAdministrationCosts</t>
  </si>
  <si>
    <t>Support and administration, administrative expenses</t>
  </si>
  <si>
    <t>Support and administration costs, administrative expenses</t>
  </si>
  <si>
    <t>uk-gaap:SupportAdministrationCostsAdministrativeExpenses</t>
  </si>
  <si>
    <t>Support and administration, cost of sales</t>
  </si>
  <si>
    <t>Support and administration costs, cost of sales</t>
  </si>
  <si>
    <t>uk-gaap:SupportAdministrationCostsCostSales</t>
  </si>
  <si>
    <t>Support and administration, distribution costs</t>
  </si>
  <si>
    <t>Support and administration costs, distribution costs</t>
  </si>
  <si>
    <t>uk-gaap:SupportAdministrationCostsDistributionCosts</t>
  </si>
  <si>
    <t>DataProcessing</t>
  </si>
  <si>
    <t>Data processing</t>
  </si>
  <si>
    <t>Data processing costs</t>
  </si>
  <si>
    <t>uk-gaap:DataProcessingCosts</t>
  </si>
  <si>
    <t>Data processing, administrative expenses</t>
  </si>
  <si>
    <t>uk-gaap:DataProcessingAdministrativeExpenses</t>
  </si>
  <si>
    <t>Data processing, cost of sales</t>
  </si>
  <si>
    <t>uk-gaap:DataProcessingCostSales</t>
  </si>
  <si>
    <t>Data processing, distribution costs</t>
  </si>
  <si>
    <t>uk-gaap:DataProcessingDistributionCosts</t>
  </si>
  <si>
    <t>HealthSafety</t>
  </si>
  <si>
    <t>Health and safety</t>
  </si>
  <si>
    <t>Health and safety costs</t>
  </si>
  <si>
    <t>uk-gaap:HealthSafetyCosts</t>
  </si>
  <si>
    <t>Health and safety, administrative expenses</t>
  </si>
  <si>
    <t>Health and safety costs, administrative expenses</t>
  </si>
  <si>
    <t>uk-gaap:HealthSafetyCostsAdministrativeExpenses</t>
  </si>
  <si>
    <t>Health and safety, cost of sales</t>
  </si>
  <si>
    <t>Health and safety costs, cost of sales</t>
  </si>
  <si>
    <t>uk-gaap:HealthSafetyCostsCostSales</t>
  </si>
  <si>
    <t>Health and safety, distribution costs</t>
  </si>
  <si>
    <t>Health and safety costs, distribution costs</t>
  </si>
  <si>
    <t>uk-gaap:HealthSafetyCostsDistributionCosts</t>
  </si>
  <si>
    <t>PayrollProcessing</t>
  </si>
  <si>
    <t>Payroll processing</t>
  </si>
  <si>
    <t>Payroll processing costs</t>
  </si>
  <si>
    <t>uk-gaap:PayrollProcessingCosts</t>
  </si>
  <si>
    <t>Payroll processing, administrative expenses</t>
  </si>
  <si>
    <t>uk-gaap:PayrollProcessingAdministrativeExpenses</t>
  </si>
  <si>
    <t>Payroll processing, cost of sales</t>
  </si>
  <si>
    <t>uk-gaap:PayrollProcessingCostSales</t>
  </si>
  <si>
    <t>Payroll processing, distribution costs</t>
  </si>
  <si>
    <t>uk-gaap:PayrollProcessingDistributionCosts</t>
  </si>
  <si>
    <t>VehicleRunning</t>
  </si>
  <si>
    <t>Vehicle running</t>
  </si>
  <si>
    <t>Vehicle running costs</t>
  </si>
  <si>
    <t>uk-gaap:VehicleRunningCosts</t>
  </si>
  <si>
    <t>Vehicle running, administrative expenses</t>
  </si>
  <si>
    <t>Vehicle running costs, administrative expenses</t>
  </si>
  <si>
    <t>uk-gaap:VehicleRunningCostsAdministrativeExpenses</t>
  </si>
  <si>
    <t>Vehicle running, cost of sales</t>
  </si>
  <si>
    <t>Vehicle running costs, cost of sales</t>
  </si>
  <si>
    <t>uk-gaap:VehicleRunningCostsCostSales</t>
  </si>
  <si>
    <t>Vehicle running, distribution costs</t>
  </si>
  <si>
    <t>Vehicle running costs, distribution costs</t>
  </si>
  <si>
    <t>uk-gaap:VehicleRunningCostsDistributionCosts</t>
  </si>
  <si>
    <t>Fuel</t>
  </si>
  <si>
    <t>Vehicle fuel</t>
  </si>
  <si>
    <t>Vehicle fuel costs</t>
  </si>
  <si>
    <t>uk-gaap:VehicleFuelCosts</t>
  </si>
  <si>
    <t>Vehicle fuel, administrative expenses</t>
  </si>
  <si>
    <t>Vehicle fuel costs, administrative expenses</t>
  </si>
  <si>
    <t>uk-gaap:VehicleFuelCostsAdministrativeExpenses</t>
  </si>
  <si>
    <t>Vehicle fuel, cost of sales</t>
  </si>
  <si>
    <t>Vehicle fuel costs, cost of sales</t>
  </si>
  <si>
    <t>uk-gaap:VehicleFuelCostsCostSales</t>
  </si>
  <si>
    <t>Vehicle fuel, distribution costs</t>
  </si>
  <si>
    <t>Vehicle fuel costs, distribution costs</t>
  </si>
  <si>
    <t>uk-gaap:VehicleFuelCostsDistributionCosts</t>
  </si>
  <si>
    <t>Vehicle insurance</t>
  </si>
  <si>
    <t>Vehicle insurance costs</t>
  </si>
  <si>
    <t>uk-gaap:VehicleInsuranceCosts</t>
  </si>
  <si>
    <t>Vehicle insurance, administrative expenses</t>
  </si>
  <si>
    <t>uk-gaap:VehicleInsuranceAdministrativeExpenses</t>
  </si>
  <si>
    <t>Vehicle insurance, cost of sales</t>
  </si>
  <si>
    <t>uk-gaap:VehicleInsuranceCostSales</t>
  </si>
  <si>
    <t>Vehicle insurance, distribution costs</t>
  </si>
  <si>
    <t>uk-gaap:VehicleInsuranceDistributionCosts</t>
  </si>
  <si>
    <t>Other vehicle</t>
  </si>
  <si>
    <t>Other vehicle costs</t>
  </si>
  <si>
    <t>uk-gaap:OtherVehicleCosts</t>
  </si>
  <si>
    <t>Other vehicle, administrative expenses</t>
  </si>
  <si>
    <t>Other vehicle costs, administrative expenses</t>
  </si>
  <si>
    <t>uk-gaap:OtherVehicleCostsAdministrativeExpenses</t>
  </si>
  <si>
    <t>Other vehicle, cost of sales</t>
  </si>
  <si>
    <t>Other vehicle costs, cost of sales</t>
  </si>
  <si>
    <t>uk-gaap:OtherVehicleCostsCostSales</t>
  </si>
  <si>
    <t>Other vehicle, distribution costs</t>
  </si>
  <si>
    <t>Other vehicle costs, distribution costs</t>
  </si>
  <si>
    <t>uk-gaap:OtherVehicleCostsDistributionCosts</t>
  </si>
  <si>
    <t>Vehicle parking</t>
  </si>
  <si>
    <t>Vehicle parking costs</t>
  </si>
  <si>
    <t>uk-gaap:VehicleParkingCosts</t>
  </si>
  <si>
    <t>Vehicle parking, administrative expenses</t>
  </si>
  <si>
    <t>uk-gaap:VehicleParkingAdministrativeExpenses</t>
  </si>
  <si>
    <t>Vehicle parking, cost of sales</t>
  </si>
  <si>
    <t>uk-gaap:VehicleParkingCostSales</t>
  </si>
  <si>
    <t>Vehicle parking, distribution costs</t>
  </si>
  <si>
    <t>uk-gaap:VehicleParkingDistributionCosts</t>
  </si>
  <si>
    <t>Vehicle repairs, renewals and maintenance</t>
  </si>
  <si>
    <t>Vehicle repairs, renewals and maintenance costs</t>
  </si>
  <si>
    <t>uk-gaap:VehicleRepairsRenewalsMaintenanceCosts</t>
  </si>
  <si>
    <t>Vehicle repairs, renewals and maintenance, administrative expenses</t>
  </si>
  <si>
    <t>uk-gaap:VehicleRepairsRenewalsMaintenanceAdministrativeExpenses</t>
  </si>
  <si>
    <t>Vehicle repairs, renewals and maintenance, cost of sales</t>
  </si>
  <si>
    <t>uk-gaap:VehicleRepairsRenewalsMaintenanceCostSales</t>
  </si>
  <si>
    <t>Vehicle repairs, renewals and maintenance, distribution costs</t>
  </si>
  <si>
    <t>uk-gaap:VehicleRepairsRenewalsMaintenanceDistributionCosts</t>
  </si>
  <si>
    <t>Vehicle repairs and maintenance</t>
  </si>
  <si>
    <t>Vehicle repairs and maintenance costs</t>
  </si>
  <si>
    <t>uk-gaap:VehicleRepairsMaintenanceCosts</t>
  </si>
  <si>
    <t>Vehicle repairs and maintenance, administrative expenses</t>
  </si>
  <si>
    <t>uk-gaap:VehicleRepairsMaintenanceAdministrativeExpenses</t>
  </si>
  <si>
    <t>Vehicle repairs and maintenance, cost of sales</t>
  </si>
  <si>
    <t>uk-gaap:VehicleRepairsMaintenanceCostSales</t>
  </si>
  <si>
    <t>Vehicle repairs and maintenance, distribution costs</t>
  </si>
  <si>
    <t>uk-gaap:VehicleRepairsMaintenanceDistributionCosts</t>
  </si>
  <si>
    <t>Vehicle renewals and maintenance</t>
  </si>
  <si>
    <t>Vehicle renewals and maintenance costs</t>
  </si>
  <si>
    <t>uk-gaap:VehicleRenewalsMaintenanceCosts</t>
  </si>
  <si>
    <t>Vehicle renewals and maintenance, administrative expenses</t>
  </si>
  <si>
    <t>uk-gaap:VehicleRenewalsMaintenanceAdministrativeExpenses</t>
  </si>
  <si>
    <t>Vehicle renewals and maintenance, cost of sales</t>
  </si>
  <si>
    <t>uk-gaap:VehicleRenewalsMaintenanceCostSales</t>
  </si>
  <si>
    <t>Vehicle renewals and maintenance, distribution costs</t>
  </si>
  <si>
    <t>uk-gaap:VehicleRenewalsMaintenanceDistributionCosts</t>
  </si>
  <si>
    <t>Warehouse</t>
  </si>
  <si>
    <t>Warehouse and storage expenses</t>
  </si>
  <si>
    <t>uk-gaap:WarehouseStorageExpenses</t>
  </si>
  <si>
    <t>Warehouse and storage expenses, administrative expenses</t>
  </si>
  <si>
    <t>uk-gaap:WarehouseStorageExpensesAdministrativeExpenses</t>
  </si>
  <si>
    <t>Warehouse and storage expenses, cost of sales</t>
  </si>
  <si>
    <t>uk-gaap:WarehouseStorageExpensesCostSales</t>
  </si>
  <si>
    <t>Warehouse and storage expenses, distribution costs</t>
  </si>
  <si>
    <t>uk-gaap:WarehouseStorageExpensesDistributionCosts</t>
  </si>
  <si>
    <t>OtherOpIncome</t>
  </si>
  <si>
    <t>Other operating income</t>
  </si>
  <si>
    <t>1,3,4,5,6</t>
  </si>
  <si>
    <t>uk-gaap:OtherOperatingIncome</t>
  </si>
  <si>
    <t xml:space="preserve">    PL.OtherOpIncome.DescrGovernmentAssistance</t>
  </si>
  <si>
    <t>DescrGovernmentAssistance</t>
  </si>
  <si>
    <t>Description of other government assistance</t>
  </si>
  <si>
    <t>83 3551 302 O OtherGovernmentAssistance</t>
  </si>
  <si>
    <t>uk-gaap:DescriptionOtherGovernmentAssistance</t>
  </si>
  <si>
    <t>GovernmentGrantReceiptsNet</t>
  </si>
  <si>
    <t>Government grant receipts - Net</t>
  </si>
  <si>
    <t>uk-gaap:GovernmentGrantReceipts-Net</t>
  </si>
  <si>
    <t>Grants and subsidies received, contributing to other operating income</t>
  </si>
  <si>
    <t>uk-gaap:GrantsSubsidiesReceivedContributingToOtherOperatingIncome</t>
  </si>
  <si>
    <t>GroundRentReceived</t>
  </si>
  <si>
    <t>Ground rent received, contributing to other operating income</t>
  </si>
  <si>
    <t>uk-gaap:GroundRentReceivedContributingToOtherOperatingIncome</t>
  </si>
  <si>
    <t>NetGainFromGovernmentAssistance</t>
  </si>
  <si>
    <t>Net gain from other government assistance</t>
  </si>
  <si>
    <t>83 3551 303 O OtherGovernmentAssistance</t>
  </si>
  <si>
    <t>uk-gaap:NetGainFromOtherGovernmentAssistance</t>
  </si>
  <si>
    <t>Other income, contributing to other operating income</t>
  </si>
  <si>
    <t>uk-gaap:OtherIncomeContributingToOtherOperatingIncome</t>
  </si>
  <si>
    <t>ReimbursementCosts</t>
  </si>
  <si>
    <t>Reimbursement of costs</t>
  </si>
  <si>
    <t>uk-gaap:ReimbursementCosts</t>
  </si>
  <si>
    <t>RentalFromProperty</t>
  </si>
  <si>
    <t>Rental and other income from property, contributing to other operating income</t>
  </si>
  <si>
    <t>uk-gaap:RentalOtherIncomeFromPropertyContributingToOtherOperatingIncome</t>
  </si>
  <si>
    <t>RoyaltyLicenceSimilarReceivables</t>
  </si>
  <si>
    <t>Royalty, licence and similar receivables</t>
  </si>
  <si>
    <t>uk-gaap:RoyaltyLicenceSimilarReceivables</t>
  </si>
  <si>
    <t>Other finance income</t>
  </si>
  <si>
    <t>uk-gaap:OtherFinanceIncome</t>
  </si>
  <si>
    <t>2,13</t>
  </si>
  <si>
    <t xml:space="preserve">  PL.GainLossOnSaleOrTerminationOps</t>
  </si>
  <si>
    <t>GainLossOnSaleOrTerminationOps</t>
  </si>
  <si>
    <t>Gain (loss) on sale or termination of operations</t>
  </si>
  <si>
    <t>uk-gaap:GainLossOnSaleOrTerminationOperations</t>
  </si>
  <si>
    <t xml:space="preserve">  PL.UtilisationEarlierProvisionsForSaleOrTerminationOps</t>
  </si>
  <si>
    <t>UtilisationEarlierProvisionsForSaleOrTerminationOps</t>
  </si>
  <si>
    <t>Utilisation of earlier provisions for sale or termination of operations</t>
  </si>
  <si>
    <t>uk-gaap:UtilisationEarlierProvisionsForSaleOrTerminationOperations</t>
  </si>
  <si>
    <t xml:space="preserve">  PL.GainLossFromDisposalFixedAssets</t>
  </si>
  <si>
    <t>GainLossFromDisposalFixedAssets</t>
  </si>
  <si>
    <t>Gain (loss) from disposal of fixed assets</t>
  </si>
  <si>
    <t>uk-gaap:GainLossFromDisposalFixedAssets</t>
  </si>
  <si>
    <t xml:space="preserve">  PL.FinanceChargesIncome</t>
  </si>
  <si>
    <t>FinanceChargesIncome</t>
  </si>
  <si>
    <t>Finance charges (income)</t>
  </si>
  <si>
    <t>uk-gaap:FinanceChargesIncome</t>
  </si>
  <si>
    <t xml:space="preserve">  PL.OtherFinanceCharges</t>
  </si>
  <si>
    <t>OtherFinanceCharges</t>
  </si>
  <si>
    <t>Other finance charges</t>
  </si>
  <si>
    <t>uk-gaap:OtherFinanceCharges</t>
  </si>
  <si>
    <t xml:space="preserve">  PL.Interest</t>
  </si>
  <si>
    <t>Interest</t>
  </si>
  <si>
    <t>PL.Totals.ProfitBeforeTax</t>
  </si>
  <si>
    <t>Net interest payable (receivable)</t>
  </si>
  <si>
    <t>uk-gaap:NetInterestPayableReceivable</t>
  </si>
  <si>
    <t xml:space="preserve">    PL.Interest.Receivable</t>
  </si>
  <si>
    <t>Receivable</t>
  </si>
  <si>
    <t>Other interest receivable and similar income</t>
  </si>
  <si>
    <t>uk-gaap:OtherInterestReceivableSimilarIncome</t>
  </si>
  <si>
    <t xml:space="preserve">      PL.Interest.Receivable.BankDeposits</t>
  </si>
  <si>
    <t>BankDeposits</t>
  </si>
  <si>
    <t>Interest receivable on bank deposits</t>
  </si>
  <si>
    <t>uk-gaap:InterestReceivableOnBankDeposits</t>
  </si>
  <si>
    <t xml:space="preserve">      PL.Interest.Receivable.BrokerageFeeIncome</t>
  </si>
  <si>
    <t>BrokerageFeeIncome</t>
  </si>
  <si>
    <t>Brokerage Fee income</t>
  </si>
  <si>
    <t>uk-gaap:BrokerageFeeIncome</t>
  </si>
  <si>
    <t xml:space="preserve">      PL.Interest.Receivable.FeeIncomeFromFinancialAssetsThatAreNotFairValueThroughProfitOrLoss</t>
  </si>
  <si>
    <t>FeeIncomeFromFinancialAssetsThatAreNotFairValueThroughProfitOrLoss</t>
  </si>
  <si>
    <t>Fee income from financial assets that are not at fair value through profit or loss</t>
  </si>
  <si>
    <t>uk-gaap:FeeIncomeFromFinancialAssetsThatAreNotFairValueThroughProfitOrLoss</t>
  </si>
  <si>
    <t xml:space="preserve">      PL.Interest.Receivable.FeeIncomeFromTrustOtherFiduciaryActivitiesResultingHoldingAssets</t>
  </si>
  <si>
    <t>FeeIncomeFromTrustOtherFiduciaryActivitiesResultingHoldingAssets</t>
  </si>
  <si>
    <t>Fee income from trust and other fiduciary activities resulting in holding of assets</t>
  </si>
  <si>
    <t>uk-gaap:FeeIncomeFromTrustOtherFiduciaryActivitiesResultingInHoldingAssets</t>
  </si>
  <si>
    <t xml:space="preserve">      PL.Interest.Receivable.FeeIncomeOnAvailableForSaleFinancialAssets</t>
  </si>
  <si>
    <t>FeeIncomeOnAvailableForSaleFinancialAssets</t>
  </si>
  <si>
    <t>Fee income on available-for-sale financial assets</t>
  </si>
  <si>
    <t>uk-gaap:FeeIncomeOnAvailable-for-saleFinancialAssets</t>
  </si>
  <si>
    <t xml:space="preserve">      PL.Interest.Receivable.FeeIncomeOnHeldtomaturityInvests</t>
  </si>
  <si>
    <t>FeeIncomeOnHeldtomaturityInvests</t>
  </si>
  <si>
    <t>Fee income on held-to-maturity investments</t>
  </si>
  <si>
    <t>uk-gaap:FeeIncomeOnHeld-to-maturityInvestments</t>
  </si>
  <si>
    <t xml:space="preserve">      PL.Interest.Receivable.FinancialAssetsThatAreNotFairValueThroughProfitOrLoss</t>
  </si>
  <si>
    <t>FinancialAssetsThatAreNotFairValueThroughProfitOrLoss</t>
  </si>
  <si>
    <t>Interest receivable on financial assets that are not at fair value through profit or loss</t>
  </si>
  <si>
    <t>uk-gaap:InterestReceivableOnFinancialAssetsThatAreNotFairValueThroughProfitOrLoss</t>
  </si>
  <si>
    <t xml:space="preserve">      PL.Interest.Receivable.FromSubsidiariesgroupUndertakings</t>
  </si>
  <si>
    <t>FromSubsidiariesgroupUndertakings</t>
  </si>
  <si>
    <t>Interest receivable from subsidiaries/group undertakings</t>
  </si>
  <si>
    <t>uk-gaap:InterestReceivableFromSubsidiariesgroupUndertakings</t>
  </si>
  <si>
    <t xml:space="preserve">      PL.Interest.Receivable.ImpairedFinancialAssetsAccruedAccordanceWithFRS26</t>
  </si>
  <si>
    <t>ImpairedFinancialAssetsAccruedAccordanceWithFRS26</t>
  </si>
  <si>
    <t>Interest receivable on impaired financial assets accrued in accordance with FRS 26</t>
  </si>
  <si>
    <t>uk-gaap:InterestReceivableOnImpairedFinancialAssetsAccruedInAccordanceWithFRS26</t>
  </si>
  <si>
    <t xml:space="preserve">      PL.Interest.Receivable.IncomeFromLoansToAssocs</t>
  </si>
  <si>
    <t>IncomeFromLoansToAssocs</t>
  </si>
  <si>
    <t>Income from loans to associates</t>
  </si>
  <si>
    <t>uk-gaap:IncomeFromLoansToAssociates</t>
  </si>
  <si>
    <t xml:space="preserve">      PL.Interest.Receivable.IncomeFromLoansToJVs</t>
  </si>
  <si>
    <t>IncomeFromLoansToJVs</t>
  </si>
  <si>
    <t>Income from loans to joint-ventures</t>
  </si>
  <si>
    <t>uk-gaap:IncomeFromLoansToJoint-ventures</t>
  </si>
  <si>
    <t xml:space="preserve">      PL.Interest.Receivable.IncomeOnAvailableForSaleFinancialAssets</t>
  </si>
  <si>
    <t>IncomeOnAvailableForSaleFinancialAssets</t>
  </si>
  <si>
    <t>Interest income on available-for-sale financial assets</t>
  </si>
  <si>
    <t>uk-gaap:InterestIncomeOnAvailable-for-saleFinancialAssets</t>
  </si>
  <si>
    <t xml:space="preserve">      PL.Interest.Receivable.IncomeOnHeldtomaturityInvests</t>
  </si>
  <si>
    <t>IncomeOnHeldtomaturityInvests</t>
  </si>
  <si>
    <t>Interest income on held-to-maturity investments</t>
  </si>
  <si>
    <t>uk-gaap:InterestIncomeOnHeld-to-maturityInvestments</t>
  </si>
  <si>
    <t xml:space="preserve">      PL.Interest.Receivable.IncomeOnImpairedAvailableForSaleFinancialAssets</t>
  </si>
  <si>
    <t>IncomeOnImpairedAvailableForSaleFinancialAssets</t>
  </si>
  <si>
    <t>Interest income on impaired available- for- sale financial assets</t>
  </si>
  <si>
    <t>uk-gaap:InterestIncomeOnImpairedAvailable-For-SaleFinancialAssets</t>
  </si>
  <si>
    <t xml:space="preserve">      PL.Interest.Receivable.IncomeOnImpairedHeldtomaturityInvests</t>
  </si>
  <si>
    <t>IncomeOnImpairedHeldtomaturityInvests</t>
  </si>
  <si>
    <t>Interest income on impaired held-to-maturity investments</t>
  </si>
  <si>
    <t>uk-gaap:InterestIncomeOnImpairedHeld-to-maturityInvestments</t>
  </si>
  <si>
    <t xml:space="preserve">      PL.Interest.Receivable.IncomeOnOtherLoans</t>
  </si>
  <si>
    <t>IncomeOnOtherLoans</t>
  </si>
  <si>
    <t>Interest income on other loans</t>
  </si>
  <si>
    <t>uk-gaap:InterestIncomeOnOtherLoans</t>
  </si>
  <si>
    <t xml:space="preserve">      PL.Interest.Receivable.IncomeOnUnimpairedAvailableForSaleFinancialAssets</t>
  </si>
  <si>
    <t>IncomeOnUnimpairedAvailableForSaleFinancialAssets</t>
  </si>
  <si>
    <t>Interest income on unimpaired available-for-sale financial assets</t>
  </si>
  <si>
    <t>uk-gaap:InterestIncomeOnUnimpairedAvailable-for-saleFinancialAssets</t>
  </si>
  <si>
    <t xml:space="preserve">      PL.Interest.Receivable.IncomeOnUnimpairedHeldtomaturityInvests</t>
  </si>
  <si>
    <t>IncomeOnUnimpairedHeldtomaturityInvests</t>
  </si>
  <si>
    <t>Interest income on unimpaired held-to-maturity investments</t>
  </si>
  <si>
    <t>uk-gaap:InterestIncomeOnUnimpairedHeld-to-maturityInvestments</t>
  </si>
  <si>
    <t xml:space="preserve">      PL.Interest.Receivable.ListedInvests</t>
  </si>
  <si>
    <t>ListedInvests</t>
  </si>
  <si>
    <t>Listed investments interest</t>
  </si>
  <si>
    <t>uk-gaap:ListedInvestmentsInterest</t>
  </si>
  <si>
    <t xml:space="preserve">      PL.Interest.Receivable.LongtermBankDeposits</t>
  </si>
  <si>
    <t>LongtermBankDeposits</t>
  </si>
  <si>
    <t>Interest receivable on long-term bank deposits</t>
  </si>
  <si>
    <t>uk-gaap:InterestReceivableOnLong-termBankDeposits</t>
  </si>
  <si>
    <t xml:space="preserve">      PL.Interest.Receivable.ManagementFeeIncome</t>
  </si>
  <si>
    <t>ManagementFeeIncome</t>
  </si>
  <si>
    <t>Management Fee income</t>
  </si>
  <si>
    <t>uk-gaap:ManagementFeeIncome</t>
  </si>
  <si>
    <t xml:space="preserve">      PL.Interest.Receivable.Other</t>
  </si>
  <si>
    <t>Other interest receivable</t>
  </si>
  <si>
    <t>uk-gaap:OtherInterestReceivable</t>
  </si>
  <si>
    <t xml:space="preserve">      PL.Interest.Receivable.OtherFeeIncome</t>
  </si>
  <si>
    <t>OtherFeeIncome</t>
  </si>
  <si>
    <t>Other fee income</t>
  </si>
  <si>
    <t>uk-gaap:OtherFeeIncome</t>
  </si>
  <si>
    <t xml:space="preserve">      PL.Interest.Receivable.ReceivedFromRelatedParties</t>
  </si>
  <si>
    <t>ReceivedFromRelatedParties</t>
  </si>
  <si>
    <t>Interest received from related parties</t>
  </si>
  <si>
    <t>uk-gaap:InterestReceivedFromRelatedParties</t>
  </si>
  <si>
    <t xml:space="preserve">      PL.Interest.Receivable.ShorttermBankDeposits</t>
  </si>
  <si>
    <t>ShorttermBankDeposits</t>
  </si>
  <si>
    <t>Interest receivable on short-term bank deposits</t>
  </si>
  <si>
    <t>uk-gaap:InterestReceivableOnShort-termBankDeposits</t>
  </si>
  <si>
    <t xml:space="preserve">      PL.Interest.Receivable.ShorttermInvestsLoansDeposits</t>
  </si>
  <si>
    <t>ShorttermInvestsLoansDeposits</t>
  </si>
  <si>
    <t>Interest receivable on short-term investments, loans and deposits</t>
  </si>
  <si>
    <t>uk-gaap:InterestReceivableOnShort-termInvestmentsLoansDeposits</t>
  </si>
  <si>
    <t xml:space="preserve">      PL.Interest.Receivable.SimilarIncomeFreetextComment</t>
  </si>
  <si>
    <t>SimilarIncomeFreetextComment</t>
  </si>
  <si>
    <t>Interest receivable and similar income free-text comment</t>
  </si>
  <si>
    <t>uk-gaap:InterestReceivableSimilarIncomeFree-textComment</t>
  </si>
  <si>
    <t xml:space="preserve">      PL.Interest.Receivable.UnlistedInvests</t>
  </si>
  <si>
    <t>UnlistedInvests</t>
  </si>
  <si>
    <t>Unlisted investments interest</t>
  </si>
  <si>
    <t>uk-gaap:UnlistedInvestmentsInterest</t>
  </si>
  <si>
    <t xml:space="preserve">      PL.Interest.Receivable.AmountReconcilingItemImpairAccount</t>
  </si>
  <si>
    <t>AmountReconcilingItemImpairAccount</t>
  </si>
  <si>
    <t>SumEnd 222</t>
  </si>
  <si>
    <t>Amount of reconciling item in impairment account</t>
  </si>
  <si>
    <t>107 4152 360 O ReconciliationChangesInImpairAllowanceAcct</t>
  </si>
  <si>
    <t>uk-gaap:AmountReconcilingItemInImpairmentAccount</t>
  </si>
  <si>
    <t>SumEnd 2367</t>
  </si>
  <si>
    <t xml:space="preserve">      PL.Interest.Receivable.AmountRecordedImpairAllowanceAccountForSpecificTypeFinancialAsset</t>
  </si>
  <si>
    <t>AmountRecordedImpairAllowanceAccountForSpecificTypeFinancialAsset</t>
  </si>
  <si>
    <t>Amount recorded in impairment allowance account for specific type of financial asset</t>
  </si>
  <si>
    <t>3 162 9 O AllowancesCreditLossesFinAssets</t>
  </si>
  <si>
    <t>uk-gaap:AmountRecordedInImpairmentAllowanceAccountForSpecificTypeFinancialAsset</t>
  </si>
  <si>
    <t xml:space="preserve">    PL.Interest.Payable</t>
  </si>
  <si>
    <t>Payable</t>
  </si>
  <si>
    <t>Interest payable and similar charges</t>
  </si>
  <si>
    <t>uk-gaap:InterestPayableSimilarCharges</t>
  </si>
  <si>
    <t xml:space="preserve">      PL.Interest.Payable.AmortIssueCostsDebtIssueCosts</t>
  </si>
  <si>
    <t>AmortIssueCostsDebtIssueCosts</t>
  </si>
  <si>
    <t>Amortisation of issue costs of debt issue costs</t>
  </si>
  <si>
    <t>uk-gaap:AmortisationIssueCostsDebtIssueCosts</t>
  </si>
  <si>
    <t xml:space="preserve">      PL.Interest.Payable.BankLoansCharges</t>
  </si>
  <si>
    <t>BankLoansCharges</t>
  </si>
  <si>
    <t>Bank loans, charges</t>
  </si>
  <si>
    <t>uk-gaap:BankLoansCharges</t>
  </si>
  <si>
    <t xml:space="preserve">      PL.Interest.Payable.BankLoansFinanceCharges</t>
  </si>
  <si>
    <t>BankLoansFinanceCharges</t>
  </si>
  <si>
    <t>Bank loans, finance charges</t>
  </si>
  <si>
    <t>uk-gaap:BankLoansFinanceCharges</t>
  </si>
  <si>
    <t xml:space="preserve">      PL.Interest.Payable.BankLoansOverdraftsFinanceCharges</t>
  </si>
  <si>
    <t>BankLoansOverdraftsFinanceCharges</t>
  </si>
  <si>
    <t>Bank loans and overdrafts, finance charges</t>
  </si>
  <si>
    <t>uk-gaap:BankLoansOverdraftsFinanceCharges</t>
  </si>
  <si>
    <t xml:space="preserve">      PL.Interest.Payable.BankLoansPayments</t>
  </si>
  <si>
    <t>BankLoansPayments</t>
  </si>
  <si>
    <t>Bank loans, interest payments</t>
  </si>
  <si>
    <t>uk-gaap:BankLoansInterestPayments</t>
  </si>
  <si>
    <t xml:space="preserve">      PL.Interest.Payable.BankOverdraftsFinanceCharges</t>
  </si>
  <si>
    <t>BankOverdraftsFinanceCharges</t>
  </si>
  <si>
    <t>Bank overdrafts, finance charges</t>
  </si>
  <si>
    <t>uk-gaap:BankOverdraftsFinanceCharges</t>
  </si>
  <si>
    <t xml:space="preserve">      PL.Interest.Payable.ConvertibleBorrowings</t>
  </si>
  <si>
    <t>ConvertibleBorrowings</t>
  </si>
  <si>
    <t>Interest on convertible borrowings</t>
  </si>
  <si>
    <t>uk-gaap:InterestOnConvertibleBorrowings</t>
  </si>
  <si>
    <t xml:space="preserve">      PL.Interest.Payable.DebenturesFinanceCharges</t>
  </si>
  <si>
    <t>DebenturesFinanceCharges</t>
  </si>
  <si>
    <t>Debentures, finance charges</t>
  </si>
  <si>
    <t>uk-gaap:DebenturesFinanceCharges</t>
  </si>
  <si>
    <t xml:space="preserve">      PL.Interest.Payable.DebenturesOtherLoans</t>
  </si>
  <si>
    <t>DebenturesOtherLoans</t>
  </si>
  <si>
    <t>Interest on debentures and other loans</t>
  </si>
  <si>
    <t>uk-gaap:InterestOnDebenturesOtherLoans</t>
  </si>
  <si>
    <t xml:space="preserve">      PL.Interest.Payable.DeferredConsideration</t>
  </si>
  <si>
    <t>DeferredConsideration</t>
  </si>
  <si>
    <t>Interest on deferred consideration</t>
  </si>
  <si>
    <t>uk-gaap:InterestOnDeferredConsideration</t>
  </si>
  <si>
    <t xml:space="preserve">      PL.Interest.Payable.DividendsForRedeemablePreferenceShares</t>
  </si>
  <si>
    <t>DividendsForRedeemablePreferenceShares</t>
  </si>
  <si>
    <t>Dividends for redeemable preference shares</t>
  </si>
  <si>
    <t>uk-gaap:DividendsForRedeemablePreferenceShares</t>
  </si>
  <si>
    <t xml:space="preserve">      PL.Interest.Payable.Expense</t>
  </si>
  <si>
    <t>Expense</t>
  </si>
  <si>
    <t>Interest expense</t>
  </si>
  <si>
    <t>uk-gaap:InterestExpense</t>
  </si>
  <si>
    <t xml:space="preserve">      PL.Interest.Payable.ExpenseOnOtherFinancingLiabilities</t>
  </si>
  <si>
    <t>ExpenseOnOtherFinancingLiabilities</t>
  </si>
  <si>
    <t>Interest expense on other financing liabilities</t>
  </si>
  <si>
    <t>uk-gaap:InterestExpenseOnOtherFinancingLiabilities</t>
  </si>
  <si>
    <t xml:space="preserve">      PL.Interest.Payable.FactoringFinanceCharges</t>
  </si>
  <si>
    <t>FactoringFinanceCharges</t>
  </si>
  <si>
    <t>Factoring, finance charges</t>
  </si>
  <si>
    <t>uk-gaap:FactoringFinanceCharges</t>
  </si>
  <si>
    <t xml:space="preserve">      PL.Interest.Payable.FeeExpenseOnFinancialLiabilitiesThatAreNotFairValue</t>
  </si>
  <si>
    <t>FeeExpenseOnFinancialLiabilitiesThatAreNotFairValue</t>
  </si>
  <si>
    <t>Fee expense on financial liabilities that are not at fair value</t>
  </si>
  <si>
    <t>uk-gaap:FeeExpenseOnFinancialLiabilitiesThatAreNotFairValue</t>
  </si>
  <si>
    <t xml:space="preserve">      PL.Interest.Payable.FinanceCosts</t>
  </si>
  <si>
    <t>FinanceCosts</t>
  </si>
  <si>
    <t>Finance costs</t>
  </si>
  <si>
    <t>uk-gaap:FinanceCosts</t>
  </si>
  <si>
    <t xml:space="preserve">        PL.Interest.Payable.FinanceCosts.BankChargesDetailedPL</t>
  </si>
  <si>
    <t>BankChargesDetailedPL</t>
  </si>
  <si>
    <t>Bank charges, detailed P&amp;L</t>
  </si>
  <si>
    <t>uk-gaap:BankChargesDetailedPL</t>
  </si>
  <si>
    <t xml:space="preserve">        PL.Interest.Payable.FinanceCosts.ChargesDetailedPL</t>
  </si>
  <si>
    <t>ChargesDetailedPL</t>
  </si>
  <si>
    <t>Finance charges, detailed P&amp;L</t>
  </si>
  <si>
    <t>uk-gaap:FinanceChargesDetailedPL</t>
  </si>
  <si>
    <t xml:space="preserve">        PL.Interest.Payable.FinanceCosts.CreditCardChargesDetailedPL</t>
  </si>
  <si>
    <t>CreditCardChargesDetailedPL</t>
  </si>
  <si>
    <t>Credit card charges, detailed P&amp;L</t>
  </si>
  <si>
    <t>uk-gaap:CreditCardChargesDetailedPL</t>
  </si>
  <si>
    <t xml:space="preserve">        PL.Interest.Payable.FinanceCosts.FactoringChargesDetailedPL</t>
  </si>
  <si>
    <t>FactoringChargesDetailedPL</t>
  </si>
  <si>
    <t>Factoring charges, detailed P&amp;L</t>
  </si>
  <si>
    <t>uk-gaap:FactoringChargesDetailedPL</t>
  </si>
  <si>
    <t xml:space="preserve">        PL.Interest.Payable.FinanceCosts.ForeignExchangeTransactionChargesDetailedPL</t>
  </si>
  <si>
    <t>ForeignExchangeTransactionChargesDetailedPL</t>
  </si>
  <si>
    <t>Foreign exchange transaction charges, detailed P&amp;L</t>
  </si>
  <si>
    <t>uk-gaap:ForeignExchangeTransactionChargesDetailedPL</t>
  </si>
  <si>
    <t xml:space="preserve">        PL.Interest.Payable.FinanceCosts.HirePurchaseContractsCharges</t>
  </si>
  <si>
    <t>HirePurchaseContractsCharges</t>
  </si>
  <si>
    <t>Hire purchase contracts, finance charges</t>
  </si>
  <si>
    <t>uk-gaap:HirePurchaseContractsFinanceCharges</t>
  </si>
  <si>
    <t xml:space="preserve">        PL.Interest.Payable.FinanceCosts.IrrecoverableVATDetailedPL</t>
  </si>
  <si>
    <t>IrrecoverableVATDetailedPL</t>
  </si>
  <si>
    <t>Irrecoverable VAT, detailed P&amp;L</t>
  </si>
  <si>
    <t>uk-gaap:IrrecoverableVATDetailedPL</t>
  </si>
  <si>
    <t xml:space="preserve">        PL.Interest.Payable.FinanceCosts.LatePaymentTaxCharges</t>
  </si>
  <si>
    <t>LatePaymentTaxCharges</t>
  </si>
  <si>
    <t>Late payment of tax, charges</t>
  </si>
  <si>
    <t>uk-gaap:LatePaymentTaxCharges</t>
  </si>
  <si>
    <t xml:space="preserve">        PL.Interest.Payable.FinanceCosts.LeasesCharges</t>
  </si>
  <si>
    <t>LeasesCharges</t>
  </si>
  <si>
    <t>Finance leases, finance charges</t>
  </si>
  <si>
    <t>uk-gaap:FinanceLeasesFinanceCharges</t>
  </si>
  <si>
    <t xml:space="preserve">        PL.Interest.Payable.FinanceCosts.LeasesHirePurchaseContractsCharges</t>
  </si>
  <si>
    <t>LeasesHirePurchaseContractsCharges</t>
  </si>
  <si>
    <t>Leases and hire purchase contracts, finance charges</t>
  </si>
  <si>
    <t>uk-gaap:LeasesHirePurchaseContractsFinanceCharges</t>
  </si>
  <si>
    <t xml:space="preserve">        PL.Interest.Payable.FinanceCosts.ObligationsUnderHirePurchaseContracts</t>
  </si>
  <si>
    <t>ObligationsUnderHirePurchaseContracts</t>
  </si>
  <si>
    <t>Interest on obligations under hire purchase contracts</t>
  </si>
  <si>
    <t>uk-gaap:InterestOnObligationsUnderHirePurchaseContracts</t>
  </si>
  <si>
    <t xml:space="preserve">        PL.Interest.Payable.FinanceCosts.ObligationsUnderLeases</t>
  </si>
  <si>
    <t>ObligationsUnderLeases</t>
  </si>
  <si>
    <t>Interest on obligations under finance leases</t>
  </si>
  <si>
    <t>uk-gaap:InterestOnObligationsUnderFinanceLeases</t>
  </si>
  <si>
    <t xml:space="preserve">        PL.Interest.Payable.FinanceCosts.ObligationsUnderLeasesHirePurchaseContracts</t>
  </si>
  <si>
    <t>ObligationsUnderLeasesHirePurchaseContracts</t>
  </si>
  <si>
    <t>Interest on obligations under finance leases and hire purchase contracts</t>
  </si>
  <si>
    <t>uk-gaap:InterestOnObligationsUnderFinanceLeasesHirePurchaseContracts</t>
  </si>
  <si>
    <t xml:space="preserve">        PL.Interest.Payable.FinanceCosts.OpLeasesCharges</t>
  </si>
  <si>
    <t>OpLeasesCharges</t>
  </si>
  <si>
    <t>Operating leases, finance charges</t>
  </si>
  <si>
    <t>uk-gaap:OperatingLeasesFinanceCharges</t>
  </si>
  <si>
    <t xml:space="preserve">      PL.Interest.Payable.FinanceCostsFreetextComment</t>
  </si>
  <si>
    <t>FinanceCostsFreetextComment</t>
  </si>
  <si>
    <t>Finance costs free-text comment</t>
  </si>
  <si>
    <t>uk-gaap:FinanceCostsFree-textComment</t>
  </si>
  <si>
    <t xml:space="preserve">      PL.Interest.Payable.GainLossOnBankBorrowingsAttributableToRateRisk</t>
  </si>
  <si>
    <t>GainLossOnBankBorrowingsAttributableToRateRisk</t>
  </si>
  <si>
    <t>Gain (loss) on bank borrowings attributable to interest rate risk</t>
  </si>
  <si>
    <t>uk-gaap:GainLossOnBankBorrowingsAttributableToInterestRateRisk</t>
  </si>
  <si>
    <t xml:space="preserve">      PL.Interest.Payable.IncrDecrFinanceCostsDueToAdjustsForProvisionsUnwindingDiscount</t>
  </si>
  <si>
    <t>IncrDecrFinanceCostsDueToAdjustsForProvisionsUnwindingDiscount</t>
  </si>
  <si>
    <t>Increase (decrease) in finance costs due to adjustments for provisions-unwinding of discount</t>
  </si>
  <si>
    <t>uk-gaap:IncreaseDecreaseInFinanceCostsDueToAdjustmentsForProvisions-unwindingDiscount</t>
  </si>
  <si>
    <t xml:space="preserve">      PL.Interest.Payable.IncrDecrFinanceCostsDueToFairValueAdjustFinanciallLiabilitiesAttributableToCreditRisk</t>
  </si>
  <si>
    <t>IncrDecrFinanceCostsDueToFairValueAdjustFinanciallLiabilitiesAttributableToCreditRisk</t>
  </si>
  <si>
    <t>Increase (decrease) in finance costs due to fair value adjustment of financiall liabilities attributable to credit risk</t>
  </si>
  <si>
    <t>uk-gaap:IncreaseDecreaseInFinanceCostsDueToFairValueAdjustmentFinanciallLiabilitiesAttributableToCreditRisk</t>
  </si>
  <si>
    <t xml:space="preserve">      PL.Interest.Payable.IncrDecrFinanceCostsDueToRedemptionExtinguishmentDebt</t>
  </si>
  <si>
    <t>IncrDecrFinanceCostsDueToRedemptionExtinguishmentDebt</t>
  </si>
  <si>
    <t>Increase (decrease) in finance costs due to redemption and extinguishment of debt</t>
  </si>
  <si>
    <t>uk-gaap:IncreaseDecreaseInFinanceCostsDueToRedemptionExtinguishmentDebt</t>
  </si>
  <si>
    <t xml:space="preserve">      PL.Interest.Payable.LoansFromAssocsFinanceCharges</t>
  </si>
  <si>
    <t>LoansFromAssocsFinanceCharges</t>
  </si>
  <si>
    <t>Loans from associates, finance charges</t>
  </si>
  <si>
    <t>uk-gaap:LoansFromAssociatesFinanceCharges</t>
  </si>
  <si>
    <t xml:space="preserve">      PL.Interest.Payable.LoansFromJVsAssocsGroupUndertakingsFinanceCharges</t>
  </si>
  <si>
    <t>LoansFromJVsAssocsGroupUndertakingsFinanceCharges</t>
  </si>
  <si>
    <t>Loans from joint-ventures, associates and group undertakings, finance charges</t>
  </si>
  <si>
    <t>uk-gaap:LoansFromJoint-venturesAssociatesGroupUndertakingsFinanceCharges</t>
  </si>
  <si>
    <t xml:space="preserve">      PL.Interest.Payable.LoansFromJVsFinanceCharges</t>
  </si>
  <si>
    <t>LoansFromJVsFinanceCharges</t>
  </si>
  <si>
    <t>Loans from joint-ventures, finance charges</t>
  </si>
  <si>
    <t>uk-gaap:LoansFromJoint-venturesFinanceCharges</t>
  </si>
  <si>
    <t xml:space="preserve">      PL.Interest.Payable.LoansFromSubsidiariesGroupUndertakingsFinanceCharges</t>
  </si>
  <si>
    <t>LoansFromSubsidiariesGroupUndertakingsFinanceCharges</t>
  </si>
  <si>
    <t>Loans from subsidiaries / group undertakings, finance charges</t>
  </si>
  <si>
    <t>uk-gaap:LoansFromSubsidiariesGroupUndertakingsFinanceCharges</t>
  </si>
  <si>
    <t xml:space="preserve">      PL.Interest.Payable.LoansOtherThanBanksLoansOverdraftsFinanceCharges</t>
  </si>
  <si>
    <t>LoansOtherThanBanksLoansOverdraftsFinanceCharges</t>
  </si>
  <si>
    <t>Loans other than banks loans and overdrafts, finance charges</t>
  </si>
  <si>
    <t>uk-gaap:LoansOtherThanBanksLoansOverdraftsFinanceCharges</t>
  </si>
  <si>
    <t xml:space="preserve">      PL.Interest.Payable.LoansRepayableAfterFiveYearsFinanceCharges</t>
  </si>
  <si>
    <t>LoansRepayableAfterFiveYearsFinanceCharges</t>
  </si>
  <si>
    <t>Loans repayable after five years, finance charges</t>
  </si>
  <si>
    <t>uk-gaap:LoansRepayableAfterFiveYearsFinanceCharges</t>
  </si>
  <si>
    <t xml:space="preserve">      PL.Interest.Payable.LoansRepayableWithinFiveYearsFinanceCharges</t>
  </si>
  <si>
    <t>LoansRepayableWithinFiveYearsFinanceCharges</t>
  </si>
  <si>
    <t>Loans repayable within five years, finance charges</t>
  </si>
  <si>
    <t>uk-gaap:LoansRepayableWithinFiveYearsFinanceCharges</t>
  </si>
  <si>
    <t xml:space="preserve">      PL.Interest.Payable.LoansRepayableWithinOneYearFinanceCharges</t>
  </si>
  <si>
    <t>LoansRepayableWithinOneYearFinanceCharges</t>
  </si>
  <si>
    <t>Loans repayable within one year, finance charges</t>
  </si>
  <si>
    <t>uk-gaap:LoansRepayableWithinOneYearFinanceCharges</t>
  </si>
  <si>
    <t xml:space="preserve">      PL.Interest.Payable.LoansRepayableWithinTwoToFiveYearsFinanceCharges</t>
  </si>
  <si>
    <t>LoansRepayableWithinTwoToFiveYearsFinanceCharges</t>
  </si>
  <si>
    <t>Loans repayable within two to five years, finance charges</t>
  </si>
  <si>
    <t>uk-gaap:LoansRepayableWithinTwoToFiveYearsFinanceCharges</t>
  </si>
  <si>
    <t xml:space="preserve">      PL.Interest.Payable.NonRedeemablePreferenceSharesClassifiedAsDebt</t>
  </si>
  <si>
    <t>NonRedeemablePreferenceSharesClassifiedAsDebt</t>
  </si>
  <si>
    <t>Interest on non-redeemable preference shares classified as debt</t>
  </si>
  <si>
    <t>uk-gaap:InterestOnNon-redeemablePreferenceSharesClassifiedAsDebt</t>
  </si>
  <si>
    <t xml:space="preserve">      PL.Interest.Payable.OtherBorrowingsPaymentsSimilarCharges</t>
  </si>
  <si>
    <t>OtherBorrowingsPaymentsSimilarCharges</t>
  </si>
  <si>
    <t>Other borrowings, interest payments and similar charges</t>
  </si>
  <si>
    <t>uk-gaap:OtherBorrowingsInterestPaymentsSimilarCharges</t>
  </si>
  <si>
    <t xml:space="preserve">      PL.Interest.Payable.OtherExpense</t>
  </si>
  <si>
    <t>OtherExpense</t>
  </si>
  <si>
    <t>Other interest expense</t>
  </si>
  <si>
    <t>uk-gaap:OtherInterestExpense</t>
  </si>
  <si>
    <t xml:space="preserve">      PL.Interest.Payable.OtherFinanceCosts</t>
  </si>
  <si>
    <t>OtherFinanceCosts</t>
  </si>
  <si>
    <t>Other finance costs</t>
  </si>
  <si>
    <t>uk-gaap:OtherFinanceCosts</t>
  </si>
  <si>
    <t xml:space="preserve">      PL.Interest.Payable.OtherFinancialLiabilitiesThatAreNotFairValueThroughProfitOrLoss</t>
  </si>
  <si>
    <t>OtherFinancialLiabilitiesThatAreNotFairValueThroughProfitOrLoss</t>
  </si>
  <si>
    <t>Interest payable on other financial liabilities that are not at fair value through profit or loss</t>
  </si>
  <si>
    <t>uk-gaap:InterestPayableOnOtherFinancialLiabilitiesThatAreNotFairValueThroughProfitOrLoss</t>
  </si>
  <si>
    <t xml:space="preserve">      PL.Interest.Payable.OtherRespectRedeemablePreferenceShares</t>
  </si>
  <si>
    <t>OtherRespectRedeemablePreferenceShares</t>
  </si>
  <si>
    <t>Other payable in respect of redeemable preference shares</t>
  </si>
  <si>
    <t>uk-gaap:OtherPayableInRespectRedeemablePreferenceShares</t>
  </si>
  <si>
    <t xml:space="preserve">      PL.Interest.Payable.PaymentsSimilarChargesOnOtherBorrowingsDueAfterFiveYears</t>
  </si>
  <si>
    <t>PaymentsSimilarChargesOnOtherBorrowingsDueAfterFiveYears</t>
  </si>
  <si>
    <t>Interest payments and similar charges on other borrowings due after five years</t>
  </si>
  <si>
    <t>uk-gaap:InterestPaymentsSimilarChargesOnOtherBorrowingsDueAfterFiveYears</t>
  </si>
  <si>
    <t xml:space="preserve">      PL.Interest.Payable.PaymentsSimilarChargesOnOtherBorrowingsDueWithinOneYear</t>
  </si>
  <si>
    <t>PaymentsSimilarChargesOnOtherBorrowingsDueWithinOneYear</t>
  </si>
  <si>
    <t>Interest payments and similar charges on other borrowings due within one year</t>
  </si>
  <si>
    <t>uk-gaap:InterestPaymentsSimilarChargesOnOtherBorrowingsDueWithinOneYear</t>
  </si>
  <si>
    <t xml:space="preserve">      PL.Interest.Payable.PaymentsSimilarChargesOnOtherBorrowingsDueWithinTwoToFiveYears</t>
  </si>
  <si>
    <t>PaymentsSimilarChargesOnOtherBorrowingsDueWithinTwoToFiveYears</t>
  </si>
  <si>
    <t>Interest payments and similar charges on other borrowings due within two to five years</t>
  </si>
  <si>
    <t>uk-gaap:InterestPaymentsSimilarChargesOnOtherBorrowingsDueWithinTwoToFiveYears</t>
  </si>
  <si>
    <t xml:space="preserve">      PL.Interest.Payable.PreferenceSharesClassifiedAsDebtFinanceCharges</t>
  </si>
  <si>
    <t>PreferenceSharesClassifiedAsDebtFinanceCharges</t>
  </si>
  <si>
    <t>Preference shares classified as debt, finance charges</t>
  </si>
  <si>
    <t>uk-gaap:PreferenceSharesClassifiedAsDebtFinanceCharges</t>
  </si>
  <si>
    <t xml:space="preserve">      PL.Interest.Payable.PremiumOnRepaymentLoansFinanceCharges</t>
  </si>
  <si>
    <t>PremiumOnRepaymentLoansFinanceCharges</t>
  </si>
  <si>
    <t>Premium on repayment of loans, finance charges</t>
  </si>
  <si>
    <t>uk-gaap:PremiumOnRepaymentLoansFinanceCharges</t>
  </si>
  <si>
    <t xml:space="preserve">      PL.Interest.Payable.RedeemablePreferenceSharesClassifiedAsDebt</t>
  </si>
  <si>
    <t>RedeemablePreferenceSharesClassifiedAsDebt</t>
  </si>
  <si>
    <t>Interest on redeemable preference shares classified as debt</t>
  </si>
  <si>
    <t>uk-gaap:InterestOnRedeemablePreferenceSharesClassifiedAsDebt</t>
  </si>
  <si>
    <t xml:space="preserve">      PL.Interest.Payable.RedemptionPremiumForRedeemablePreferenceShares</t>
  </si>
  <si>
    <t>RedemptionPremiumForRedeemablePreferenceShares</t>
  </si>
  <si>
    <t>Redemption premium for redeemable preference shares</t>
  </si>
  <si>
    <t>uk-gaap:RedemptionPremiumForRedeemablePreferenceShares</t>
  </si>
  <si>
    <t xml:space="preserve">      PL.Interest.Payable.ShorttermBorrowingChargesExclBank</t>
  </si>
  <si>
    <t>ShorttermBorrowingChargesExclBank</t>
  </si>
  <si>
    <t>Short-term borrowing charges, excluding bank interest</t>
  </si>
  <si>
    <t>uk-gaap:Short-termBorrowingChargesExcludingBankInterest</t>
  </si>
  <si>
    <t xml:space="preserve">      PL.Interest.Payable.ShorttermBorrowingChargesInclBank</t>
  </si>
  <si>
    <t>ShorttermBorrowingChargesInclBank</t>
  </si>
  <si>
    <t>Short-term borrowing charges, including bank interest</t>
  </si>
  <si>
    <t>uk-gaap:Short-termBorrowingChargesIncludingBankInterest</t>
  </si>
  <si>
    <t xml:space="preserve">  PL.ProvisionForLossOnSaleOrTerminationOp</t>
  </si>
  <si>
    <t>ProvisionForLossOnSaleOrTerminationOp</t>
  </si>
  <si>
    <t>Provision for loss on sale or termination of operation</t>
  </si>
  <si>
    <t>uk-gaap:ProvisionForLossOnSaleOrTerminationOperation</t>
  </si>
  <si>
    <t xml:space="preserve">  PL.ProvisionForOpLossOnDiscontinuedOps</t>
  </si>
  <si>
    <t>ProvisionForOpLossOnDiscontinuedOps</t>
  </si>
  <si>
    <t>Provision for operating loss on discontinued operations</t>
  </si>
  <si>
    <t>uk-gaap:ProvisionForOperatingLossOnDiscontinuedOperations</t>
  </si>
  <si>
    <t xml:space="preserve">  PL.CostsGainsFromFundamentalRestructuringOrReorganisation</t>
  </si>
  <si>
    <t>CostsGainsFromFundamentalRestructuringOrReorganisation</t>
  </si>
  <si>
    <t>Costs (gains) from fundamental restructuring or reorganisation</t>
  </si>
  <si>
    <t>uk-gaap:CostsGainsFromFundamentalRestructuringOrReorganisation</t>
  </si>
  <si>
    <t xml:space="preserve">  PL.Exceptionals</t>
  </si>
  <si>
    <t>Exceptionals</t>
  </si>
  <si>
    <t xml:space="preserve">    PL.Exceptionals.AmountsWrittenOffCurrentAssets</t>
  </si>
  <si>
    <t>AmountsWrittenOffCurrentAssets</t>
  </si>
  <si>
    <t>Exceptional amounts written off current assets</t>
  </si>
  <si>
    <t>uk-gaap:ExceptionalAmountsWrittenOffCurrentAssets</t>
  </si>
  <si>
    <t>Totals</t>
  </si>
  <si>
    <t>GrossProfit</t>
  </si>
  <si>
    <t>Subtotal</t>
  </si>
  <si>
    <t>Gross profit (loss)</t>
  </si>
  <si>
    <t>uk-gaap:GrossProfitLoss</t>
  </si>
  <si>
    <t>OperatingProfit</t>
  </si>
  <si>
    <t>Operating profit (loss)</t>
  </si>
  <si>
    <t>uk-gaap:OperatingProfitLoss</t>
  </si>
  <si>
    <t>OpProfitUtilisationPriorYearProvisionsRelatedDiscontinuedOps</t>
  </si>
  <si>
    <t>Operating profit, utilisation of prior year provisions related to discontinued operations</t>
  </si>
  <si>
    <t>uk-gaap:OperatingProfitUtilisationPriorYearProvisionsRelatedToDiscontinuedOperations</t>
  </si>
  <si>
    <t>ProfitBeforeTax</t>
  </si>
  <si>
    <t>Profit (loss) on ordinary activities before tax</t>
  </si>
  <si>
    <t>uk-gaap:ProfitLossOnOrdinaryActivitiesBeforeTax</t>
  </si>
  <si>
    <t>NetIncomeFromFAIsSubtotal</t>
  </si>
  <si>
    <t>Net income from fixed asset investments, subtotal</t>
  </si>
  <si>
    <t>uk-gaap:NetIncomeFromFixedAssetInvestmentsSubtotal</t>
  </si>
  <si>
    <t>ProfitLossOnOrdinaryActivitiesBeforeFinanceChargesInterest</t>
  </si>
  <si>
    <t>Profit (loss) on ordinary activities before finance charges and interest</t>
  </si>
  <si>
    <t>uk-gaap:ProfitLossOnOrdinaryActivitiesBeforeFinanceChargesInterest</t>
  </si>
  <si>
    <t>DistributionCostsAdministrativeCostsSubtotal</t>
  </si>
  <si>
    <t>Distribution costs and administrative costs, subtotal</t>
  </si>
  <si>
    <t>uk-gaap:DistributionCostsAdministrativeCostsSubtotal</t>
  </si>
  <si>
    <t>Profit</t>
  </si>
  <si>
    <t>Profit (loss) for the period</t>
  </si>
  <si>
    <t>uk-gaap:ProfitLossForPeriod</t>
  </si>
  <si>
    <t>1,8</t>
  </si>
  <si>
    <t>ProfitOnOrdinaryActivitiesAfterTax</t>
  </si>
  <si>
    <t>Profit (loss) on ordinary activities after tax</t>
  </si>
  <si>
    <t>uk-gaap:ProfitLossOnOrdinaryActivitiesAfterTax</t>
  </si>
  <si>
    <t xml:space="preserve">  BS.Assets</t>
  </si>
  <si>
    <t>Assets</t>
  </si>
  <si>
    <t xml:space="preserve">    BS.Assets.IFAs</t>
  </si>
  <si>
    <t>IFAs</t>
  </si>
  <si>
    <t>Intangible fixed assets</t>
  </si>
  <si>
    <t>1,3,9</t>
  </si>
  <si>
    <t>uk-gaap:IntangibleFixedAssets</t>
  </si>
  <si>
    <t>Revals</t>
  </si>
  <si>
    <t>AdditionalDescr</t>
  </si>
  <si>
    <t>Additional description of specific intangible fixed assets, if required</t>
  </si>
  <si>
    <t>111 4258 369 O RevaluationIFAs</t>
  </si>
  <si>
    <t>uk-gaap:AdditionalDescriptionSpecificIntangibleFixedAssetsIfRequired</t>
  </si>
  <si>
    <t>OriginalCostOrFairValue</t>
  </si>
  <si>
    <t>Intangible fixed assets at original cost or fair value</t>
  </si>
  <si>
    <t>111 4258 370 O RevaluationIFAs</t>
  </si>
  <si>
    <t>uk-gaap:IntangibleFixedAssetsOriginalCostOrFairValue</t>
  </si>
  <si>
    <t>ProvisionForAmortIfHadBeenValuedOriginalCostOrFairValue</t>
  </si>
  <si>
    <t>Provision for amortisation if assets had been valued at original cost or fair value</t>
  </si>
  <si>
    <t>111 4258 371 O RevaluationIFAs</t>
  </si>
  <si>
    <t>uk-gaap:ProvisionForAmortisationIfAssetsHadBeenValuedOriginalCostOrFairValue</t>
  </si>
  <si>
    <t>YearInWhichValued</t>
  </si>
  <si>
    <t>Year in which assets were valued</t>
  </si>
  <si>
    <t>111 4258 372 O RevaluationIFAs</t>
  </si>
  <si>
    <t>uk-gaap:YearInWhichAssetsWereValued</t>
  </si>
  <si>
    <t>111 4258 373 O RevaluationIFAs</t>
  </si>
  <si>
    <t>Intangible fixed assets free-text comment</t>
  </si>
  <si>
    <t>uk-gaap:IntangibleFixedAssetsFree-textComment</t>
  </si>
  <si>
    <t xml:space="preserve">      BS.Assets.IFAs.MvtAnalysis</t>
  </si>
  <si>
    <t>MvtAnalysis</t>
  </si>
  <si>
    <t xml:space="preserve">        BS.Assets.IFAs.MvtAnalysis.CostOrVal</t>
  </si>
  <si>
    <t>CostOrVal</t>
  </si>
  <si>
    <t xml:space="preserve">          BS.Assets.IFAs.MvtAnalysis.CostOrVal.Cost</t>
  </si>
  <si>
    <t>Cost</t>
  </si>
  <si>
    <t>SumEnd 2804,2816,2803,2817,2825,2824,2823,2821,2822,2827</t>
  </si>
  <si>
    <t>Intangible fixed assets, at cost or valuation</t>
  </si>
  <si>
    <t>uk-gaap:IntangibleFixedAssetsCostOrValuation</t>
  </si>
  <si>
    <t>SumEnd 2459,2460,2461,2462,2463,2464,2465,2466,2467,2468</t>
  </si>
  <si>
    <t xml:space="preserve">          BS.Assets.IFAs.MvtAnalysis.CostOrVal.Additions</t>
  </si>
  <si>
    <t>Additions</t>
  </si>
  <si>
    <t>Intangible fixed assets, additions</t>
  </si>
  <si>
    <t>uk-gaap:IntangibleFixedAssetsAdditions</t>
  </si>
  <si>
    <t xml:space="preserve">          BS.Assets.IFAs.MvtAnalysis.CostOrVal.Disposals</t>
  </si>
  <si>
    <t>Disposals</t>
  </si>
  <si>
    <t>Intangible fixed assets, disposals</t>
  </si>
  <si>
    <t>uk-gaap:IntangibleFixedAssetsDisposals</t>
  </si>
  <si>
    <t xml:space="preserve">          BS.Assets.IFAs.MvtAnalysis.CostOrVal.Acqs</t>
  </si>
  <si>
    <t>Acqs</t>
  </si>
  <si>
    <t>Intangible fixed assets, acquisitions</t>
  </si>
  <si>
    <t>uk-gaap:IntangibleFixedAssetsAcquisitions</t>
  </si>
  <si>
    <t xml:space="preserve">          BS.Assets.IFAs.MvtAnalysis.CostOrVal.DisposedWithSubsidiaries</t>
  </si>
  <si>
    <t>DisposedWithSubsidiaries</t>
  </si>
  <si>
    <t>Intangible fixed assets, disposed with subsidiaries</t>
  </si>
  <si>
    <t>uk-gaap:IntangibleFixedAssetsDisposedWithSubsidiaries</t>
  </si>
  <si>
    <t xml:space="preserve">          BS.Assets.IFAs.MvtAnalysis.CostOrVal.NegativeGoodwillWrittenBack</t>
  </si>
  <si>
    <t>NegativeGoodwillWrittenBack</t>
  </si>
  <si>
    <t>Intangible fixed assets, negative goodwill written back</t>
  </si>
  <si>
    <t>uk-gaap:IntangibleFixedAssetsNegativeGoodwillWrittenBack</t>
  </si>
  <si>
    <t xml:space="preserve">          BS.Assets.IFAs.MvtAnalysis.CostOrVal.IncrDecrFromTransfersBetweenItems</t>
  </si>
  <si>
    <t>IncrDecrFromTransfersBetweenItems</t>
  </si>
  <si>
    <t>Intangible fixed assets, increase (decrease) from transfers between items</t>
  </si>
  <si>
    <t>uk-gaap:IntangibleFixedAssetsIncreaseDecreaseFromTransfersBetweenItems</t>
  </si>
  <si>
    <t xml:space="preserve">          BS.Assets.IFAs.MvtAnalysis.CostOrVal.IncrDecrFromRevaluations</t>
  </si>
  <si>
    <t>IncrDecrFromRevaluations</t>
  </si>
  <si>
    <t>Intangible fixed assets, increase (decrease) from revaluations</t>
  </si>
  <si>
    <t>uk-gaap:IntangibleFixedAssetsIncreaseDecreaseFromRevaluations</t>
  </si>
  <si>
    <t xml:space="preserve">          BS.Assets.IFAs.MvtAnalysis.CostOrVal.IncrDecrFromExchangeAdjust</t>
  </si>
  <si>
    <t>IncrDecrFromExchangeAdjust</t>
  </si>
  <si>
    <t>Intangible fixed assets, increase (decrease) from exchange adjustment</t>
  </si>
  <si>
    <t>uk-gaap:IntangibleFixedAssetsIncreaseDecreaseFromExchangeAdjustment</t>
  </si>
  <si>
    <t xml:space="preserve">          BS.Assets.IFAs.MvtAnalysis.CostOrVal.IncrDecrFromFairValueAdjust</t>
  </si>
  <si>
    <t>IncrDecrFromFairValueAdjust</t>
  </si>
  <si>
    <t>Intangible fixed assets, increase (decrease) from fair value adjustment</t>
  </si>
  <si>
    <t>uk-gaap:IntangibleFixedAssetsIncreaseDecreaseFromFairValueAdjustment</t>
  </si>
  <si>
    <t xml:space="preserve">          BS.Assets.IFAs.MvtAnalysis.CostOrVal.OtherIncrDecr</t>
  </si>
  <si>
    <t>OtherIncrDecr</t>
  </si>
  <si>
    <t>Intangible fixed assets, other increase (decrease)</t>
  </si>
  <si>
    <t>uk-gaap:IntangibleFixedAssetsOtherIncreaseDecrease</t>
  </si>
  <si>
    <t xml:space="preserve">        BS.Assets.IFAs.MvtAnalysis.Amort</t>
  </si>
  <si>
    <t xml:space="preserve">          BS.Assets.IFAs.MvtAnalysis.Amort.AggregateImpair</t>
  </si>
  <si>
    <t>AggregateImpair</t>
  </si>
  <si>
    <t>SumEnd 2806,2809,2808,2807,2820,2828,2813,2812,2811,2810,2814</t>
  </si>
  <si>
    <t>Intangible fixed assets, aggregate amortisation and impairment</t>
  </si>
  <si>
    <t>uk-gaap:IntangibleFixedAssetsAggregateAmortisationImpairment</t>
  </si>
  <si>
    <t>SumEnd 2472,2473,2474,2475,2476,2477,2478,2479,2480,2481,2482</t>
  </si>
  <si>
    <t xml:space="preserve">          BS.Assets.IFAs.MvtAnalysis.Amort.ChargedInPeriod</t>
  </si>
  <si>
    <t>ChargedInPeriod</t>
  </si>
  <si>
    <t>Intangible fixed assets, amortisation charged in period</t>
  </si>
  <si>
    <t>uk-gaap:IntangibleFixedAssetsAmortisationChargedInPeriod</t>
  </si>
  <si>
    <t xml:space="preserve">          BS.Assets.IFAs.MvtAnalysis.Amort.IncrDecrFromAcqs</t>
  </si>
  <si>
    <t>IncrDecrFromAcqs</t>
  </si>
  <si>
    <t>Intangible fixed assets, amortisation increase (decrease) from acquisitions</t>
  </si>
  <si>
    <t>uk-gaap:IntangibleFixedAssetsAmortisationIncreaseDecreaseFromAcquisitions</t>
  </si>
  <si>
    <t xml:space="preserve">          BS.Assets.IFAs.MvtAnalysis.Amort.DecrIncrOnDisposals</t>
  </si>
  <si>
    <t>DecrIncrOnDisposals</t>
  </si>
  <si>
    <t>Intangible fixed assets, amortisation decrease (increase) on disposals</t>
  </si>
  <si>
    <t>uk-gaap:IntangibleFixedAssetsAmortisationDecreaseIncreaseOnDisposals</t>
  </si>
  <si>
    <t xml:space="preserve">          BS.Assets.IFAs.MvtAnalysis.Amort.DecrIncrFromDisposalSubsidiaries</t>
  </si>
  <si>
    <t>DecrIncrFromDisposalSubsidiaries</t>
  </si>
  <si>
    <t>Intangible fixed assets, amortisation decrease (increase) from disposal of subsidiaries</t>
  </si>
  <si>
    <t>uk-gaap:IntangibleFixedAssetsAmortisationDecreaseIncreaseFromDisposalSubsidiaries</t>
  </si>
  <si>
    <t xml:space="preserve">          BS.Assets.IFAs.MvtAnalysis.Amort.ImpairLosses</t>
  </si>
  <si>
    <t>ImpairLosses</t>
  </si>
  <si>
    <t>Intangible fixed assets, impairment losses</t>
  </si>
  <si>
    <t>uk-gaap:IntangibleFixedAssetsImpairmentLosses</t>
  </si>
  <si>
    <t xml:space="preserve">          BS.Assets.IFAs.MvtAnalysis.Amort.ReversalPastImpairs</t>
  </si>
  <si>
    <t>ReversalPastImpairs</t>
  </si>
  <si>
    <t>Intangible fixed assets, reversal of past impairments</t>
  </si>
  <si>
    <t>uk-gaap:IntangibleFixedAssetsReversalPastImpairments</t>
  </si>
  <si>
    <t xml:space="preserve">          BS.Assets.IFAs.MvtAnalysis.Amort.NegativeGoodwillWrittenBack</t>
  </si>
  <si>
    <t>Intangible fixed assets, amortisation, negative goodwill written back</t>
  </si>
  <si>
    <t>uk-gaap:IntangibleFixedAssetsAmortisationNegativeGoodwillWrittenBack</t>
  </si>
  <si>
    <t xml:space="preserve">          BS.Assets.IFAs.MvtAnalysis.Amort.IncrDecrFromTransfersBetweenItems</t>
  </si>
  <si>
    <t>Intangible fixed assets, amortisation, increase (decrease) from transfers between items</t>
  </si>
  <si>
    <t>uk-gaap:IntangibleFixedAssetsAmortisationIncreaseDecreaseFromTransfersBetweenItems</t>
  </si>
  <si>
    <t xml:space="preserve">          BS.Assets.IFAs.MvtAnalysis.Amort.IncrDecrFromRevaluations</t>
  </si>
  <si>
    <t>Intangible fixed assets, amortisation, increase (decrease) from revaluations</t>
  </si>
  <si>
    <t>uk-gaap:IntangibleFixedAssetsAmortisationIncreaseDecreaseFromRevaluations</t>
  </si>
  <si>
    <t xml:space="preserve">          BS.Assets.IFAs.MvtAnalysis.Amort.IncrDecrFromExchangeAdjust</t>
  </si>
  <si>
    <t>Intangible fixed assets, amortisation, increase (decrease) from exchange adjustment</t>
  </si>
  <si>
    <t>uk-gaap:IntangibleFixedAssetsAmortisationIncreaseDecreaseFromExchangeAdjustment</t>
  </si>
  <si>
    <t xml:space="preserve">          BS.Assets.IFAs.MvtAnalysis.Amort.OtherIncrDecr</t>
  </si>
  <si>
    <t>Intangible fixed assets, amortisation, other increase (decrease)</t>
  </si>
  <si>
    <t>uk-gaap:IntangibleFixedAssetsAmortisationOtherIncreaseDecrease</t>
  </si>
  <si>
    <t>Movement in intangible fixed assets free-text comment</t>
  </si>
  <si>
    <t>uk-gaap:MovementInIntangibleFixedAssetsFree-textComment</t>
  </si>
  <si>
    <t>DevCosts</t>
  </si>
  <si>
    <t>DeferredExpenditureIncrDecr</t>
  </si>
  <si>
    <t>Deferred development expenditure increase (decrease)</t>
  </si>
  <si>
    <t>M 9.148</t>
  </si>
  <si>
    <t>uk-gaap:DeferredDevelopmentExpenditureIncreaseDecrease</t>
  </si>
  <si>
    <t>ReasonsForCapitalisingAndPeriodOverWhichWrittenOff</t>
  </si>
  <si>
    <t>Reasons for capitalising development costs and period over which they are being written off</t>
  </si>
  <si>
    <t>uk-gaap:ReasonsForCapitalisingDevelopmentCostsPeriodOverWhichTheyAreBeingWrittenOff</t>
  </si>
  <si>
    <t>AmountNotTreatedAsRealised</t>
  </si>
  <si>
    <t>Amount of development cost not treated as realised loss or realised revenue loss</t>
  </si>
  <si>
    <t>uk-gaap:AmountDevelopmentCostNotTreatedAsRealisedLossOrRealisedRevenueLoss</t>
  </si>
  <si>
    <t>ReasonForNotTreatingAsRealised</t>
  </si>
  <si>
    <t>Reason for not treating development cost as realised loss or realised revenue loss</t>
  </si>
  <si>
    <t>uk-gaap:ReasonForNotTreatingDevelopmentCostAsRealisedLossOrRealisedRevenueLoss</t>
  </si>
  <si>
    <t>NegGoodwill</t>
  </si>
  <si>
    <t>PeriodsInWhichWrittenBackToProfit</t>
  </si>
  <si>
    <t>Periods in which negative goodwill is written back to profit</t>
  </si>
  <si>
    <t>M 9.145</t>
  </si>
  <si>
    <t>uk-gaap:PeriodsInWhichNegativeGoodwillWrittenBackToProfit</t>
  </si>
  <si>
    <t>AmountInExcessNonMonetaryFairValue</t>
  </si>
  <si>
    <t>Amount of negative goodwill in excess of the fair value of non-monetary assets</t>
  </si>
  <si>
    <t>uk-gaap:AmountNegativeGoodwillInExcessFairValueNon-monetaryAssets</t>
  </si>
  <si>
    <t>DescrSourceInExcessNonMonetaryFairValue</t>
  </si>
  <si>
    <t>Description of source of negative goodwill in excess of fair value of non-monetary assets and explanation of timing of write-back</t>
  </si>
  <si>
    <t>uk-gaap:DescriptionSourceNegativeGoodwillInExcessFairValueNon-monetaryAssetsExplanationTimingWrite-back</t>
  </si>
  <si>
    <t xml:space="preserve">    BS.Assets.TFAs</t>
  </si>
  <si>
    <t>Tangible fixed assets</t>
  </si>
  <si>
    <t>1,3,10,11</t>
  </si>
  <si>
    <t>uk-gaap:TangibleFixedAssets</t>
  </si>
  <si>
    <t xml:space="preserve">      BS.Assets.TFAs.MvtAnalysis</t>
  </si>
  <si>
    <t xml:space="preserve">        BS.Assets.TFAs.MvtAnalysis.CostOrVal</t>
  </si>
  <si>
    <t xml:space="preserve">          BS.Assets.TFAs.MvtAnalysis.CostOrVal.Cost</t>
  </si>
  <si>
    <t>SumEnd 4653,4664,4652,4665,4671,4670,4669,4672</t>
  </si>
  <si>
    <t>Tangible fixed assets, at cost or valuation</t>
  </si>
  <si>
    <t>uk-gaap:TangibleFixedAssetsCostOrValuation</t>
  </si>
  <si>
    <t>SumEnd 2498,2499,2500,2501,2502,2503,2504,2505</t>
  </si>
  <si>
    <t xml:space="preserve">          BS.Assets.TFAs.MvtAnalysis.CostOrVal.Additions</t>
  </si>
  <si>
    <t>Tangible fixed assets, additions</t>
  </si>
  <si>
    <t>uk-gaap:TangibleFixedAssetsAdditions</t>
  </si>
  <si>
    <t xml:space="preserve">          BS.Assets.TFAs.MvtAnalysis.CostOrVal.Disposals</t>
  </si>
  <si>
    <t>Tangible fixed assets, disposals</t>
  </si>
  <si>
    <t>uk-gaap:TangibleFixedAssetsDisposals</t>
  </si>
  <si>
    <t xml:space="preserve">          BS.Assets.TFAs.MvtAnalysis.CostOrVal.Acqs</t>
  </si>
  <si>
    <t>Tangible fixed assets, acquisitions</t>
  </si>
  <si>
    <t>uk-gaap:TangibleFixedAssetsAcquisitions</t>
  </si>
  <si>
    <t xml:space="preserve">          BS.Assets.TFAs.MvtAnalysis.CostOrVal.DisposedWithSubsidiaries</t>
  </si>
  <si>
    <t>Tangible fixed assets, disposed with subsidiaries</t>
  </si>
  <si>
    <t>uk-gaap:TangibleFixedAssetsDisposedWithSubsidiaries</t>
  </si>
  <si>
    <t xml:space="preserve">          BS.Assets.TFAs.MvtAnalysis.CostOrVal.IncrDecrFromTransfersBetweenItems</t>
  </si>
  <si>
    <t>Tangible fixed assets, increase (decrease) from transfers between items</t>
  </si>
  <si>
    <t>uk-gaap:TangibleFixedAssetsIncreaseDecreaseFromTransfersBetweenItems</t>
  </si>
  <si>
    <t xml:space="preserve">          BS.Assets.TFAs.MvtAnalysis.CostOrVal.IncrDecrFromRevaluations</t>
  </si>
  <si>
    <t>Tangible fixed assets, increase (decrease) from revaluations</t>
  </si>
  <si>
    <t>uk-gaap:TangibleFixedAssetsIncreaseDecreaseFromRevaluations</t>
  </si>
  <si>
    <t xml:space="preserve">          BS.Assets.TFAs.MvtAnalysis.CostOrVal.IncrDecrFromExchangeAdjusts</t>
  </si>
  <si>
    <t>IncrDecrFromExchangeAdjusts</t>
  </si>
  <si>
    <t>Tangible fixed assets, increase (decrease) from exchange adjustments</t>
  </si>
  <si>
    <t>uk-gaap:TangibleFixedAssetsIncreaseDecreaseFromExchangeAdjustments</t>
  </si>
  <si>
    <t xml:space="preserve">          BS.Assets.TFAs.MvtAnalysis.CostOrVal.OtherIncrDecr</t>
  </si>
  <si>
    <t>Tangible fixed assets, other increase (decrease)</t>
  </si>
  <si>
    <t>uk-gaap:TangibleFixedAssetsOtherIncreaseDecrease</t>
  </si>
  <si>
    <t xml:space="preserve">        BS.Assets.TFAs.MvtAnalysis.Depn</t>
  </si>
  <si>
    <t xml:space="preserve">          BS.Assets.TFAs.MvtAnalysis.Depn.Depn</t>
  </si>
  <si>
    <t>SumEnd 4656,4659,4658,4657,4668,4674,4662,4661,4660,4663</t>
  </si>
  <si>
    <t>Tangible fixed assets, depreciation</t>
  </si>
  <si>
    <t>uk-gaap:TangibleFixedAssetsDepreciation</t>
  </si>
  <si>
    <t>SumEnd 2509,2510,2511,2512,2513,2514,2515,2516,2517,2518</t>
  </si>
  <si>
    <t xml:space="preserve">          BS.Assets.TFAs.MvtAnalysis.Depn.ChargedInPeriod</t>
  </si>
  <si>
    <t>Tangible fixed assets, depreciation, charged in period</t>
  </si>
  <si>
    <t>uk-gaap:TangibleFixedAssetsDepreciationChargedInPeriod</t>
  </si>
  <si>
    <t xml:space="preserve">          BS.Assets.TFAs.MvtAnalysis.Depn.IncrDeceaseFromAcqs</t>
  </si>
  <si>
    <t>IncrDeceaseFromAcqs</t>
  </si>
  <si>
    <t>Tangible fixed assets, depreciation, increase (decrease) from acquisitions</t>
  </si>
  <si>
    <t>uk-gaap:TangibleFixedAssetsDepreciationIncreaseDeceaseFromAcquisitions</t>
  </si>
  <si>
    <t xml:space="preserve">          BS.Assets.TFAs.MvtAnalysis.Depn.DecrIncrOnDisposals</t>
  </si>
  <si>
    <t>Tangible fixed assets, depreciation, decrease (increase) on disposals</t>
  </si>
  <si>
    <t>uk-gaap:TangibleFixedAssetsDepreciationDecreaseIncreaseOnDisposals</t>
  </si>
  <si>
    <t xml:space="preserve">          BS.Assets.TFAs.MvtAnalysis.Depn.DecrIncrFromDisposalSubsidiaries</t>
  </si>
  <si>
    <t>Tangible fixed assets, depreciation, decrease (increase) from disposal of subsidiaries</t>
  </si>
  <si>
    <t>uk-gaap:TangibleFixedAssetsDepreciationDecreaseIncreaseFromDisposalSubsidiaries</t>
  </si>
  <si>
    <t xml:space="preserve">          BS.Assets.TFAs.MvtAnalysis.Depn.ImpairLosses</t>
  </si>
  <si>
    <t>Tangible fixed assets, impairment losses</t>
  </si>
  <si>
    <t>uk-gaap:TangibleFixedAssetsImpairmentLosses</t>
  </si>
  <si>
    <t xml:space="preserve">          BS.Assets.TFAs.MvtAnalysis.Depn.ReversalPastImpairs</t>
  </si>
  <si>
    <t>Tangible fixed assets, reversal of past impairments</t>
  </si>
  <si>
    <t>uk-gaap:TangibleFixedAssetsReversalPastImpairments</t>
  </si>
  <si>
    <t xml:space="preserve">          BS.Assets.TFAs.MvtAnalysis.Depn.IncrDecrFromTransfersBetweenItems</t>
  </si>
  <si>
    <t>Tangible fixed assets, depreciation, increase (decrease) from transfers between items</t>
  </si>
  <si>
    <t>uk-gaap:TangibleFixedAssetsDepreciationIncreaseDecreaseFromTransfersBetweenItems</t>
  </si>
  <si>
    <t xml:space="preserve">          BS.Assets.TFAs.MvtAnalysis.Depn.IncrDecrFromRevaluations</t>
  </si>
  <si>
    <t>Tangible fixed assets, depreciation, increase (decrease) from revaluations</t>
  </si>
  <si>
    <t>uk-gaap:TangibleFixedAssetsDepreciationIncreaseDecreaseFromRevaluations</t>
  </si>
  <si>
    <t xml:space="preserve">          BS.Assets.TFAs.MvtAnalysis.Depn.IncrDecrFromExchangeAdjusts</t>
  </si>
  <si>
    <t>Tangible fixed assets, depreciation, increase (decrease) from exchange adjustments</t>
  </si>
  <si>
    <t>uk-gaap:TangibleFixedAssetsDepreciationIncreaseDecreaseFromExchangeAdjustments</t>
  </si>
  <si>
    <t xml:space="preserve">          BS.Assets.TFAs.MvtAnalysis.Depn.OtherIncrDecr</t>
  </si>
  <si>
    <t>Tangible fixed assets, depreciation, other increase (decrease)</t>
  </si>
  <si>
    <t>uk-gaap:TangibleFixedAssetsDepreciationOtherIncreaseDecrease</t>
  </si>
  <si>
    <t>Aggreg</t>
  </si>
  <si>
    <t>CapitalisedFinanceCostsIncludedIn</t>
  </si>
  <si>
    <t>Capitalised finance costs included in tangible fixed assets</t>
  </si>
  <si>
    <t>uk-gaap:CapitalisedFinanceCostsIncludedInTangibleFixedAssets</t>
  </si>
  <si>
    <t>LeasedIncludedIn</t>
  </si>
  <si>
    <t>SumEnd 136</t>
  </si>
  <si>
    <t>Leased assets included in tangible fixed assets</t>
  </si>
  <si>
    <t>uk-gaap:LeasedAssetsIncludedInTangibleFixedAssets</t>
  </si>
  <si>
    <t>SumEnd 2523</t>
  </si>
  <si>
    <t>DepnOnLeasedIncludedIn</t>
  </si>
  <si>
    <t>Aggregate depreciation on leased assets included in tangible fixed assets</t>
  </si>
  <si>
    <t>uk-gaap:AggregateDepreciationOnLeasedAssetsIncludedInTangibleFixedAssets</t>
  </si>
  <si>
    <t>Valuation of tangible fixed assets</t>
  </si>
  <si>
    <t>113 4279 379 O RevaluationTFAs</t>
  </si>
  <si>
    <t>uk-gaap:ValuationTangibleFixedAssets</t>
  </si>
  <si>
    <t>DateValuation</t>
  </si>
  <si>
    <t>Date of valuation, tangible fixed assets</t>
  </si>
  <si>
    <t>113 4279 381 O RevaluationTFAs</t>
  </si>
  <si>
    <t>uk-gaap:DateValuationTangibleFixedAssets</t>
  </si>
  <si>
    <t>CarryingAmountHistoricalCostLessDepn</t>
  </si>
  <si>
    <t>Carrying amount of tangible fixed assets, at historical cost less depreciation</t>
  </si>
  <si>
    <t>113 4279 383 O RevaluationTFAs</t>
  </si>
  <si>
    <t>uk-gaap:CarryingAmountTangibleFixedAssetsHistoricalCostLessDepreciation</t>
  </si>
  <si>
    <t>Cost of tangible fixed assets, on historical cost basis</t>
  </si>
  <si>
    <t>113 4279 385 O RevaluationTFAs</t>
  </si>
  <si>
    <t>uk-gaap:CostTangibleFixedAssetsOnHistoricalCostBasis</t>
  </si>
  <si>
    <t>Aggregate depreciation on tangible fixed assets, on historical cost basis</t>
  </si>
  <si>
    <t>113 4279 384 O RevaluationTFAs</t>
  </si>
  <si>
    <t>uk-gaap:AggregateDepreciationOnTangibleFixedAssetsOnHistoricalCostBasis</t>
  </si>
  <si>
    <t>CarryingAmountWhichCouldNotBeReliablyValued</t>
  </si>
  <si>
    <t>Carrying amount of assets which could not be reliably valued</t>
  </si>
  <si>
    <t>113 4279 389 O RevaluationTFAs</t>
  </si>
  <si>
    <t>uk-gaap:CarryingAmountAssetsWhichCouldNotBeReliablyValued</t>
  </si>
  <si>
    <t>CarryingAmountPropertiesValuedFullyEquippedOpEntities</t>
  </si>
  <si>
    <t>Carrying amount of properties valued as fully equipped operational entities</t>
  </si>
  <si>
    <t>112 4262 375 O RevaluationProperties</t>
  </si>
  <si>
    <t>uk-gaap:CarryingAmountPropertiesValuedAsFullyEquippedOperationalEntities</t>
  </si>
  <si>
    <t>NotionalDirectlyAttributableAcqCostsOrDeductionForExpectedSellingCostsIncludedInCarryingAmount</t>
  </si>
  <si>
    <t>Notional directly attributable acquisition costs (or deduction for expected selling costs) included in carrying amount</t>
  </si>
  <si>
    <t>112 4262 376 O RevaluationProperties</t>
  </si>
  <si>
    <t>uk-gaap:NotionalDirectlyAttributableAcquisitionCostsOrDeductionForExpectedSellingCostsIncludedInCarryingAmount</t>
  </si>
  <si>
    <t xml:space="preserve">    BS.Assets.FAIs</t>
  </si>
  <si>
    <t>Investments, fixed assets</t>
  </si>
  <si>
    <t>2,3,12,13</t>
  </si>
  <si>
    <t>uk-gaap:InvestmentsFixedAssets</t>
  </si>
  <si>
    <t xml:space="preserve">      BS.Assets.FAIs.CostOrVal</t>
  </si>
  <si>
    <t xml:space="preserve">        BS.Assets.FAIs.CostOrVal.FA</t>
  </si>
  <si>
    <t>FA</t>
  </si>
  <si>
    <t>SumEnd 2131,2133,2129,2135,2139,2166,2147,2148,2149,2146,2143,2136,2145,2144,2142,2150</t>
  </si>
  <si>
    <t>Fixed asset investments, at cost or valuation</t>
  </si>
  <si>
    <t>uk-gaap:FixedAssetInvestmentsCostOrValuation</t>
  </si>
  <si>
    <t>SumEnd 2536,2537,2538,2539,2540,2541,2542,2543,2544,2545,2546,2547,2548,2549,2550,2551</t>
  </si>
  <si>
    <t xml:space="preserve">        BS.Assets.FAIs.CostOrVal.FAAdditions</t>
  </si>
  <si>
    <t>FAAdditions</t>
  </si>
  <si>
    <t>Fixed asset investments, additions</t>
  </si>
  <si>
    <t>M 12</t>
  </si>
  <si>
    <t>uk-gaap:FixedAssetInvestmentsAdditions</t>
  </si>
  <si>
    <t xml:space="preserve">        BS.Assets.FAIs.CostOrVal.FADisposals</t>
  </si>
  <si>
    <t>FADisposals</t>
  </si>
  <si>
    <t>Fixed asset investments, disposals</t>
  </si>
  <si>
    <t>uk-gaap:FixedAssetInvestmentsDisposals</t>
  </si>
  <si>
    <t xml:space="preserve">        BS.Assets.FAIs.CostOrVal.FAAcquiredWithSubsidiaries</t>
  </si>
  <si>
    <t>FAAcquiredWithSubsidiaries</t>
  </si>
  <si>
    <t>Fixed asset investments, acquired with subsidiaries</t>
  </si>
  <si>
    <t>uk-gaap:FixedAssetInvestmentsAcquiredWithSubsidiaries</t>
  </si>
  <si>
    <t xml:space="preserve">        BS.Assets.FAIs.CostOrVal.FADisposedWithSubsidiariesMvtAnalysisItem</t>
  </si>
  <si>
    <t>FADisposedWithSubsidiariesMvtAnalysisItem</t>
  </si>
  <si>
    <t>Fixed asset investments, disposed of with subsidiaries, movement analysis item</t>
  </si>
  <si>
    <t>uk-gaap:FixedAssetInvestmentsDisposedWithSubsidiariesMovementAnalysisItem</t>
  </si>
  <si>
    <t xml:space="preserve">        BS.Assets.FAIs.CostOrVal.FAImpairLossesAmountsWrittenOff</t>
  </si>
  <si>
    <t>FAImpairLossesAmountsWrittenOff</t>
  </si>
  <si>
    <t>Fixed asset investments, impairment losses / amounts written off</t>
  </si>
  <si>
    <t>uk-gaap:FixedAssetInvestmentsImpairmentLossesAmountsWrittenOff</t>
  </si>
  <si>
    <t xml:space="preserve">        BS.Assets.FAIs.CostOrVal.FAReversalPastImpairsAmountsWrittenBack</t>
  </si>
  <si>
    <t>FAReversalPastImpairsAmountsWrittenBack</t>
  </si>
  <si>
    <t>Fixed asset investments, reversal of past impairments / amounts written back</t>
  </si>
  <si>
    <t>uk-gaap:FixedAssetInvestmentsReversalPastImpairmentsAmountsWrittenBack</t>
  </si>
  <si>
    <t xml:space="preserve">        BS.Assets.FAIs.CostOrVal.FAIncrDecrFromTransferBetweenItems</t>
  </si>
  <si>
    <t>FAIncrDecrFromTransferBetweenItems</t>
  </si>
  <si>
    <t>Fixed asset investments, increase (decrease) from transfer between items</t>
  </si>
  <si>
    <t>uk-gaap:FixedAssetInvestmentsIncreaseDecreaseFromTransferBetweenItems</t>
  </si>
  <si>
    <t xml:space="preserve">        BS.Assets.FAIs.CostOrVal.FAIncrDecrFromTransfersToCurrent</t>
  </si>
  <si>
    <t>FAIncrDecrFromTransfersToCurrent</t>
  </si>
  <si>
    <t>Fixed asset investments, increase (decrease) from transfers to current assets</t>
  </si>
  <si>
    <t>uk-gaap:FixedAssetInvestmentsIncreaseDecreaseFromTransfersToCurrentAssets</t>
  </si>
  <si>
    <t xml:space="preserve">        BS.Assets.FAIs.CostOrVal.FAIncrDecrFromTransfersToProvisions</t>
  </si>
  <si>
    <t>FAIncrDecrFromTransfersToProvisions</t>
  </si>
  <si>
    <t>Fixed asset investments, increase (decrease) from transfers to provisions</t>
  </si>
  <si>
    <t>uk-gaap:FixedAssetInvestmentsIncreaseDecreaseFromTransfersToProvisions</t>
  </si>
  <si>
    <t xml:space="preserve">        BS.Assets.FAIs.CostOrVal.FAIncrDecrFromShareCapitalRepayment</t>
  </si>
  <si>
    <t>FAIncrDecrFromShareCapitalRepayment</t>
  </si>
  <si>
    <t>Fixed asset investments, increase (decrease) from share capital repayment</t>
  </si>
  <si>
    <t>uk-gaap:FixedAssetInvestmentsIncreaseDecreaseFromShareCapitalRepayment</t>
  </si>
  <si>
    <t xml:space="preserve">        BS.Assets.FAIs.CostOrVal.FAIncrDecrFromInvestInSubsidiaries</t>
  </si>
  <si>
    <t>FAIncrDecrFromInvestInSubsidiaries</t>
  </si>
  <si>
    <t>Fixed asset investments, increase (decrease) from investment in subsidiaries</t>
  </si>
  <si>
    <t>uk-gaap:FixedAssetInvestmentsIncreaseDecreaseFromInvestmentInSubsidiaries</t>
  </si>
  <si>
    <t xml:space="preserve">        BS.Assets.FAIs.CostOrVal.FADividendsReceivedFromJVs</t>
  </si>
  <si>
    <t>FADividendsReceivedFromJVs</t>
  </si>
  <si>
    <t>Fixed asset investments, dividends received from joint-ventures</t>
  </si>
  <si>
    <t>uk-gaap:FixedAssetInvestmentsDividendsReceivedFromJoint-ventures</t>
  </si>
  <si>
    <t xml:space="preserve">        BS.Assets.FAIs.CostOrVal.FAIncrDecrFromRevaluations</t>
  </si>
  <si>
    <t>FAIncrDecrFromRevaluations</t>
  </si>
  <si>
    <t>Fixed asset investments, increase (decrease) from revaluations</t>
  </si>
  <si>
    <t>uk-gaap:FixedAssetInvestmentsIncreaseDecreaseFromRevaluations</t>
  </si>
  <si>
    <t xml:space="preserve">        BS.Assets.FAIs.CostOrVal.FAIncrDecrFromReclassifications</t>
  </si>
  <si>
    <t>FAIncrDecrFromReclassifications</t>
  </si>
  <si>
    <t>Fixed asset investments, increase (decrease) from reclassifications</t>
  </si>
  <si>
    <t>uk-gaap:FixedAssetInvestmentsIncreaseDecreaseFromReclassifications</t>
  </si>
  <si>
    <t xml:space="preserve">        BS.Assets.FAIs.CostOrVal.FAIncrDecrFromExchangeAdjusts</t>
  </si>
  <si>
    <t>FAIncrDecrFromExchangeAdjusts</t>
  </si>
  <si>
    <t>Fixed asset investments, increase (decrease) from exchange adjustments</t>
  </si>
  <si>
    <t>uk-gaap:FixedAssetInvestmentsIncreaseDecreaseFromExchangeAdjustments</t>
  </si>
  <si>
    <t xml:space="preserve">        BS.Assets.FAIs.CostOrVal.FAOtherIncrDecr</t>
  </si>
  <si>
    <t>FAOtherIncrDecr</t>
  </si>
  <si>
    <t>Fixed asset investments, other increase (decrease)</t>
  </si>
  <si>
    <t>uk-gaap:FixedAssetInvestmentsOtherIncreaseDecrease</t>
  </si>
  <si>
    <t xml:space="preserve">      BS.Assets.FAIs.SharePostAcqReserves</t>
  </si>
  <si>
    <t>SharePostAcqReserves</t>
  </si>
  <si>
    <t xml:space="preserve">        BS.Assets.FAIs.SharePostAcqReserves.FAPostacquisition</t>
  </si>
  <si>
    <t>FAPostacquisition</t>
  </si>
  <si>
    <t>SumEnd 2165,2162,2163,2164</t>
  </si>
  <si>
    <t>Fixed asset investments, share of post-acquisition reserves</t>
  </si>
  <si>
    <t>uk-gaap:FixedAssetInvestmentsSharePost-acquisitionReserves</t>
  </si>
  <si>
    <t>SumEnd 2555,2556,2557,2558</t>
  </si>
  <si>
    <t xml:space="preserve">        BS.Assets.FAIs.SharePostAcqReserves.FARetainedProfitsLessLosses</t>
  </si>
  <si>
    <t>FARetainedProfitsLessLosses</t>
  </si>
  <si>
    <t>Fixed asset investments, retained profits less losses</t>
  </si>
  <si>
    <t>uk-gaap:FixedAssetInvestmentsRetainedProfitsLessLosses</t>
  </si>
  <si>
    <t xml:space="preserve">        BS.Assets.FAIs.SharePostAcqReserves.FADisposals</t>
  </si>
  <si>
    <t>Fixed asset investments, reserves, disposals</t>
  </si>
  <si>
    <t>uk-gaap:FixedAssetInvestmentsReservesDisposals</t>
  </si>
  <si>
    <t xml:space="preserve">        BS.Assets.FAIs.SharePostAcqReserves.FAIncrDecrFromTransfersBetweenItems</t>
  </si>
  <si>
    <t>FAIncrDecrFromTransfersBetweenItems</t>
  </si>
  <si>
    <t>Fixed asset investments, reserves, increase (decrease) from transfers between items</t>
  </si>
  <si>
    <t>uk-gaap:FixedAssetInvestmentsReservesIncreaseDecreaseFromTransfersBetweenItems</t>
  </si>
  <si>
    <t xml:space="preserve">        BS.Assets.FAIs.SharePostAcqReserves.FAOtherIncrDecr</t>
  </si>
  <si>
    <t>Fixed asset investments, reserves, other increase (decrease)</t>
  </si>
  <si>
    <t>uk-gaap:FixedAssetInvestmentsReservesOtherIncreaseDecrease</t>
  </si>
  <si>
    <t xml:space="preserve">      BS.Assets.FAIs.Provisions</t>
  </si>
  <si>
    <t>Provisions</t>
  </si>
  <si>
    <t xml:space="preserve">        BS.Assets.FAIs.Provisions.FA</t>
  </si>
  <si>
    <t>SumEnd 2160,2156,2157,2161,2158,2159</t>
  </si>
  <si>
    <t>Fixed asset investments, provisions</t>
  </si>
  <si>
    <t>uk-gaap:FixedAssetInvestmentsProvisions</t>
  </si>
  <si>
    <t>SumEnd 2562,2563,2564,2565,2566,2567</t>
  </si>
  <si>
    <t xml:space="preserve">        BS.Assets.FAIs.Provisions.FAProvidedInPeriod</t>
  </si>
  <si>
    <t>FAProvidedInPeriod</t>
  </si>
  <si>
    <t>Fixed asset investments, provisions, provided in period</t>
  </si>
  <si>
    <t>uk-gaap:FixedAssetInvestmentsProvisionsProvidedInPeriod</t>
  </si>
  <si>
    <t xml:space="preserve">        BS.Assets.FAIs.Provisions.FADisposals</t>
  </si>
  <si>
    <t>Fixed asset investments, provisions, disposals</t>
  </si>
  <si>
    <t>uk-gaap:FixedAssetInvestmentsProvisionsDisposals</t>
  </si>
  <si>
    <t xml:space="preserve">        BS.Assets.FAIs.Provisions.FAImpairLossesAmountsWrittenOff</t>
  </si>
  <si>
    <t>Fixed asset investments, provisions, impairment losses / amounts written off</t>
  </si>
  <si>
    <t>uk-gaap:FixedAssetInvestmentsProvisionsImpairmentLossesAmountsWrittenOff</t>
  </si>
  <si>
    <t xml:space="preserve">        BS.Assets.FAIs.Provisions.FAReversalPastImpairsAmountsWrittenBack</t>
  </si>
  <si>
    <t>Fixed asset investments, provisions, reversal of past impairments / amounts written back</t>
  </si>
  <si>
    <t>uk-gaap:FixedAssetInvestmentsProvisionsReversalPastImpairmentsAmountsWrittenBack</t>
  </si>
  <si>
    <t xml:space="preserve">        BS.Assets.FAIs.Provisions.FAIncrDecrFromTransfersBetweenItems</t>
  </si>
  <si>
    <t>Fixed asset investments, provisions, increase (decrease) from transfers between items</t>
  </si>
  <si>
    <t>uk-gaap:FixedAssetInvestmentsProvisionsIncreaseDecreaseFromTransfersBetweenItems</t>
  </si>
  <si>
    <t xml:space="preserve">        BS.Assets.FAIs.Provisions.FAOtherIncrDecr</t>
  </si>
  <si>
    <t>Fixed asset investments, provisions, other increase (decrease)</t>
  </si>
  <si>
    <t>uk-gaap:FixedAssetInvestmentsProvisionsOtherIncreaseDecrease</t>
  </si>
  <si>
    <t xml:space="preserve">      BS.Assets.FAIs.Aggreg</t>
  </si>
  <si>
    <t xml:space="preserve">        BS.Assets.FAIs.Aggreg.ListedInvestsIncludedInFANetBookValue</t>
  </si>
  <si>
    <t>ListedInvestsIncludedInFANetBookValue</t>
  </si>
  <si>
    <t>Listed investments included in fixed asset investments, net book value</t>
  </si>
  <si>
    <t>uk-gaap:ListedInvestmentsIncludedInFixedAssetInvestmentsNetBookValue</t>
  </si>
  <si>
    <t xml:space="preserve">        BS.Assets.FAIs.Aggreg.ListedInvestsIncludedInFAMarketValue</t>
  </si>
  <si>
    <t>ListedInvestsIncludedInFAMarketValue</t>
  </si>
  <si>
    <t>Listed investments included in fixed asset investments, aggregate market value</t>
  </si>
  <si>
    <t>uk-gaap:ListedInvestmentsIncludedInFixedAssetInvestmentsAggregateMarketValue</t>
  </si>
  <si>
    <t xml:space="preserve">        BS.Assets.FAIs.Aggreg.TaxLiabilityIfListedInvestsIncludedInFAWereSoldMarketValue</t>
  </si>
  <si>
    <t>TaxLiabilityIfListedInvestsIncludedInFAWereSoldMarketValue</t>
  </si>
  <si>
    <t>Tax liability if listed investments included in fixed asset investments were sold at market value</t>
  </si>
  <si>
    <t>uk-gaap:TaxLiabilityIfListedInvestmentsIncludedInFixedAssetInvestmentsWereSoldMarketValue</t>
  </si>
  <si>
    <t xml:space="preserve">        BS.Assets.FAIs.Aggreg.UnlistedInvestsIncludedInFACarriedOnHistoricalCostBasis</t>
  </si>
  <si>
    <t>UnlistedInvestsIncludedInFACarriedOnHistoricalCostBasis</t>
  </si>
  <si>
    <t>Unlisted investments included in fixed asset investments and carried on historical cost basis</t>
  </si>
  <si>
    <t>uk-gaap:UnlistedInvestmentsIncludedInFixedAssetInvestmentsCarriedOnHistoricalCostBasis</t>
  </si>
  <si>
    <t xml:space="preserve">        BS.Assets.FAIs.Aggreg.LoansOutstandingForAcqSharesInEntityOrItsHoldingCo</t>
  </si>
  <si>
    <t>LoansOutstandingForAcqSharesInEntityOrItsHoldingCo</t>
  </si>
  <si>
    <t>Loans outstanding for the acquisition of shares in the entity or its holding company</t>
  </si>
  <si>
    <t>uk-gaap:LoansOutstandingForAcquisitionSharesInEntityOrItsHoldingCompany</t>
  </si>
  <si>
    <t xml:space="preserve">        BS.Assets.FAIs.Aggreg.ValuationInvestsNotCarriedOnHistoricalCostBasis</t>
  </si>
  <si>
    <t>ValuationInvestsNotCarriedOnHistoricalCostBasis</t>
  </si>
  <si>
    <t>Valuation of investments not carried on an historical cost basis</t>
  </si>
  <si>
    <t>57 2927 218 O InvestsNotCarriedOnHistoricalCostBasis</t>
  </si>
  <si>
    <t>uk-gaap:ValuationInvestmentsNotCarriedOnAnHistoricalCostBasis</t>
  </si>
  <si>
    <t xml:space="preserve">        BS.Assets.FAIs.Aggreg.ValueInvestsOnHistoricalCostBasis</t>
  </si>
  <si>
    <t>ValueInvestsOnHistoricalCostBasis</t>
  </si>
  <si>
    <t>Value of investments on an historical cost basis</t>
  </si>
  <si>
    <t>57 2927 220 O InvestsNotCarriedOnHistoricalCostBasis</t>
  </si>
  <si>
    <t>uk-gaap:ValueInvestmentsOnAnHistoricalCostBasis</t>
  </si>
  <si>
    <t xml:space="preserve">        BS.Assets.FAIs.Aggreg.SurplusDeficitValuationComparedToValueOnHistoricalCostBasis</t>
  </si>
  <si>
    <t>SurplusDeficitValuationComparedToValueOnHistoricalCostBasis</t>
  </si>
  <si>
    <t>Surplus (deficit) of valuation compared to value on an historical cost basis</t>
  </si>
  <si>
    <t>57 2927 221 O InvestsNotCarriedOnHistoricalCostBasis</t>
  </si>
  <si>
    <t>uk-gaap:SurplusDeficitValuationComparedToValueOnAnHistoricalCostBasis</t>
  </si>
  <si>
    <t xml:space="preserve">        BS.Assets.FAIs.Aggreg.ValuationUnlistedInvestNotCarriedOnHistoricalCostBasis</t>
  </si>
  <si>
    <t>ValuationUnlistedInvestNotCarriedOnHistoricalCostBasis</t>
  </si>
  <si>
    <t>Valuation of unlisted investment not carried on an historical cost basis</t>
  </si>
  <si>
    <t>140 4941 461 O UnlistedInvestsNotCarriedOnHistoricalCostBasis</t>
  </si>
  <si>
    <t>uk-gaap:ValuationUnlistedInvestmentNotCarriedOnAnHistoricalCostBasis</t>
  </si>
  <si>
    <t xml:space="preserve">  BS.CurAssets</t>
  </si>
  <si>
    <t>CurAssets</t>
  </si>
  <si>
    <t>Current assets</t>
  </si>
  <si>
    <t>uk-gaap:CurrentAssets</t>
  </si>
  <si>
    <t xml:space="preserve">    BS.CurAssets.Stock</t>
  </si>
  <si>
    <t>Stock 2722</t>
  </si>
  <si>
    <t>Stocks / inventory</t>
  </si>
  <si>
    <t>uk-gaap:StocksInventory</t>
  </si>
  <si>
    <t>Stock 2244</t>
  </si>
  <si>
    <t xml:space="preserve">      BS.CurAssets.Stock.StocksRawMaterialsConsumables</t>
  </si>
  <si>
    <t>StocksRawMaterialsConsumables</t>
  </si>
  <si>
    <t>Stock 2727</t>
  </si>
  <si>
    <t>Stocks of raw materials and consumables</t>
  </si>
  <si>
    <t>uk-gaap:StocksRawMaterialsConsumables</t>
  </si>
  <si>
    <t>Stock 2245</t>
  </si>
  <si>
    <t xml:space="preserve">      BS.CurAssets.Stock.WorkInProgress</t>
  </si>
  <si>
    <t>WorkInProgress</t>
  </si>
  <si>
    <t>Stock 2744</t>
  </si>
  <si>
    <t>Work in progress</t>
  </si>
  <si>
    <t>uk-gaap:WorkInProgress</t>
  </si>
  <si>
    <t>Stock 2246</t>
  </si>
  <si>
    <t xml:space="preserve">      BS.CurAssets.Stock.FinishedGoodsGoodsForResale</t>
  </si>
  <si>
    <t>FinishedGoodsGoodsForResale</t>
  </si>
  <si>
    <t>Stock 2688</t>
  </si>
  <si>
    <t>Finished goods and goods for resale</t>
  </si>
  <si>
    <t>uk-gaap:FinishedGoodsGoodsForResale</t>
  </si>
  <si>
    <t>Stock 2247</t>
  </si>
  <si>
    <t xml:space="preserve">      BS.CurAssets.Stock.StocksPaymentsOnAcct</t>
  </si>
  <si>
    <t>StocksPaymentsOnAcct</t>
  </si>
  <si>
    <t>Stock 2705</t>
  </si>
  <si>
    <t>Stocks, payments on account</t>
  </si>
  <si>
    <t>uk-gaap:StocksPaymentsOnAccount</t>
  </si>
  <si>
    <t>Stock 2248</t>
  </si>
  <si>
    <t xml:space="preserve">    BS.CurAssets.Debtors</t>
  </si>
  <si>
    <t>Debtors</t>
  </si>
  <si>
    <t>1,3,4,44</t>
  </si>
  <si>
    <t>uk-gaap:Debtors</t>
  </si>
  <si>
    <t xml:space="preserve">    BS.CurAssets.Debtors:Ageing.&lt;1</t>
  </si>
  <si>
    <t>&lt;1</t>
  </si>
  <si>
    <t>Debtors due within one year</t>
  </si>
  <si>
    <t>uk-gaap:DebtorsDueWithinOneYear</t>
  </si>
  <si>
    <t xml:space="preserve">    BS.CurAssets.Debtors:Ageing.&gt;1</t>
  </si>
  <si>
    <t>&gt;1</t>
  </si>
  <si>
    <t>Debtors due after one year</t>
  </si>
  <si>
    <t>uk-gaap:DebtorsDueAfterOneYear</t>
  </si>
  <si>
    <t xml:space="preserve">      BS.CurAssets.Debtors.Trade</t>
  </si>
  <si>
    <t>Trade</t>
  </si>
  <si>
    <t>Trade debtors</t>
  </si>
  <si>
    <t>uk-gaap:TradeDebtors</t>
  </si>
  <si>
    <t xml:space="preserve">      BS.CurAssets.Debtors.Trade:Ageing.&lt;1</t>
  </si>
  <si>
    <t>Trade debtors within one year</t>
  </si>
  <si>
    <t>uk-gaap:TradeDebtorsWithinOneYear</t>
  </si>
  <si>
    <t xml:space="preserve">      BS.CurAssets.Debtors.Trade:Ageing.&gt;1</t>
  </si>
  <si>
    <t>Trade debtors after one year</t>
  </si>
  <si>
    <t>uk-gaap:TradeDebtorsAfterOneYear</t>
  </si>
  <si>
    <t xml:space="preserve">      BS.CurAssets.Debtors.AmountsOwedByGroupUndertakingsOtherInterests</t>
  </si>
  <si>
    <t>AmountsOwedByGroupUndertakingsOtherInterests</t>
  </si>
  <si>
    <t>Amounts owed by group undertakings and other participating interests</t>
  </si>
  <si>
    <t>uk-gaap:AmountsOwedByGroupUndertakingsOtherParticipatingInterests</t>
  </si>
  <si>
    <t xml:space="preserve">      BS.CurAssets.Debtors.AmountsOwedByGroupUndertakingsOtherInterests:Ageing.&lt;1</t>
  </si>
  <si>
    <t>Amounts owed by group undertakings and other participating interests within one year</t>
  </si>
  <si>
    <t>uk-gaap:AmountsOwedByGroupUndertakingsOtherParticipatingInterestsWithinOneYear</t>
  </si>
  <si>
    <t xml:space="preserve">      BS.CurAssets.Debtors.AmountsOwedByGroupUndertakingsOtherInterests:Ageing.&gt;1</t>
  </si>
  <si>
    <t>Amounts owed by group undertakings and other participating interests after one year</t>
  </si>
  <si>
    <t>uk-gaap:AmountsOwedByGroupUndertakingsOtherParticipatingInterestsAfterOneYear</t>
  </si>
  <si>
    <t xml:space="preserve">      BS.CurAssets.Debtors.AmountsOwedBySubsidiaries</t>
  </si>
  <si>
    <t>AmountsOwedBySubsidiaries</t>
  </si>
  <si>
    <t>Amounts owed by subsidiaries</t>
  </si>
  <si>
    <t>uk-gaap:AmountsOwedBySubsidiaries</t>
  </si>
  <si>
    <t xml:space="preserve">      BS.CurAssets.Debtors.AmountsOwedBySubsidiaries:Ageing.&lt;1</t>
  </si>
  <si>
    <t>Amounts owed by subsidiaries within one year</t>
  </si>
  <si>
    <t>uk-gaap:AmountsOwedBySubsidiariesWithinOneYear</t>
  </si>
  <si>
    <t xml:space="preserve">      BS.CurAssets.Debtors.AmountsOwedBySubsidiaries:Ageing.&gt;1</t>
  </si>
  <si>
    <t>Amounts owed by subsidiaries after one year</t>
  </si>
  <si>
    <t>uk-gaap:AmountsOwedBySubsidiariesAfterOneYear</t>
  </si>
  <si>
    <t xml:space="preserve">      BS.CurAssets.Debtors.AmountsOwedByJVs</t>
  </si>
  <si>
    <t>AmountsOwedByJVs</t>
  </si>
  <si>
    <t>Amounts owed by joint-ventures</t>
  </si>
  <si>
    <t>uk-gaap:AmountsOwedByJoint-ventures</t>
  </si>
  <si>
    <t xml:space="preserve">      BS.CurAssets.Debtors.AmountsOwedByJVs:Ageing.&lt;1</t>
  </si>
  <si>
    <t>Amounts owed by joint-ventures within one year</t>
  </si>
  <si>
    <t>uk-gaap:AmountsOwedByJoint-venturesWithinOneYear</t>
  </si>
  <si>
    <t xml:space="preserve">      BS.CurAssets.Debtors.AmountsOwedByJVs:Ageing.&gt;1</t>
  </si>
  <si>
    <t>Amounts owed by joint-ventures after one year</t>
  </si>
  <si>
    <t>uk-gaap:AmountsOwedByJoint-venturesAfterOneYear</t>
  </si>
  <si>
    <t xml:space="preserve">      BS.CurAssets.Debtors.AmountsOwedByAssocs</t>
  </si>
  <si>
    <t>AmountsOwedByAssocs</t>
  </si>
  <si>
    <t>Amounts owed by associates</t>
  </si>
  <si>
    <t>uk-gaap:AmountsOwedByAssociates</t>
  </si>
  <si>
    <t xml:space="preserve">      BS.CurAssets.Debtors.AmountsOwedByAssocs:Ageing.&lt;1</t>
  </si>
  <si>
    <t>Amounts owed by associates within one year</t>
  </si>
  <si>
    <t>uk-gaap:AmountsOwedByAssociatesWithinOneYear</t>
  </si>
  <si>
    <t xml:space="preserve">      BS.CurAssets.Debtors.AmountsOwedByAssocs:Ageing.&gt;1</t>
  </si>
  <si>
    <t>Amounts owed by associates after one year</t>
  </si>
  <si>
    <t>uk-gaap:AmountsOwedByAssociatesAfterOneYear</t>
  </si>
  <si>
    <t xml:space="preserve">      BS.CurAssets.Debtors.AmountsOwedByOtherInterests</t>
  </si>
  <si>
    <t>AmountsOwedByOtherInterests</t>
  </si>
  <si>
    <t>Amounts owed by other participating interests</t>
  </si>
  <si>
    <t>uk-gaap:AmountsOwedByOtherParticipatingInterests</t>
  </si>
  <si>
    <t xml:space="preserve">      BS.CurAssets.Debtors.AmountsOwedByOtherInterests:Ageing.&lt;1</t>
  </si>
  <si>
    <t>Amounts owed by other participating interests within one year</t>
  </si>
  <si>
    <t>uk-gaap:AmountsOwedByOtherParticipatingInterestsWithinOneYear</t>
  </si>
  <si>
    <t xml:space="preserve">      BS.CurAssets.Debtors.AmountsOwedByOtherInterests:Ageing.&gt;1</t>
  </si>
  <si>
    <t>Amounts owed by other participating interests after one year</t>
  </si>
  <si>
    <t>uk-gaap:AmountsOwedByOtherParticipatingInterestsAfterOneYear</t>
  </si>
  <si>
    <t xml:space="preserve">      BS.CurAssets.Debtors.AmountsRecoverableOnContracts</t>
  </si>
  <si>
    <t>AmountsRecoverableOnContracts</t>
  </si>
  <si>
    <t>Amounts recoverable on contracts</t>
  </si>
  <si>
    <t>uk-gaap:AmountsRecoverableOnContracts</t>
  </si>
  <si>
    <t xml:space="preserve">      BS.CurAssets.Debtors.AmountsRecoverableOnContracts:Ageing.&lt;1</t>
  </si>
  <si>
    <t>Amounts recoverable on contracts within one year</t>
  </si>
  <si>
    <t>uk-gaap:AmountsRecoverableOnContractsWithinOneYear</t>
  </si>
  <si>
    <t xml:space="preserve">      BS.CurAssets.Debtors.AmountsRecoverableOnContracts:Ageing.&gt;1</t>
  </si>
  <si>
    <t>Amounts recoverable on contracts after one year</t>
  </si>
  <si>
    <t>uk-gaap:AmountsRecoverableOnContractsAfterOneYear</t>
  </si>
  <si>
    <t xml:space="preserve">      BS.CurAssets.Debtors.Others</t>
  </si>
  <si>
    <t>Other debtors</t>
  </si>
  <si>
    <t>uk-gaap:OtherDebtors</t>
  </si>
  <si>
    <t xml:space="preserve">      BS.CurAssets.Debtors.Others:Ageing.&lt;1</t>
  </si>
  <si>
    <t>Other debtors within one year</t>
  </si>
  <si>
    <t>uk-gaap:OtherDebtorsWithinOneYear</t>
  </si>
  <si>
    <t xml:space="preserve">      BS.CurAssets.Debtors.Others:Ageing.&gt;1</t>
  </si>
  <si>
    <t>Other debtors due after one year</t>
  </si>
  <si>
    <t>uk-gaap:OtherDebtorsDueAfterOneYear</t>
  </si>
  <si>
    <t xml:space="preserve">      BS.CurAssets.Debtors.CalledUpShareCapitalNotpaidCurrent</t>
  </si>
  <si>
    <t>CalledUpShareCapitalNotpaidCurrent</t>
  </si>
  <si>
    <t>Called up share capital not-paid, current asset</t>
  </si>
  <si>
    <t>uk-gaap:CalledUpShareCapitalNot-paidCurrentAsset</t>
  </si>
  <si>
    <t xml:space="preserve">      BS.CurAssets.Debtors.CalledUpShareCapitalNotpaidCurrent:Ageing.&lt;1</t>
  </si>
  <si>
    <t>Called up share capital not-paid, current asset due within one year</t>
  </si>
  <si>
    <t>uk-gaap:CalledUpShareCapitalNot-paidCurrentAssetDueWithinOneYear</t>
  </si>
  <si>
    <t xml:space="preserve">      BS.CurAssets.Debtors.PrepaymentsAccruedIncomeCurrent</t>
  </si>
  <si>
    <t>PrepaymentsAccruedIncomeCurrent</t>
  </si>
  <si>
    <t>Prepayments and accrued income, current asset</t>
  </si>
  <si>
    <t>uk-gaap:PrepaymentsAccruedIncomeCurrentAsset</t>
  </si>
  <si>
    <t xml:space="preserve">      BS.CurAssets.Debtors.PrepaymentsAccruedIncomeCurrent:Ageing.&lt;1</t>
  </si>
  <si>
    <t>Prepayments and accrued income, current asset due within one year</t>
  </si>
  <si>
    <t>uk-gaap:PrepaymentsAccruedIncomeCurrentAssetDueWithinOneYear</t>
  </si>
  <si>
    <t xml:space="preserve">      BS.CurAssets.Debtors.PrepaymentsAccruedIncomeCurrent:Ageing.&gt;1</t>
  </si>
  <si>
    <t>Prepayments and accrued income, current asset due after one year</t>
  </si>
  <si>
    <t>uk-gaap:PrepaymentsAccruedIncomeCurrentAssetDueAfterOneYear</t>
  </si>
  <si>
    <t xml:space="preserve">      BS.CurAssets.Debtors.PensionSchemesPrepayments</t>
  </si>
  <si>
    <t>PensionSchemesPrepayments</t>
  </si>
  <si>
    <t>Pension schemes prepayments</t>
  </si>
  <si>
    <t>uk-gaap:PensionSchemesPrepayments</t>
  </si>
  <si>
    <t xml:space="preserve">      BS.CurAssets.Debtors.PensionSchemesPrepayments:Ageing.&lt;1</t>
  </si>
  <si>
    <t>Pension schemes prepayments due within one year</t>
  </si>
  <si>
    <t>uk-gaap:PensionSchemesPrepaymentsDueWithinOneYear</t>
  </si>
  <si>
    <t xml:space="preserve">      BS.CurAssets.Debtors.PensionSchemesPrepayments:Ageing.&gt;1</t>
  </si>
  <si>
    <t>Pension schemes prepayments due after one year</t>
  </si>
  <si>
    <t>uk-gaap:PensionSchemesPrepaymentsDueAfterOneYear</t>
  </si>
  <si>
    <t xml:space="preserve">      BS.CurAssets.Debtors.AmountsDueOnSaleSubsidiary</t>
  </si>
  <si>
    <t>AmountsDueOnSaleSubsidiary</t>
  </si>
  <si>
    <t>Amounts due on sale of subsidiary</t>
  </si>
  <si>
    <t>uk-gaap:AmountsDueOnSaleSubsidiary</t>
  </si>
  <si>
    <t xml:space="preserve">      BS.CurAssets.Debtors.AmountsDueOnSaleSubsidiary:Ageing.&lt;1</t>
  </si>
  <si>
    <t>Amounts due on sale of subsidiary within one year</t>
  </si>
  <si>
    <t>uk-gaap:AmountsDueOnSaleSubsidiaryWithinOneYear</t>
  </si>
  <si>
    <t xml:space="preserve">      BS.CurAssets.Debtors.AmountsDueOnSaleSubsidiary:Ageing.&gt;1</t>
  </si>
  <si>
    <t>Amounts due on sale of subsidiary after one year</t>
  </si>
  <si>
    <t>uk-gaap:AmountsDueOnSaleSubsidiaryAfterOneYear</t>
  </si>
  <si>
    <t xml:space="preserve">      BS.CurAssets.Debtors.DividendsDueFromSubsidiaries</t>
  </si>
  <si>
    <t>DividendsDueFromSubsidiaries</t>
  </si>
  <si>
    <t>Dividends due from subsidiaries</t>
  </si>
  <si>
    <t>uk-gaap:DividendsDueFromSubsidiaries</t>
  </si>
  <si>
    <t xml:space="preserve">      BS.CurAssets.Debtors.DividendsDueFromSubsidiaries:Ageing.&lt;1</t>
  </si>
  <si>
    <t>Dividends due from subsidiaries within one year</t>
  </si>
  <si>
    <t>uk-gaap:DividendsDueFromSubsidiariesWithinOneYear</t>
  </si>
  <si>
    <t xml:space="preserve">      BS.CurAssets.Debtors.DividendsDueFromSubsidiaries:Ageing.&gt;1</t>
  </si>
  <si>
    <t>Dividends due from subsidiaries after one year</t>
  </si>
  <si>
    <t>uk-gaap:DividendsDueFromSubsidiariesAfterOneYear</t>
  </si>
  <si>
    <t xml:space="preserve">      BS.CurAssets.Debtors.CorporationTaxRecoverableCurrent</t>
  </si>
  <si>
    <t>CorporationTaxRecoverableCurrent</t>
  </si>
  <si>
    <t>Corporation tax recoverable, current asset</t>
  </si>
  <si>
    <t>uk-gaap:CorporationTaxRecoverableCurrentAsset</t>
  </si>
  <si>
    <t xml:space="preserve">      BS.CurAssets.Debtors.CorporationTaxRecoverableCurrent:Ageing.&lt;1</t>
  </si>
  <si>
    <t>Corporation tax recoverable, current asset due within one year</t>
  </si>
  <si>
    <t>uk-gaap:CorporationTaxRecoverableCurrentAssetDueWithinOneYear</t>
  </si>
  <si>
    <t xml:space="preserve">      BS.CurAssets.Debtors.CorporationTaxRecoverableCurrent:Ageing.&gt;1</t>
  </si>
  <si>
    <t>Corporation tax recoverable, current asset due after one year</t>
  </si>
  <si>
    <t>uk-gaap:CorporationTaxRecoverableCurrentAssetDueAfterOneYear</t>
  </si>
  <si>
    <t xml:space="preserve">      BS.CurAssets.Debtors.DeferredTaxCurrent</t>
  </si>
  <si>
    <t>DeferredTaxCurrent</t>
  </si>
  <si>
    <t>TxId 1233 is listed as belonging HyId 21, but have changed to HyId 13. Need to check.</t>
  </si>
  <si>
    <t>Deferred tax, current asset</t>
  </si>
  <si>
    <t>uk-gaap:DeferredTaxCurrentAsset</t>
  </si>
  <si>
    <t xml:space="preserve">      BS.CurAssets.Debtors.DeferredTaxCurrent:Ageing.&lt;1</t>
  </si>
  <si>
    <t>Deferred tax, current asset due within one year</t>
  </si>
  <si>
    <t>uk-gaap:DeferredTaxCurrentAssetDueWithinOneYear</t>
  </si>
  <si>
    <t xml:space="preserve">      BS.CurAssets.Debtors.DeferredTaxCurrent:Ageing.&gt;1</t>
  </si>
  <si>
    <t>Deferred tax, current asset due after one year</t>
  </si>
  <si>
    <t>uk-gaap:DeferredTaxCurrentAssetDueAfterOneYear</t>
  </si>
  <si>
    <t xml:space="preserve">      BS.CurAssets.Debtors.DescrReasonsWhyDeferredTaxShouldBeRecognised</t>
  </si>
  <si>
    <t>DescrReasonsWhyDeferredTaxShouldBeRecognised</t>
  </si>
  <si>
    <t>TxId 1534 is listed as belonging HyId 21, but have changed to HyId 13. Need to check.</t>
  </si>
  <si>
    <t>Description of reasons why deferred tax asset should be recognised</t>
  </si>
  <si>
    <t>uk-gaap:DescriptionReasonsWhyDeferredTaxAssetShouldBeRecognised</t>
  </si>
  <si>
    <t xml:space="preserve">      BS.CurAssets.Debtors.DescrReasonsWhyDeferredTaxShouldBeRecognised:Ageing.&lt;1</t>
  </si>
  <si>
    <t>Description of reasons why deferred tax asset due within one year should be recognised</t>
  </si>
  <si>
    <t>uk-gaap:DescriptionReasonsWhyDeferredTaxAssetDueWithinOneYearShouldBeRecognised</t>
  </si>
  <si>
    <t xml:space="preserve">      BS.CurAssets.Debtors.DescrReasonsWhyDeferredTaxShouldBeRecognised:Ageing.&gt;1</t>
  </si>
  <si>
    <t>Description of reasons why deferred tax asset due after one year should be recognised</t>
  </si>
  <si>
    <t>uk-gaap:DescriptionReasonsWhyDeferredTaxAssetDueAfterOneYearShouldBeRecognised</t>
  </si>
  <si>
    <t xml:space="preserve">      BS.CurAssets.Debtors.VATCurrent</t>
  </si>
  <si>
    <t>VATCurrent</t>
  </si>
  <si>
    <t>VAT, current asset</t>
  </si>
  <si>
    <t>uk-gaap:VATCurrentAsset</t>
  </si>
  <si>
    <t xml:space="preserve">      BS.CurAssets.Debtors.VATCurrent:Ageing.&lt;1</t>
  </si>
  <si>
    <t>VAT, current asset due within one year</t>
  </si>
  <si>
    <t>uk-gaap:VATCurrentAssetDueWithinOneYear</t>
  </si>
  <si>
    <t xml:space="preserve">      BS.CurAssets.Debtors.VATCurrent:Ageing.&gt;1</t>
  </si>
  <si>
    <t>VAT, current asset due after one year</t>
  </si>
  <si>
    <t>uk-gaap:VATCurrentAssetDueAfterOneYear</t>
  </si>
  <si>
    <t xml:space="preserve">      BS.CurAssets.Debtors.FactoredDebtsOutstanding</t>
  </si>
  <si>
    <t>FactoredDebtsOutstanding</t>
  </si>
  <si>
    <t>Factored debts outstanding</t>
  </si>
  <si>
    <t>uk-gaap:FactoredDebtsOutstanding</t>
  </si>
  <si>
    <t xml:space="preserve">      BS.CurAssets.Debtors.FactoredDebtsOutstanding:Ageing.&lt;1</t>
  </si>
  <si>
    <t>Factored debts outstanding, due within one year</t>
  </si>
  <si>
    <t>uk-gaap:FactoredDebtsOutstandingDueWithinOneYear</t>
  </si>
  <si>
    <t xml:space="preserve">      BS.CurAssets.Debtors.FactoredDebtsOutstanding:Ageing.&gt;1</t>
  </si>
  <si>
    <t>Factored debts outstanding, due after one year</t>
  </si>
  <si>
    <t>uk-gaap:FactoredDebtsOutstandingDueAfterOneYear</t>
  </si>
  <si>
    <t xml:space="preserve">      BS.CurAssets.Debtors.LessorsNetInvestInFinanceLeases</t>
  </si>
  <si>
    <t>LessorsNetInvestInFinanceLeases</t>
  </si>
  <si>
    <t>Lessors: net investment in finance leases</t>
  </si>
  <si>
    <t>uk-gaap:LessorsNetInvestmentInFinanceLeases</t>
  </si>
  <si>
    <t xml:space="preserve">      BS.CurAssets.Debtors.LessorsNetInvestInFinanceLeases:Ageing.&lt;1</t>
  </si>
  <si>
    <t>Lessors: net investment in finance leases due within one year</t>
  </si>
  <si>
    <t>uk-gaap:LessorsNetInvestmentInFinanceLeasesDueWithinOneYear</t>
  </si>
  <si>
    <t xml:space="preserve">      BS.CurAssets.Debtors.LessorsNetInvestInFinanceLeases:Ageing.&gt;1</t>
  </si>
  <si>
    <t>Lessors: net investment in finance leases due after one year</t>
  </si>
  <si>
    <t>uk-gaap:LessorsNetInvestmentInFinanceLeasesDueAfterOneYear</t>
  </si>
  <si>
    <t xml:space="preserve">      BS.CurAssets.Debtors.LessorsNetInvestInHirePurchaseContracts</t>
  </si>
  <si>
    <t>LessorsNetInvestInHirePurchaseContracts</t>
  </si>
  <si>
    <t>Lessors: net investment in hire purchase contracts</t>
  </si>
  <si>
    <t>uk-gaap:LessorsNetInvestmentInHirePurchaseContracts</t>
  </si>
  <si>
    <t xml:space="preserve">      BS.CurAssets.Debtors.LessorsNetInvestInHirePurchaseContracts:Ageing.&lt;1</t>
  </si>
  <si>
    <t>Lessors: net investment in hire purchase contracts due within one year</t>
  </si>
  <si>
    <t>uk-gaap:LessorsNetInvestmentInHirePurchaseContractsDueWithinOneYear</t>
  </si>
  <si>
    <t xml:space="preserve">      BS.CurAssets.Debtors.LessorsNetInvestInHirePurchaseContracts:Ageing.&gt;1</t>
  </si>
  <si>
    <t>Lessors: net investment in hire purchase contracts due after one year</t>
  </si>
  <si>
    <t>uk-gaap:LessorsNetInvestmentInHirePurchaseContractsDueAfterOneYear</t>
  </si>
  <si>
    <t xml:space="preserve">      BS.CurAssets.Debtors.LessorsCostAcquiredForLettingUnderFinanceLeases</t>
  </si>
  <si>
    <t>LessorsCostAcquiredForLettingUnderFinanceLeases</t>
  </si>
  <si>
    <t>Lessors: cost of assets acquired for letting under finance leases</t>
  </si>
  <si>
    <t>uk-gaap:LessorsCostAssetsAcquiredForLettingUnderFinanceLeases</t>
  </si>
  <si>
    <t xml:space="preserve">      BS.CurAssets.Debtors.LessorsCostAcquiredForLettingUnderFinanceLeases:Ageing.&lt;1</t>
  </si>
  <si>
    <t>Lessors: cost of assets acquired for letting under finance leases due within one year</t>
  </si>
  <si>
    <t>uk-gaap:LessorsCostAssetsAcquiredForLettingUnderFinanceLeasesDueWithinOneYear</t>
  </si>
  <si>
    <t xml:space="preserve">      BS.CurAssets.Debtors.LessorsCostAcquiredForLettingUnderFinanceLeases:Ageing.&gt;1</t>
  </si>
  <si>
    <t>Lessors: cost of assets acquired for letting under finance leases due after one year</t>
  </si>
  <si>
    <t>uk-gaap:LessorsCostAssetsAcquiredForLettingUnderFinanceLeasesDueAfterOneYear</t>
  </si>
  <si>
    <t xml:space="preserve">      BS.CurAssets.Debtors.LessorsAggregateRentalsReceivableForFinanceLeases</t>
  </si>
  <si>
    <t>LessorsAggregateRentalsReceivableForFinanceLeases</t>
  </si>
  <si>
    <t>Lessors: aggregate rentals receivable for finance leases</t>
  </si>
  <si>
    <t>uk-gaap:LessorsAggregateRentalsReceivableForFinanceLeases</t>
  </si>
  <si>
    <t xml:space="preserve">      BS.CurAssets.Debtors.LessorsAggregateRentalsReceivableForFinanceLeases:Ageing.&lt;1</t>
  </si>
  <si>
    <t>Lessors: aggregate rentals receivable for finance leases due within one year</t>
  </si>
  <si>
    <t>uk-gaap:LessorsAggregateRentalsReceivableForFinanceLeasesDueWithinOneYear</t>
  </si>
  <si>
    <t xml:space="preserve">      BS.CurAssets.Debtors.LessorsAggregateRentalsReceivableForFinanceLeases:Ageing.&gt;1</t>
  </si>
  <si>
    <t>Lessors: aggregate rentals receivable for finance leases due after one year</t>
  </si>
  <si>
    <t>uk-gaap:LessorsAggregateRentalsReceivableForFinanceLeasesDueAfterOneYear</t>
  </si>
  <si>
    <t xml:space="preserve">      BS.CurAssets.Debtors.FreetextComment</t>
  </si>
  <si>
    <t>Debtors free-text comment</t>
  </si>
  <si>
    <t>uk-gaap:DebtorsFree-textComment</t>
  </si>
  <si>
    <t xml:space="preserve">      BS.CurAssets.Debtors.FreetextComment:Ageing.&lt;1</t>
  </si>
  <si>
    <t>Debtors due within one year free-text comment</t>
  </si>
  <si>
    <t>uk-gaap:DebtorsDueWithinOneYearFree-textComment</t>
  </si>
  <si>
    <t xml:space="preserve">      BS.CurAssets.Debtors.FreetextComment:Ageing.&gt;1</t>
  </si>
  <si>
    <t>Debtors due after one year free-text comment</t>
  </si>
  <si>
    <t>uk-gaap:DebtorsDueAfterOneYearFree-textComment</t>
  </si>
  <si>
    <t xml:space="preserve">    BS.CurAssets.CAI</t>
  </si>
  <si>
    <t>CAI</t>
  </si>
  <si>
    <t>PostEnd 558,2655,2657,2656</t>
  </si>
  <si>
    <t>Current asset investments</t>
  </si>
  <si>
    <t>uk-gaap:CurrentAssetInvestments</t>
  </si>
  <si>
    <t>PostEnd 2911,2938,2939,2940</t>
  </si>
  <si>
    <t xml:space="preserve">      BS.CurAssets.CAI.SharesInSubsidiariesHeldForSale</t>
  </si>
  <si>
    <t>SharesInSubsidiariesHeldForSale</t>
  </si>
  <si>
    <t>Shares in subsidiaries, held for sale</t>
  </si>
  <si>
    <t>uk-gaap:SharesInSubsidiariesHeldForSale</t>
  </si>
  <si>
    <t xml:space="preserve">      BS.CurAssets.CAI.OwnSharesHeldForSale</t>
  </si>
  <si>
    <t>OwnSharesHeldForSale</t>
  </si>
  <si>
    <t>Own shares, held for sale</t>
  </si>
  <si>
    <t>uk-gaap:OwnSharesHeldForSale</t>
  </si>
  <si>
    <t xml:space="preserve">      BS.CurAssets.CAI.ListedInvests</t>
  </si>
  <si>
    <t>Listed investments</t>
  </si>
  <si>
    <t>uk-gaap:ListedInvestments</t>
  </si>
  <si>
    <t xml:space="preserve">        BS.CurAssets.CAI.ListedInvests.UKExchanges</t>
  </si>
  <si>
    <t>UKExchanges</t>
  </si>
  <si>
    <t>Investments listed on UK exchanges</t>
  </si>
  <si>
    <t>uk-gaap:InvestmentsListedOnUKExchanges</t>
  </si>
  <si>
    <t xml:space="preserve">          BS.CurAssets.CAI.ListedInvests.UKExchanges.GovernmentSecuritiesOnUK</t>
  </si>
  <si>
    <t>GovernmentSecuritiesOnUK</t>
  </si>
  <si>
    <t>Government securities listed on UK exchanges</t>
  </si>
  <si>
    <t>uk-gaap:GovernmentSecuritiesListedOnUKExchanges</t>
  </si>
  <si>
    <t xml:space="preserve">          BS.CurAssets.CAI.ListedInvests.UKExchanges.OtherOnUK</t>
  </si>
  <si>
    <t>OtherOnUK</t>
  </si>
  <si>
    <t>Other investments listed on UK exchanges</t>
  </si>
  <si>
    <t>uk-gaap:OtherInvestmentsListedOnUKExchanges</t>
  </si>
  <si>
    <t xml:space="preserve">        BS.CurAssets.CAI.ListedInvests.ExchangesOutsideUK</t>
  </si>
  <si>
    <t>ExchangesOutsideUK</t>
  </si>
  <si>
    <t>Investments listed on exchanges outside the UK</t>
  </si>
  <si>
    <t>uk-gaap:InvestmentsListedOnExchangesOutsideUK</t>
  </si>
  <si>
    <t xml:space="preserve">          BS.CurAssets.CAI.ListedInvests.ExchangesOutsideUK.GovernmentSecuritiesOnUK</t>
  </si>
  <si>
    <t>Government securities listed on exchanges outside the UK</t>
  </si>
  <si>
    <t>uk-gaap:GovernmentSecuritiesListedOnExchangesOutsideUK</t>
  </si>
  <si>
    <t xml:space="preserve">          BS.CurAssets.CAI.ListedInvests.ExchangesOutsideUK.OtherOnUK</t>
  </si>
  <si>
    <t>Other investments listed on exchanges outside the UK</t>
  </si>
  <si>
    <t>uk-gaap:OtherInvestmentsListedOnExchangesOutsideUK</t>
  </si>
  <si>
    <t xml:space="preserve">        BS.CurAssets.CAI.ListedInvests.Date</t>
  </si>
  <si>
    <t>Date at which market value measured</t>
  </si>
  <si>
    <t>63 3166 243 O MarketValueListedInvests</t>
  </si>
  <si>
    <t>uk-gaap:DateWhichMarketValueMeasured</t>
  </si>
  <si>
    <t xml:space="preserve">        BS.CurAssets.CAI.ListedInvests.MV</t>
  </si>
  <si>
    <t>MV</t>
  </si>
  <si>
    <t>Aggregate market value of listed investments at date</t>
  </si>
  <si>
    <t>63 3166 244 O MarketValueListedInvests</t>
  </si>
  <si>
    <t>uk-gaap:AggregateMarketValueListedInvestmentsDate</t>
  </si>
  <si>
    <t xml:space="preserve">        BS.CurAssets.CAI.ListedInvests.Tax</t>
  </si>
  <si>
    <t>Tax</t>
  </si>
  <si>
    <t>Tax liability (asset) if investments were sold at this value</t>
  </si>
  <si>
    <t>63 3166 245 O MarketValueListedInvests</t>
  </si>
  <si>
    <t>uk-gaap:TaxLiabilityAssetIfInvestmentsWereSoldThisValue</t>
  </si>
  <si>
    <t xml:space="preserve">      BS.CurAssets.CAI.UnlistedInvests</t>
  </si>
  <si>
    <t>Unlisted investments</t>
  </si>
  <si>
    <t>uk-gaap:UnlistedInvestments</t>
  </si>
  <si>
    <t xml:space="preserve">        BS.CurAssets.CAI.UnlistedInvests.CertificatesDepositUK</t>
  </si>
  <si>
    <t>CertificatesDepositUK</t>
  </si>
  <si>
    <t>Certificates of deposit, UK</t>
  </si>
  <si>
    <t>uk-gaap:CertificatesDepositUK</t>
  </si>
  <si>
    <t xml:space="preserve">        BS.CurAssets.CAI.UnlistedInvests.CertificatesDepositOverseas</t>
  </si>
  <si>
    <t>CertificatesDepositOverseas</t>
  </si>
  <si>
    <t>Certificates of deposit, overseas</t>
  </si>
  <si>
    <t>uk-gaap:CertificatesDepositOverseas</t>
  </si>
  <si>
    <t xml:space="preserve">        BS.CurAssets.CAI.UnlistedInvests.TermDepositsUK</t>
  </si>
  <si>
    <t>TermDepositsUK</t>
  </si>
  <si>
    <t>Term deposits, UK</t>
  </si>
  <si>
    <t>uk-gaap:TermDepositsUK</t>
  </si>
  <si>
    <t xml:space="preserve">        BS.CurAssets.CAI.UnlistedInvests.TermDepositsOverseas</t>
  </si>
  <si>
    <t>TermDepositsOverseas</t>
  </si>
  <si>
    <t>Term deposits, overseas</t>
  </si>
  <si>
    <t>uk-gaap:TermDepositsOverseas</t>
  </si>
  <si>
    <t xml:space="preserve">        BS.CurAssets.CAI.UnlistedInvests.OtherDepositsUK</t>
  </si>
  <si>
    <t>OtherDepositsUK</t>
  </si>
  <si>
    <t>Other deposits, UK</t>
  </si>
  <si>
    <t>uk-gaap:OtherDepositsUK</t>
  </si>
  <si>
    <t xml:space="preserve">        BS.CurAssets.CAI.UnlistedInvests.OtherDepositsOverseas</t>
  </si>
  <si>
    <t>OtherDepositsOverseas</t>
  </si>
  <si>
    <t>Other deposits, overseas</t>
  </si>
  <si>
    <t>uk-gaap:OtherDepositsOverseas</t>
  </si>
  <si>
    <t xml:space="preserve">      BS.CurAssets.CAI.ShorttermDeposits</t>
  </si>
  <si>
    <t>ShorttermDeposits</t>
  </si>
  <si>
    <t>Short-term deposits</t>
  </si>
  <si>
    <t>uk-gaap:Short-termDeposits</t>
  </si>
  <si>
    <t xml:space="preserve">      BS.CurAssets.CAI.OtherCurrentInvestsHeldForSale</t>
  </si>
  <si>
    <t>OtherCurrentInvestsHeldForSale</t>
  </si>
  <si>
    <t>Other current asset investments, held for sale</t>
  </si>
  <si>
    <t>uk-gaap:OtherCurrentAssetInvestmentsHeldForSale</t>
  </si>
  <si>
    <t xml:space="preserve">      BS.CurAssets.CAI.CurrentInvestsFreetextComment</t>
  </si>
  <si>
    <t>CurrentInvestsFreetextComment</t>
  </si>
  <si>
    <t>Current asset investments free-text comment</t>
  </si>
  <si>
    <t>uk-gaap:CurrentAssetInvestmentsFree-textComment</t>
  </si>
  <si>
    <t xml:space="preserve">    BS.CurAssets.Cash</t>
  </si>
  <si>
    <t>Cash</t>
  </si>
  <si>
    <t>PostEnd 575,541 2646,2647,2648,2649</t>
  </si>
  <si>
    <t>Cash at bank and in hand</t>
  </si>
  <si>
    <t>uk-gaap:CashBankInHand</t>
  </si>
  <si>
    <t>PostEnd 2686,2687 2933,2934,2935,2936</t>
  </si>
  <si>
    <t xml:space="preserve">      BS.CurAssets.Cash.InHand</t>
  </si>
  <si>
    <t>InHand</t>
  </si>
  <si>
    <t>Cash in hand</t>
  </si>
  <si>
    <t>uk-gaap:CashInHand</t>
  </si>
  <si>
    <t xml:space="preserve">      BS.CurAssets.Cash.Bank</t>
  </si>
  <si>
    <t>Bank</t>
  </si>
  <si>
    <t>Cash at bank</t>
  </si>
  <si>
    <t>uk-gaap:CashBank</t>
  </si>
  <si>
    <t xml:space="preserve">  BS.PrepaymentsAccruedIncomeNotInCurrentAssets</t>
  </si>
  <si>
    <t>PrepaymentsAccruedIncomeNotInCurrentAssets</t>
  </si>
  <si>
    <t>Prepayments and accrued income, not expressed within current asset subtotal</t>
  </si>
  <si>
    <t>uk-gaap:PrepaymentsAccruedIncomeNotExpressedWithinCurrentAssetSubtotal</t>
  </si>
  <si>
    <t xml:space="preserve">  BS.Creditors</t>
  </si>
  <si>
    <t>Creditors</t>
  </si>
  <si>
    <t>Total creditors</t>
  </si>
  <si>
    <t>uk-gaap:TotalCreditors</t>
  </si>
  <si>
    <t xml:space="preserve">  BS.Creditors:Ageing.&lt;1</t>
  </si>
  <si>
    <t>Creditors due within one year</t>
  </si>
  <si>
    <t>uk-gaap:CreditorsDueWithinOneYear</t>
  </si>
  <si>
    <t xml:space="preserve">  BS.Creditors:Ageing.&gt;1</t>
  </si>
  <si>
    <t>Creditors due after one year</t>
  </si>
  <si>
    <t>uk-gaap:CreditorsDueAfterOneYear</t>
  </si>
  <si>
    <t xml:space="preserve">    BS.Creditors.CumulativePreferenceShareDividendsUnpaid</t>
  </si>
  <si>
    <t>CumulativePreferenceShareDividendsUnpaid</t>
  </si>
  <si>
    <t>Cumulative preference share dividends unpaid</t>
  </si>
  <si>
    <t>uk-gaap:CumulativePreferenceShareDividendsUnpaid</t>
  </si>
  <si>
    <t xml:space="preserve">    BS.Creditors.CumulativePreferenceShareDividendsUnpaid:Ageing.&lt;1</t>
  </si>
  <si>
    <t>Cumulative preference share dividends unpaid within one year</t>
  </si>
  <si>
    <t>uk-gaap:CumulativePreferenceShareDividendsUnpaidWithinOneYear</t>
  </si>
  <si>
    <t xml:space="preserve">    BS.Creditors.CumulativePreferenceShareDividendsUnpaid:Ageing.&gt;1</t>
  </si>
  <si>
    <t>Cumulative preference share dividends unpaid after one year</t>
  </si>
  <si>
    <t>uk-gaap:CumulativePreferenceShareDividendsUnpaidAfterOneYear</t>
  </si>
  <si>
    <t>FinLeasesHPContracts</t>
  </si>
  <si>
    <t>SumEnd 3322,505,2681,2738</t>
  </si>
  <si>
    <t>Obligations under finance lease and hire purchase contracts</t>
  </si>
  <si>
    <t>uk-gaap:ObligationsUnderFinanceLeaseHirePurchaseContracts</t>
  </si>
  <si>
    <t>SumEnd 2919,2942,2943,2944</t>
  </si>
  <si>
    <t>Less1Yr</t>
  </si>
  <si>
    <t>SumEnd 2687,2680,2686,2685</t>
  </si>
  <si>
    <t>Obligations under finance lease and hire purchase contracts within one year</t>
  </si>
  <si>
    <t>uk-gaap:ObligationsUnderFinanceLeaseHirePurchaseContractsWithinOneYear</t>
  </si>
  <si>
    <t>SumEnd 2946,2947,2948,2949</t>
  </si>
  <si>
    <t>More1Yr</t>
  </si>
  <si>
    <t>SumEnd 2684,2679,2683,2682</t>
  </si>
  <si>
    <t>Obligations under finance lease and hire purchase contracts after one year</t>
  </si>
  <si>
    <t>uk-gaap:ObligationsUnderFinanceLeaseHirePurchaseContractsAfterOneYear</t>
  </si>
  <si>
    <t>SumEnd 2951,2952,2953,2954</t>
  </si>
  <si>
    <t xml:space="preserve">    BS.Creditors.PaymentsReceivedOnAcct</t>
  </si>
  <si>
    <t>PaymentsReceivedOnAcct</t>
  </si>
  <si>
    <t>Payments received on account</t>
  </si>
  <si>
    <t>uk-gaap:PaymentsReceivedOnAccount</t>
  </si>
  <si>
    <t xml:space="preserve">    BS.Creditors.PaymentsReceivedOnAcct:Ageing.&lt;1</t>
  </si>
  <si>
    <t>Payments received on account within one year</t>
  </si>
  <si>
    <t>uk-gaap:PaymentsReceivedOnAccountWithinOneYear</t>
  </si>
  <si>
    <t xml:space="preserve">    BS.Creditors.PaymentsReceivedOnAcct:Ageing.&gt;1</t>
  </si>
  <si>
    <t>Payments received on account after one year</t>
  </si>
  <si>
    <t>uk-gaap:PaymentsReceivedOnAccountAfterOneYear</t>
  </si>
  <si>
    <t xml:space="preserve">    BS.Creditors.Trade</t>
  </si>
  <si>
    <t>Trade creditors</t>
  </si>
  <si>
    <t>uk-gaap:TradeCreditors</t>
  </si>
  <si>
    <t xml:space="preserve">    BS.Creditors.Trade:Ageing.&lt;1</t>
  </si>
  <si>
    <t>Trade creditors within one year</t>
  </si>
  <si>
    <t>uk-gaap:TradeCreditorsWithinOneYear</t>
  </si>
  <si>
    <t xml:space="preserve">    BS.Creditors.Trade:Ageing.&gt;1</t>
  </si>
  <si>
    <t>Trade creditors after one year</t>
  </si>
  <si>
    <t>uk-gaap:TradeCreditorsAfterOneYear</t>
  </si>
  <si>
    <t xml:space="preserve">    BS.Creditors.BillsExchange</t>
  </si>
  <si>
    <t>BillsExchange</t>
  </si>
  <si>
    <t>Bills of exchange</t>
  </si>
  <si>
    <t>uk-gaap:BillsExchange</t>
  </si>
  <si>
    <t xml:space="preserve">    BS.Creditors.BillsExchange:Ageing.&lt;1</t>
  </si>
  <si>
    <t>Bills of exchange within one year</t>
  </si>
  <si>
    <t>uk-gaap:BillsExchangeWithinOneYear</t>
  </si>
  <si>
    <t xml:space="preserve">    BS.Creditors.BillsExchange:Ageing.&gt;1</t>
  </si>
  <si>
    <t>Bills of exchange after one year</t>
  </si>
  <si>
    <t>uk-gaap:BillsExchangeAfterOneYear</t>
  </si>
  <si>
    <t xml:space="preserve">    BS.Creditors.AmountsOwedToGroupUndertakingsOtherInterests</t>
  </si>
  <si>
    <t>AmountsOwedToGroupUndertakingsOtherInterests</t>
  </si>
  <si>
    <t>Amounts owed to group undertakings and other participating interests</t>
  </si>
  <si>
    <t>uk-gaap:AmountsOwedToGroupUndertakingsOtherParticipatingInterests</t>
  </si>
  <si>
    <t xml:space="preserve">    BS.Creditors.AmountsOwedToGroupUndertakingsOtherInterests:Ageing.&lt;1</t>
  </si>
  <si>
    <t>Amounts owed to group undertakings and other participating interests within one year</t>
  </si>
  <si>
    <t>uk-gaap:AmountsOwedToGroupUndertakingsOtherParticipatingInterestsWithinOneYear</t>
  </si>
  <si>
    <t xml:space="preserve">    BS.Creditors.AmountsOwedToGroupUndertakingsOtherInterests:Ageing.&gt;1</t>
  </si>
  <si>
    <t>Amounts owed to group undertakings and other participating interests after one year</t>
  </si>
  <si>
    <t>uk-gaap:AmountsOwedToGroupUndertakingsOtherParticipatingInterestsAfterOneYear</t>
  </si>
  <si>
    <t xml:space="preserve">    BS.Creditors.AmountsOwedToSubsidiaries</t>
  </si>
  <si>
    <t>AmountsOwedToSubsidiaries</t>
  </si>
  <si>
    <t>Amounts owed to subsidiaries</t>
  </si>
  <si>
    <t>uk-gaap:AmountsOwedToSubsidiaries</t>
  </si>
  <si>
    <t xml:space="preserve">    BS.Creditors.AmountsOwedToSubsidiaries:Ageing.&lt;1</t>
  </si>
  <si>
    <t>Amounts owed to subsidiaries within one year</t>
  </si>
  <si>
    <t>uk-gaap:AmountsOwedToSubsidiariesWithinOneYear</t>
  </si>
  <si>
    <t xml:space="preserve">    BS.Creditors.AmountsOwedToSubsidiaries:Ageing.&gt;1</t>
  </si>
  <si>
    <t>Amounts owed to subsidiaries after one year</t>
  </si>
  <si>
    <t>uk-gaap:AmountsOwedToSubsidiariesAfterOneYear</t>
  </si>
  <si>
    <t xml:space="preserve">    BS.Creditors.AmountsOwedToParentUndertaking</t>
  </si>
  <si>
    <t>AmountsOwedToParentUndertaking</t>
  </si>
  <si>
    <t>Amounts owed to parent undertaking</t>
  </si>
  <si>
    <t>uk-gaap:AmountsOwedToParentUndertaking</t>
  </si>
  <si>
    <t xml:space="preserve">    BS.Creditors.AmountsOwedToParentUndertaking:Ageing.&lt;1</t>
  </si>
  <si>
    <t>Amounts owed to parent undertaking within one year</t>
  </si>
  <si>
    <t>uk-gaap:AmountsOwedToParentUndertakingWithinOneYear</t>
  </si>
  <si>
    <t xml:space="preserve">    BS.Creditors.AmountsOwedToParentUndertaking:Ageing.&gt;1</t>
  </si>
  <si>
    <t>Amounts owed to parent undertaking after one year</t>
  </si>
  <si>
    <t>uk-gaap:AmountsOwedToParentUndertakingAfterOneYear</t>
  </si>
  <si>
    <t xml:space="preserve">    BS.Creditors.AmountsOwedToJVs</t>
  </si>
  <si>
    <t>AmountsOwedToJVs</t>
  </si>
  <si>
    <t>Amounts owed to joint-ventures</t>
  </si>
  <si>
    <t>uk-gaap:AmountsOwedToJoint-ventures</t>
  </si>
  <si>
    <t xml:space="preserve">    BS.Creditors.AmountsOwedToJVs:Ageing.&lt;1</t>
  </si>
  <si>
    <t>Amounts owed to joint-ventures within one year</t>
  </si>
  <si>
    <t>uk-gaap:AmountsOwedToJoint-venturesWithinOneYear</t>
  </si>
  <si>
    <t xml:space="preserve">    BS.Creditors.AmountsOwedToJVs:Ageing.&gt;1</t>
  </si>
  <si>
    <t>Amounts owed to joint-ventures after one year</t>
  </si>
  <si>
    <t>uk-gaap:AmountsOwedToJoint-venturesAfterOneYear</t>
  </si>
  <si>
    <t xml:space="preserve">    BS.Creditors.AmountsOwedToAssocs</t>
  </si>
  <si>
    <t>AmountsOwedToAssocs</t>
  </si>
  <si>
    <t>Amounts owed to associates</t>
  </si>
  <si>
    <t>uk-gaap:AmountsOwedToAssociates</t>
  </si>
  <si>
    <t xml:space="preserve">    BS.Creditors.AmountsOwedToAssocs:Ageing.&lt;1</t>
  </si>
  <si>
    <t>Amounts owed to associates within one year</t>
  </si>
  <si>
    <t>uk-gaap:AmountsOwedToAssociatesWithinOneYear</t>
  </si>
  <si>
    <t xml:space="preserve">    BS.Creditors.AmountsOwedToAssocs:Ageing.&gt;1</t>
  </si>
  <si>
    <t>Amounts owed to associates after one year</t>
  </si>
  <si>
    <t>uk-gaap:AmountsOwedToAssociatesAfterOneYear</t>
  </si>
  <si>
    <t xml:space="preserve">    BS.Creditors.AmountsOwedToOtherInterests</t>
  </si>
  <si>
    <t>AmountsOwedToOtherInterests</t>
  </si>
  <si>
    <t>Amounts owed to other participating interests</t>
  </si>
  <si>
    <t>uk-gaap:AmountsOwedToOtherParticipatingInterests</t>
  </si>
  <si>
    <t xml:space="preserve">    BS.Creditors.AmountsOwedToOtherInterests:Ageing.&lt;1</t>
  </si>
  <si>
    <t>Amounts owed to other participating interests within one year</t>
  </si>
  <si>
    <t>uk-gaap:AmountsOwedToOtherParticipatingInterestsWithinOneYear</t>
  </si>
  <si>
    <t xml:space="preserve">    BS.Creditors.AmountsOwedToOtherInterests:Ageing.&gt;1</t>
  </si>
  <si>
    <t>Amounts owed to other participating interests after one year</t>
  </si>
  <si>
    <t>uk-gaap:AmountsOwedToOtherParticipatingInterestsAfterOneYear</t>
  </si>
  <si>
    <t xml:space="preserve">    BS.Creditors.AmountsOwedToRelatedParties</t>
  </si>
  <si>
    <t>AmountsOwedToRelatedParties</t>
  </si>
  <si>
    <t>Amounts owed to related parties</t>
  </si>
  <si>
    <t>uk-gaap:AmountsOwedToRelatedParties</t>
  </si>
  <si>
    <t xml:space="preserve">    BS.Creditors.AmountsOwedToRelatedParties:Ageing.&lt;1</t>
  </si>
  <si>
    <t>Amounts owed to related parties within one year</t>
  </si>
  <si>
    <t>uk-gaap:AmountsOwedToRelatedPartiesWithinOneYear</t>
  </si>
  <si>
    <t xml:space="preserve">    BS.Creditors.AmountsOwedToRelatedParties:Ageing.&gt;1</t>
  </si>
  <si>
    <t>Amounts owed to related parties after one year</t>
  </si>
  <si>
    <t>uk-gaap:AmountsOwedToRelatedPartiesAfterOneYear</t>
  </si>
  <si>
    <t xml:space="preserve">    BS.Creditors.TaxationSocialSecurity</t>
  </si>
  <si>
    <t>TaxationSocialSecurity</t>
  </si>
  <si>
    <t>Taxation and social security</t>
  </si>
  <si>
    <t>uk-gaap:TaxationSocialSecurity</t>
  </si>
  <si>
    <t xml:space="preserve">    BS.Creditors.TaxationSocialSecurity:Ageing.&lt;1</t>
  </si>
  <si>
    <t>Taxation and social security due within one year</t>
  </si>
  <si>
    <t>uk-gaap:TaxationSocialSecurityDueWithinOneYear</t>
  </si>
  <si>
    <t xml:space="preserve">    BS.Creditors.TaxationSocialSecurity:Ageing.&gt;1</t>
  </si>
  <si>
    <t>Taxation and social security due after one year</t>
  </si>
  <si>
    <t>uk-gaap:TaxationSocialSecurityDueAfterOneYear</t>
  </si>
  <si>
    <t xml:space="preserve">      BS.Creditors.TaxationSocialSecurity.Corporation</t>
  </si>
  <si>
    <t>Corporation</t>
  </si>
  <si>
    <t>Corporation tax</t>
  </si>
  <si>
    <t>uk-gaap:CorporationTax</t>
  </si>
  <si>
    <t xml:space="preserve">      BS.Creditors.TaxationSocialSecurity.Corporation:Ageing.&lt;1</t>
  </si>
  <si>
    <t>Corporation tax due within one year</t>
  </si>
  <si>
    <t>uk-gaap:CorporationTaxDueWithinOneYear</t>
  </si>
  <si>
    <t xml:space="preserve">      BS.Creditors.TaxationSocialSecurity.Corporation:Ageing.&gt;1</t>
  </si>
  <si>
    <t>Corporation tax due after one year</t>
  </si>
  <si>
    <t>uk-gaap:CorporationTaxDueAfterOneYear</t>
  </si>
  <si>
    <t xml:space="preserve">      BS.Creditors.TaxationSocialSecurity.VATDueTotal</t>
  </si>
  <si>
    <t>VATDueTotal</t>
  </si>
  <si>
    <t>VAT due, total creditors</t>
  </si>
  <si>
    <t>uk-gaap:VATDueTotalCreditors</t>
  </si>
  <si>
    <t xml:space="preserve">      BS.Creditors.TaxationSocialSecurity.VATDueTotal:Ageing.&lt;1</t>
  </si>
  <si>
    <t>VAT due within one year</t>
  </si>
  <si>
    <t>uk-gaap:VATDueWithinOneYear</t>
  </si>
  <si>
    <t xml:space="preserve">      BS.Creditors.TaxationSocialSecurity.VATDueTotal:Ageing.&gt;1</t>
  </si>
  <si>
    <t>VAT due after one year</t>
  </si>
  <si>
    <t>uk-gaap:VATDueAfterOneYear</t>
  </si>
  <si>
    <t xml:space="preserve">      BS.Creditors.TaxationSocialSecurity.ForeignTotal</t>
  </si>
  <si>
    <t>ForeignTotal</t>
  </si>
  <si>
    <t>Foreign tax, total creditors</t>
  </si>
  <si>
    <t>uk-gaap:ForeignTaxTotalCreditors</t>
  </si>
  <si>
    <t xml:space="preserve">      BS.Creditors.TaxationSocialSecurity.ForeignTotal:Ageing.&lt;1</t>
  </si>
  <si>
    <t>Foreign tax due within one year</t>
  </si>
  <si>
    <t>uk-gaap:ForeignTaxDueWithinOneYear</t>
  </si>
  <si>
    <t xml:space="preserve">      BS.Creditors.TaxationSocialSecurity.ForeignTotal:Ageing.&gt;1</t>
  </si>
  <si>
    <t>Foreign tax due after one year</t>
  </si>
  <si>
    <t>uk-gaap:ForeignTaxDueAfterOneYear</t>
  </si>
  <si>
    <t xml:space="preserve">      BS.Creditors.TaxationSocialSecurity.Other</t>
  </si>
  <si>
    <t>Other taxation and social security</t>
  </si>
  <si>
    <t>uk-gaap:OtherTaxationSocialSecurity</t>
  </si>
  <si>
    <t xml:space="preserve">      BS.Creditors.TaxationSocialSecurity.Other:Ageing.&lt;1</t>
  </si>
  <si>
    <t>Other taxation and social security within one year</t>
  </si>
  <si>
    <t>uk-gaap:OtherTaxationSocialSecurityWithinOneYear</t>
  </si>
  <si>
    <t xml:space="preserve">      BS.Creditors.TaxationSocialSecurity.Other:Ageing.&gt;1</t>
  </si>
  <si>
    <t>Other taxation and social security due after one year</t>
  </si>
  <si>
    <t>uk-gaap:OtherTaxationSocialSecurityDueAfterOneYear</t>
  </si>
  <si>
    <t xml:space="preserve">    BS.Creditors.GovernmentGrants</t>
  </si>
  <si>
    <t>GovernmentGrants</t>
  </si>
  <si>
    <t>Government grants</t>
  </si>
  <si>
    <t>uk-gaap:GovernmentGrants</t>
  </si>
  <si>
    <t xml:space="preserve">    BS.Creditors.GovernmentGrants:Ageing.&lt;1</t>
  </si>
  <si>
    <t>Government grants within one year</t>
  </si>
  <si>
    <t>uk-gaap:GovernmentGrantsWithinOneYear</t>
  </si>
  <si>
    <t xml:space="preserve">    BS.Creditors.GovernmentGrants:Ageing.&gt;1</t>
  </si>
  <si>
    <t>Government grants after one year</t>
  </si>
  <si>
    <t>uk-gaap:GovernmentGrantsAfterOneYear</t>
  </si>
  <si>
    <t xml:space="preserve">    BS.Creditors.AccrualsDeferredIncome</t>
  </si>
  <si>
    <t>AccrualsDeferredIncome</t>
  </si>
  <si>
    <t>Accruals and deferred income</t>
  </si>
  <si>
    <t>uk-gaap:AccrualsDeferredIncome</t>
  </si>
  <si>
    <t xml:space="preserve">    BS.Creditors.AccrualsDeferredIncome:Ageing.&lt;1</t>
  </si>
  <si>
    <t>Accruals and deferred income within one year</t>
  </si>
  <si>
    <t>uk-gaap:AccrualsDeferredIncomeWithinOneYear</t>
  </si>
  <si>
    <t xml:space="preserve">    BS.Creditors.AccrualsDeferredIncome:Ageing.&gt;1</t>
  </si>
  <si>
    <t>Accruals and deferred income after one year</t>
  </si>
  <si>
    <t>uk-gaap:AccrualsDeferredIncomeAfterOneYear</t>
  </si>
  <si>
    <t xml:space="preserve">    BS.Creditors.DeferredConsidForAcqs</t>
  </si>
  <si>
    <t>DeferredConsidForAcqs</t>
  </si>
  <si>
    <t>This TxId only has one Map. So could allow psting to either TxId but make them Mutually Exclusive. Need to cjeck how to do this.</t>
  </si>
  <si>
    <t>Deferred consideration for acquisitions</t>
  </si>
  <si>
    <t>uk-gaap:DeferredConsiderationForAcquisitions</t>
  </si>
  <si>
    <t xml:space="preserve">    BS.Creditors.DeferredConsidForAcqs:Ageing.&gt;1</t>
  </si>
  <si>
    <t>Deferred consideration for acquisitions after one year</t>
  </si>
  <si>
    <t>uk-gaap:DeferredConsiderationForAcquisitionsAfterOneYear</t>
  </si>
  <si>
    <t xml:space="preserve">    BS.Creditors.UnpaidContribsToPensionSchemes</t>
  </si>
  <si>
    <t>UnpaidContribsToPensionSchemes</t>
  </si>
  <si>
    <t>Unpaid contributions to pension schemes</t>
  </si>
  <si>
    <t>uk-gaap:UnpaidContributionsToPensionSchemes</t>
  </si>
  <si>
    <t xml:space="preserve">    BS.Creditors.UnpaidContribsToPensionSchemes:Ageing.&lt;1</t>
  </si>
  <si>
    <t>Unpaid contributions to pension schemes within one year</t>
  </si>
  <si>
    <t>uk-gaap:UnpaidContributionsToPensionSchemesWithinOneYear</t>
  </si>
  <si>
    <t xml:space="preserve">    BS.Creditors.LongtermBorrowingsBookValue</t>
  </si>
  <si>
    <t>LongtermBorrowingsBookValue</t>
  </si>
  <si>
    <t>Long-term borrowings, book value</t>
  </si>
  <si>
    <t>uk-gaap:Long-termBorrowingsBookValue</t>
  </si>
  <si>
    <t xml:space="preserve">    BS.Creditors.LoansFromDirectors</t>
  </si>
  <si>
    <t>LoansFromDirectors</t>
  </si>
  <si>
    <t>Loans from directors</t>
  </si>
  <si>
    <t>uk-gaap:LoansFromDirectors</t>
  </si>
  <si>
    <t xml:space="preserve">    BS.Creditors.Others</t>
  </si>
  <si>
    <t>Other creditors</t>
  </si>
  <si>
    <t>uk-gaap:OtherCreditors</t>
  </si>
  <si>
    <t xml:space="preserve">    BS.Creditors.OtherInclTaxationSocialSecuritySubtotal</t>
  </si>
  <si>
    <t>OtherInclTaxationSocialSecuritySubtotal</t>
  </si>
  <si>
    <t>Other creditors including taxation and social security, subtotal</t>
  </si>
  <si>
    <t>uk-gaap:OtherCreditorsIncludingTaxationSocialSecuritySubtotal</t>
  </si>
  <si>
    <t xml:space="preserve">    BS.Creditors.AmountsOwedToGroupUndertakingsParticInterestsSubtotal</t>
  </si>
  <si>
    <t>AmountsOwedToGroupUndertakingsParticInterestsSubtotal</t>
  </si>
  <si>
    <t>Amounts owed to group undertakings and participating interests, subtotal</t>
  </si>
  <si>
    <t>uk-gaap:AmountsOwedToGroupUndertakingsParticipatingInterestsSubtotal</t>
  </si>
  <si>
    <t xml:space="preserve">    BS.Creditors.FreetextComment</t>
  </si>
  <si>
    <t>Creditors free-text comment</t>
  </si>
  <si>
    <t>uk-gaap:CreditorsFree-textComment</t>
  </si>
  <si>
    <t xml:space="preserve">  BS.PensionAssetLiability</t>
  </si>
  <si>
    <t>PensionAssetLiability</t>
  </si>
  <si>
    <t>Pension asset (liability)</t>
  </si>
  <si>
    <t>uk-gaap:PensionAssetLiability</t>
  </si>
  <si>
    <t xml:space="preserve">    BS.PensionAssetLiability.InRespectSchemesInSurplus</t>
  </si>
  <si>
    <t>InRespectSchemesInSurplus</t>
  </si>
  <si>
    <t>Pension asset in respect of schemes in surplus</t>
  </si>
  <si>
    <t>uk-gaap:PensionAssetInRespectSchemesInSurplus</t>
  </si>
  <si>
    <t xml:space="preserve">    BS.PensionAssetLiability.InRespectSchemesInDeficit</t>
  </si>
  <si>
    <t>InRespectSchemesInDeficit</t>
  </si>
  <si>
    <t>Pension liability in respect of schemes in deficit</t>
  </si>
  <si>
    <t>uk-gaap:PensionLiabilityInRespectSchemesInDeficit</t>
  </si>
  <si>
    <t xml:space="preserve">  BS.CapRes</t>
  </si>
  <si>
    <t>CapRes</t>
  </si>
  <si>
    <t xml:space="preserve">    BS.CapRes.CalledUpShareCapital</t>
  </si>
  <si>
    <t>CalledUpShareCapital</t>
  </si>
  <si>
    <t>Called up share capital</t>
  </si>
  <si>
    <t>uk-gaap:CalledUpShareCapital</t>
  </si>
  <si>
    <t xml:space="preserve">    BS.CapRes.SharePremiumAcct</t>
  </si>
  <si>
    <t>SharePremiumAcct</t>
  </si>
  <si>
    <t>SumEnd 4375,3934,4101,4383,4184,989,2290,4870</t>
  </si>
  <si>
    <t>Share premium account</t>
  </si>
  <si>
    <t>uk-gaap:SharePremiumAccount</t>
  </si>
  <si>
    <t>SumEnd 2769,2770,2773,2774,2775,2776,2777,2778</t>
  </si>
  <si>
    <t xml:space="preserve">      BS.CapRes.SharePremiumAcct.SharerelatedAwardsIncrInAcct</t>
  </si>
  <si>
    <t>SharerelatedAwardsIncrInAcct</t>
  </si>
  <si>
    <t>Share-related awards, increase (decrease) in share premium account</t>
  </si>
  <si>
    <t>uk-gaap:Share-relatedAwardsIncreaseDecreaseInSharePremiumAccount</t>
  </si>
  <si>
    <t xml:space="preserve">      BS.CapRes.SharePremiumAcct.IssuesAccountNet</t>
  </si>
  <si>
    <t>IssuesAccountNet</t>
  </si>
  <si>
    <t>Premium on share issues, share premium account - Net</t>
  </si>
  <si>
    <t>uk-gaap:PremiumOnShareIssuesSharePremiumAccount-Net</t>
  </si>
  <si>
    <t xml:space="preserve">        BS.CapRes.SharePremiumAcct.IssuesAccountNet.Gross</t>
  </si>
  <si>
    <t>Gross</t>
  </si>
  <si>
    <t>Premium on share issues, share premium account - Gross</t>
  </si>
  <si>
    <t>uk-gaap:PremiumOnShareIssuesSharePremiumAccount-Gross</t>
  </si>
  <si>
    <t xml:space="preserve">        BS.CapRes.SharePremiumAcct.IssuesAccountNet.Expenses</t>
  </si>
  <si>
    <t>Share issues expenses, share premium account</t>
  </si>
  <si>
    <t>uk-gaap:ShareIssuesExpensesSharePremiumAccount</t>
  </si>
  <si>
    <t xml:space="preserve">      BS.CapRes.SharePremiumAcct.PurchaseOwnSharesDecrIncrInAcct</t>
  </si>
  <si>
    <t>PurchaseOwnSharesDecrIncrInAcct</t>
  </si>
  <si>
    <t>Purchase of own shares, decrease (increase) in share premium account</t>
  </si>
  <si>
    <t>uk-gaap:PurchaseOwnSharesDecreaseIncreaseInSharePremiumAccount</t>
  </si>
  <si>
    <t xml:space="preserve">      BS.CapRes.SharePremiumAcct.DividendAlternativeIncrInAcct</t>
  </si>
  <si>
    <t>DividendAlternativeIncrInAcct</t>
  </si>
  <si>
    <t>Share dividend alternative, increase (decrease) in share premium account</t>
  </si>
  <si>
    <t>uk-gaap:ShareDividendAlternativeIncreaseDecreaseInSharePremiumAccount</t>
  </si>
  <si>
    <t xml:space="preserve">      BS.CapRes.SharePremiumAcct.RedemptionPreferenceSharesDecrIncrInAcct</t>
  </si>
  <si>
    <t>RedemptionPreferenceSharesDecrIncrInAcct</t>
  </si>
  <si>
    <t>Redemption of preference shares, decrease (increase) in share premium account</t>
  </si>
  <si>
    <t>uk-gaap:RedemptionPreferenceSharesDecreaseIncreaseInSharePremiumAccount</t>
  </si>
  <si>
    <t xml:space="preserve">      BS.CapRes.SharePremiumAcct.ConversionExchangeableUndatedLoanCapitalIncrInAcct</t>
  </si>
  <si>
    <t>ConversionExchangeableUndatedLoanCapitalIncrInAcct</t>
  </si>
  <si>
    <t>Conversion of exchangeable undated loan capital, increase (decrease) in share premium account</t>
  </si>
  <si>
    <t>uk-gaap:ConversionExchangeableUndatedLoanCapitalIncreaseDecreaseInSharePremiumAccount</t>
  </si>
  <si>
    <t xml:space="preserve">      BS.CapRes.SharePremiumAcct.GainFromExchangeAdjustsAcct</t>
  </si>
  <si>
    <t>GainFromExchangeAdjustsAcct</t>
  </si>
  <si>
    <t>Gain (loss) from exchange adjustments, share premium account</t>
  </si>
  <si>
    <t>uk-gaap:GainLossFromExchangeAdjustmentsSharePremiumAccount</t>
  </si>
  <si>
    <t xml:space="preserve">      BS.CapRes.SharePremiumAcct.TransferFromToAcct</t>
  </si>
  <si>
    <t>TransferFromToAcct</t>
  </si>
  <si>
    <t>Transfer from (to) share premium account</t>
  </si>
  <si>
    <t>uk-gaap:TransferFromToSharePremiumAccount</t>
  </si>
  <si>
    <t xml:space="preserve">    BS.CapRes.RevaluationReserve</t>
  </si>
  <si>
    <t>RevaluationReserve</t>
  </si>
  <si>
    <t>SumEnd 4276,4260,3150,2288,4860,4873</t>
  </si>
  <si>
    <t>Revaluation reserve</t>
  </si>
  <si>
    <t>uk-gaap:RevaluationReserve</t>
  </si>
  <si>
    <t>SumEnd 2790,2791,2792,2793,2794,2795</t>
  </si>
  <si>
    <t xml:space="preserve">      BS.CapRes.RevaluationReserve.InvestProperties</t>
  </si>
  <si>
    <t>InvestProperties</t>
  </si>
  <si>
    <t>SumEnd 4275,3149,2287,4859,4872</t>
  </si>
  <si>
    <t>Revaluation reserve, investment properties</t>
  </si>
  <si>
    <t>uk-gaap:RevaluationReserveInvestmentProperties</t>
  </si>
  <si>
    <t>SumEnd 2783,2784,2785,2786,2787</t>
  </si>
  <si>
    <t xml:space="preserve">        BS.CapRes.RevaluationReserve.InvestProperties.SurplusPeriod</t>
  </si>
  <si>
    <t>SurplusPeriod</t>
  </si>
  <si>
    <t>Revaluation surplus in period, investment properties</t>
  </si>
  <si>
    <t>uk-gaap:RevaluationSurplusInPeriodInvestmentProperties</t>
  </si>
  <si>
    <t>1,14</t>
  </si>
  <si>
    <t xml:space="preserve">        BS.CapRes.RevaluationReserve.InvestProperties.LossGainFromDeferredTax</t>
  </si>
  <si>
    <t>LossGainFromDeferredTax</t>
  </si>
  <si>
    <t>Loss (gain) from deferred tax, revaluation reserve, investment properties</t>
  </si>
  <si>
    <t>uk-gaap:LossGainFromDeferredTaxRevaluationReserveInvestmentProperties</t>
  </si>
  <si>
    <t xml:space="preserve">        BS.CapRes.RevaluationReserve.InvestProperties.GainFromExchangeAdjusts</t>
  </si>
  <si>
    <t>GainFromExchangeAdjusts</t>
  </si>
  <si>
    <t>Gain (loss) from exchange adjustments, revaluation reserve, investment properties</t>
  </si>
  <si>
    <t>uk-gaap:GainLossFromExchangeAdjustmentsRevaluationReserveInvestmentProperties</t>
  </si>
  <si>
    <t xml:space="preserve">        BS.CapRes.RevaluationReserve.InvestProperties.TransferFromAmountEquivalentToAdditionalDepnRevaluedAssets</t>
  </si>
  <si>
    <t>TransferFromAmountEquivalentToAdditionalDepnRevaluedAssets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</si>
  <si>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</si>
  <si>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</si>
  <si>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BS.CapRes.RevaluationReserve.InvestProperties.TransferRealisedSurplusFrom</t>
  </si>
  <si>
    <t>TransferRealisedSurplusFrom</t>
  </si>
  <si>
    <t>Transfer of realised revaluation surplus from revaluation reserve, investment properties</t>
  </si>
  <si>
    <t>uk-gaap:TransferRealisedRevaluationSurplusFromRevaluationReserveInvestmentProperties</t>
  </si>
  <si>
    <t xml:space="preserve">      BS.CapRes.RevaluationReserve.OtherItems</t>
  </si>
  <si>
    <t>OtherItems</t>
  </si>
  <si>
    <t>Revaluation reserve, other items</t>
  </si>
  <si>
    <t>uk-gaap:RevaluationReserveOtherItems</t>
  </si>
  <si>
    <t xml:space="preserve">        BS.CapRes.RevaluationReserve.OtherItems.SurplusInPeriod</t>
  </si>
  <si>
    <t>SurplusInPeriod</t>
  </si>
  <si>
    <t>Revaluation surplus in period, other items</t>
  </si>
  <si>
    <t>uk-gaap:RevaluationSurplusInPeriodOtherItems</t>
  </si>
  <si>
    <t xml:space="preserve">        BS.CapRes.RevaluationReserve.OtherItems.InterestsInSubsidiaryUndertakingsIncrIn</t>
  </si>
  <si>
    <t>InterestsInSubsidiaryUndertakingsIncrIn</t>
  </si>
  <si>
    <t>Revaluation of interests in subsidiary undertakings, increase (decrease) in revaluation reserve, other items</t>
  </si>
  <si>
    <t>uk-gaap:RevaluationInterestsInSubsidiaryUndertakingsIncreaseDecreaseInRevaluationReserveOtherItems</t>
  </si>
  <si>
    <t xml:space="preserve">        BS.CapRes.RevaluationReserve.OtherItems.LossGainFromDeferredTax</t>
  </si>
  <si>
    <t>Loss (gain) from deferred tax, revaluation reserve, other items</t>
  </si>
  <si>
    <t>uk-gaap:LossGainFromDeferredTaxRevaluationReserveOtherItems</t>
  </si>
  <si>
    <t xml:space="preserve">        BS.CapRes.RevaluationReserve.OtherItems.GainFromExchangeAdjusts</t>
  </si>
  <si>
    <t>Gain (loss) from exchange adjustments, revaluation reserve, other items</t>
  </si>
  <si>
    <t>uk-gaap:GainLossFromExchangeAdjustmentsRevaluationReserveOtherItems</t>
  </si>
  <si>
    <t xml:space="preserve">        BS.CapRes.RevaluationReserve.OtherItems.TransferFromAmountEquivalentToAdditionalDepnRevaluedAssets</t>
  </si>
  <si>
    <t>Transfer from revaluation reserve, other items, of amount equivalent to additional depreciation of revalued assets</t>
  </si>
  <si>
    <t>uk-gaap:TransferFromRevaluationReserveOtherItemsAmountEquivalentToAdditionalDepreciationRevaluedAssets</t>
  </si>
  <si>
    <t xml:space="preserve">        BS.CapRes.RevaluationReserve.OtherItems.TransferRealisedSurplusFrom</t>
  </si>
  <si>
    <t>Transfer of realised revaluation surplus from revaluation reserve, other items</t>
  </si>
  <si>
    <t>uk-gaap:TransferRealisedRevaluationSurplusFromRevaluationReserveOtherItems</t>
  </si>
  <si>
    <t xml:space="preserve">    BS.CapRes.AcqMergerReserve</t>
  </si>
  <si>
    <t>AcqMergerReserve</t>
  </si>
  <si>
    <t>SumEnd 863,3932,4382,3143,4861</t>
  </si>
  <si>
    <t>Acquisition and merger reserve</t>
  </si>
  <si>
    <t>uk-gaap:AcquisitionMergerReserve</t>
  </si>
  <si>
    <t>SumEnd 2798,2799,2802,2803,2804</t>
  </si>
  <si>
    <t xml:space="preserve">      BS.CapRes.AcqMergerReserve.ChargeInRelationToSharerelatedAwards</t>
  </si>
  <si>
    <t>ChargeInRelationToSharerelatedAwards</t>
  </si>
  <si>
    <t>Charge in relation to share-related awards, acquisition and merger reserve</t>
  </si>
  <si>
    <t>uk-gaap:ChargeInRelationToShare-relatedAwardsAcquisitionMergerReserve</t>
  </si>
  <si>
    <t xml:space="preserve">      BS.CapRes.AcqMergerReserve.PremiumOnShareIssuesNet</t>
  </si>
  <si>
    <t>PremiumOnShareIssuesNet</t>
  </si>
  <si>
    <t>Premium on share issues, acquisition and merger reserve - Net</t>
  </si>
  <si>
    <t>uk-gaap:PremiumOnShareIssuesAcquisitionMergerReserve-Net</t>
  </si>
  <si>
    <t xml:space="preserve">        BS.CapRes.AcqMergerReserve.PremiumOnShareIssuesNet.Gross</t>
  </si>
  <si>
    <t>Premium on share issues, acquisition and merger reserve - Gross</t>
  </si>
  <si>
    <t>uk-gaap:PremiumOnShareIssuesAcquisitionMergerReserve-Gross</t>
  </si>
  <si>
    <t xml:space="preserve">        BS.CapRes.AcqMergerReserve.PremiumOnShareIssuesNet.Expenses</t>
  </si>
  <si>
    <t>Share issues expenses, acquisition and merger reserve</t>
  </si>
  <si>
    <t>uk-gaap:ShareIssuesExpensesAcquisitionMergerReserve</t>
  </si>
  <si>
    <t xml:space="preserve">      BS.CapRes.AcqMergerReserve.ShareDividendAlternative</t>
  </si>
  <si>
    <t>ShareDividendAlternative</t>
  </si>
  <si>
    <t>Share dividend alternative, acquisition and merger reserve</t>
  </si>
  <si>
    <t>uk-gaap:ShareDividendAlternativeAcquisitionMergerReserve</t>
  </si>
  <si>
    <t xml:space="preserve">      BS.CapRes.AcqMergerReserve.LossGainFromDeferredTax</t>
  </si>
  <si>
    <t>Loss (gain) from deferred tax, acquisition and merger reserve</t>
  </si>
  <si>
    <t>uk-gaap:LossGainFromDeferredTaxAcquisitionMergerReserve</t>
  </si>
  <si>
    <t xml:space="preserve">      BS.CapRes.AcqMergerReserve.TransferFrom</t>
  </si>
  <si>
    <t>TransferFrom</t>
  </si>
  <si>
    <t>Transfer from (to) acquisition and merger reserve</t>
  </si>
  <si>
    <t>uk-gaap:TransferFromToAcquisitionMergerReserve</t>
  </si>
  <si>
    <t xml:space="preserve">    BS.CapRes.PLReserve</t>
  </si>
  <si>
    <t>PLReserve</t>
  </si>
  <si>
    <t>SumEnd 3990,4776,2421,2429,4183,1833,3700,4100,2285,2299,102,3147,4825</t>
  </si>
  <si>
    <t>Profit and loss account reserve</t>
  </si>
  <si>
    <t>uk-gaap:ProfitLossAccountReserve</t>
  </si>
  <si>
    <t>SumEnd 2443,2807,2811,2812,2813,2814,2815,2816,2817,2818,2819,2820,2822</t>
  </si>
  <si>
    <t xml:space="preserve">      BS.CapRes.PLReserve.TotalDividendPayment</t>
  </si>
  <si>
    <t>TotalDividendPayment</t>
  </si>
  <si>
    <t>Total dividend payment</t>
  </si>
  <si>
    <t>1,3,14,31,32</t>
  </si>
  <si>
    <t>uk-gaap:TotalDividendPayment</t>
  </si>
  <si>
    <t>1,26</t>
  </si>
  <si>
    <t xml:space="preserve">        BS.CapRes.PLReserve.TotalDividendPayment.Interim</t>
  </si>
  <si>
    <t>Interim</t>
  </si>
  <si>
    <t>Interim payment</t>
  </si>
  <si>
    <t>uk-gaap:InterimPayment</t>
  </si>
  <si>
    <t xml:space="preserve">        BS.CapRes.PLReserve.TotalDividendPayment.Final</t>
  </si>
  <si>
    <t>Final</t>
  </si>
  <si>
    <t>Final payment</t>
  </si>
  <si>
    <t>uk-gaap:FinalPayment</t>
  </si>
  <si>
    <t xml:space="preserve">        BS.CapRes.PLReserve.TotalDividendPayment.DividendsPreviouslyAppropriated</t>
  </si>
  <si>
    <t>DividendsPreviouslyAppropriated</t>
  </si>
  <si>
    <t>Dividends previously appropriated</t>
  </si>
  <si>
    <t>uk-gaap:DividendsPreviouslyAppropriated</t>
  </si>
  <si>
    <t xml:space="preserve">      BS.CapRes.PLReserve.GoodwillArisingOnAcqs</t>
  </si>
  <si>
    <t>GoodwillArisingOnAcqs</t>
  </si>
  <si>
    <t>Goodwill arising on acquisitions</t>
  </si>
  <si>
    <t>uk-gaap:GoodwillArisingOnAcquisitions</t>
  </si>
  <si>
    <t xml:space="preserve">      BS.CapRes.PLReserve.GoodwillResurrectedLostOnDisposalSubsidiaries</t>
  </si>
  <si>
    <t>GoodwillResurrectedLostOnDisposalSubsidiaries</t>
  </si>
  <si>
    <t>Goodwill resurrected (lost) on disposal of subsidiaries</t>
  </si>
  <si>
    <t>1,3,24</t>
  </si>
  <si>
    <t>uk-gaap:GoodwillResurrectedLostOnDisposalSubsidiaries</t>
  </si>
  <si>
    <t>1,33</t>
  </si>
  <si>
    <t xml:space="preserve">      BS.CapRes.PLReserve.RedemptionPreferenceSharesDecrIncrInPL</t>
  </si>
  <si>
    <t>RedemptionPreferenceSharesDecrIncrInPL</t>
  </si>
  <si>
    <t>Redemption of preference shares, decrease (increase) in profit and loss account</t>
  </si>
  <si>
    <t>uk-gaap:RedemptionPreferenceSharesDecreaseIncreaseInProfitLossAccount</t>
  </si>
  <si>
    <t xml:space="preserve">      BS.CapRes.PLReserve.EmployeeShareOptionPaymentsDecrIncrInPL</t>
  </si>
  <si>
    <t>EmployeeShareOptionPaymentsDecrIncrInPL</t>
  </si>
  <si>
    <t>Employee share option payments, decrease (increase) in profit and loss account</t>
  </si>
  <si>
    <t>uk-gaap:EmployeeShareOptionPaymentsDecreaseIncreaseInProfitLossAccount</t>
  </si>
  <si>
    <t xml:space="preserve">      BS.CapRes.PLReserve.OwnSharesHeldInRelationToEmployeeShareSchemesDecrIncrInPL</t>
  </si>
  <si>
    <t>OwnSharesHeldInRelationToEmployeeShareSchemesDecrIncrInPL</t>
  </si>
  <si>
    <t>Own shares held in relation to employee share schemes, decrease (increase) in profit and loss account</t>
  </si>
  <si>
    <t>uk-gaap:OwnSharesHeldInRelationToEmployeeShareSchemesDecreaseIncreaseInProfitLossAccount</t>
  </si>
  <si>
    <t xml:space="preserve">      BS.CapRes.PLReserve.PurchaseOwnSharesDecrIncrInPL</t>
  </si>
  <si>
    <t>PurchaseOwnSharesDecrIncrInPL</t>
  </si>
  <si>
    <t>Purchase of own shares, decrease (increase) in profit and loss account</t>
  </si>
  <si>
    <t>uk-gaap:PurchaseOwnSharesDecreaseIncreaseInProfitLossAccount</t>
  </si>
  <si>
    <t xml:space="preserve">      BS.CapRes.PLReserve.GainFromExchangeAdjustsPL</t>
  </si>
  <si>
    <t>GainFromExchangeAdjustsPL</t>
  </si>
  <si>
    <t>Gain (loss) from exchange adjustments, profit and loss account</t>
  </si>
  <si>
    <t>uk-gaap:GainLossFromExchangeAdjustmentsProfitLossAccount</t>
  </si>
  <si>
    <t xml:space="preserve">      BS.CapRes.PLReserve.GainFromTaxOnExchangeAdjustsPL</t>
  </si>
  <si>
    <t>GainFromTaxOnExchangeAdjustsPL</t>
  </si>
  <si>
    <t>Gain (loss) from tax on exchange adjustments, profit and loss account</t>
  </si>
  <si>
    <t>uk-gaap:GainLossFromTaxOnExchangeAdjustmentsProfitLossAccount</t>
  </si>
  <si>
    <t xml:space="preserve">      BS.CapRes.PLReserve.ActuarialGainRecognisedInPensionSchemes</t>
  </si>
  <si>
    <t>ActuarialGainRecognisedInPensionSchemes</t>
  </si>
  <si>
    <t>Actuarial gain (loss) recognised in pension schemes</t>
  </si>
  <si>
    <t>uk-gaap:ActuarialGainLossRecognisedInPensionSchemes</t>
  </si>
  <si>
    <t xml:space="preserve">      BS.CapRes.PLReserve.LossGainFromDeferredTaxPL</t>
  </si>
  <si>
    <t>LossGainFromDeferredTaxPL</t>
  </si>
  <si>
    <t>Loss (gain) from deferred tax, profit and loss account</t>
  </si>
  <si>
    <t>uk-gaap:LossGainFromDeferredTaxProfitLossAccount</t>
  </si>
  <si>
    <t xml:space="preserve">        BS.CapRes.PLReserve.LossGainFromDeferredTaxPL.ArisingOnGainsInPensionSchemes</t>
  </si>
  <si>
    <t>ArisingOnGainsInPensionSchemes</t>
  </si>
  <si>
    <t>Deferred tax arising on gains (losses) in pension schemes</t>
  </si>
  <si>
    <t>uk-gaap:DeferredTaxArisingOnGainsLossesInPensionSchemes</t>
  </si>
  <si>
    <t xml:space="preserve">      BS.CapRes.PLReserve.TotalTransferToFromPL</t>
  </si>
  <si>
    <t>TotalTransferToFromPL</t>
  </si>
  <si>
    <t>Total transfer to (from) profit and loss account reserve</t>
  </si>
  <si>
    <t>uk-gaap:TotalTransferToFromProfitLossAccountReserve</t>
  </si>
  <si>
    <t xml:space="preserve">        BS.CapRes.PLReserve.TotalTransferToFromPL.PLRealisedRevaluationSurplus</t>
  </si>
  <si>
    <t>PLRealisedRevaluationSurplus</t>
  </si>
  <si>
    <t>Transfer to profit and loss account reserve of realised revaluation surplus</t>
  </si>
  <si>
    <t>uk-gaap:TransferToProfitLossAccountReserveRealisedRevaluationSurplus</t>
  </si>
  <si>
    <t xml:space="preserve">          BS.CapRes.PLReserve.TotalTransferToFromPL.PLRealisedRevaluationSurplus.PLInvestProperties</t>
  </si>
  <si>
    <t>PLInvestProperties</t>
  </si>
  <si>
    <t>Transfer to profit and loss account reserve of realised revaluation surplus, investment properties</t>
  </si>
  <si>
    <t>uk-gaap:TransferToProfitLossAccountReserveRealisedRevaluationSurplusInvestmentProperties</t>
  </si>
  <si>
    <t xml:space="preserve">          BS.CapRes.PLReserve.TotalTransferToFromPL.PLRealisedRevaluationSurplus.PLOtherItems</t>
  </si>
  <si>
    <t>PLOtherItems</t>
  </si>
  <si>
    <t>Transfer to profit and loss account reserve of realised revaluation surplus, other items</t>
  </si>
  <si>
    <t>uk-gaap:TransferToProfitLossAccountReserveRealisedRevaluationSurplusOtherItems</t>
  </si>
  <si>
    <t xml:space="preserve">        BS.CapRes.PLReserve.TotalTransferToFromPL.PLAmountEquivalentAdditionalDepnRevaluedAssets</t>
  </si>
  <si>
    <t>PLAmountEquivalentAdditionalDepnRevaluedAssets</t>
  </si>
  <si>
    <t>Transfer to profit and loss account reserve of amount equivalent to additional depreciation of revalued assets</t>
  </si>
  <si>
    <t>uk-gaap:TransferToProfitLossAccountReserveAmountEquivalentToAdditionalDepreciationRevaluedAssets</t>
  </si>
  <si>
    <t xml:space="preserve">          BS.CapRes.PLReserve.TotalTransferToFromPL.PLAmountEquivalentAdditionalDepnRevaluedAssets.PLInvestProperties</t>
  </si>
  <si>
    <t>Transfer to profit and loss account of amount equivalent to additional depreciation of revalued assets, investment properties</t>
  </si>
  <si>
    <t>uk-gaap:TransferToProfitLossAccountAmountEquivalentToAdditionalDepreciationRevaluedAssetsInvestmentProperties</t>
  </si>
  <si>
    <t xml:space="preserve">          BS.CapRes.PLReserve.TotalTransferToFromPL.PLAmountEquivalentAdditionalDepnRevaluedAssets.PLOtherItems</t>
  </si>
  <si>
    <t>Transfer to profit and loss account of amount equivalent to additional depreciation of revalued assets, other items</t>
  </si>
  <si>
    <t>uk-gaap:TransferToProfitLossAccountAmountEquivalentToAdditionalDepreciationRevaluedAssetsOtherItems</t>
  </si>
  <si>
    <t xml:space="preserve">        BS.CapRes.PLReserve.TotalTransferToFromPL.PLSharePremiumAcct</t>
  </si>
  <si>
    <t>PLSharePremiumAcct</t>
  </si>
  <si>
    <t>Transfer to (from) profit and loss account reserve from (to) share premium account</t>
  </si>
  <si>
    <t>uk-gaap:TransferToFromProfitLossAccountReserveFromToSharePremiumAccount</t>
  </si>
  <si>
    <t xml:space="preserve">        BS.CapRes.PLReserve.TotalTransferToFromPL.PLAcqMerger</t>
  </si>
  <si>
    <t>PLAcqMerger</t>
  </si>
  <si>
    <t>Transfer to (from) profit and loss account reserve from (to) acquisition and merger reserve</t>
  </si>
  <si>
    <t>uk-gaap:TransferToFromProfitLossAccountReserveFromToAcquisitionMergerReserve</t>
  </si>
  <si>
    <t xml:space="preserve">        BS.CapRes.PLReserve.TotalTransferToFromPL.PLOtherAggregateReserves</t>
  </si>
  <si>
    <t>PLOtherAggregateReserves</t>
  </si>
  <si>
    <t>Transfer to (from) profit and loss account reserve from (to) other aggregate reserves</t>
  </si>
  <si>
    <t>uk-gaap:TransferToFromProfitLossAccountReserveFromToOtherAggregateReserves</t>
  </si>
  <si>
    <t xml:space="preserve">        BS.CapRes.PLReserve.TotalTransferToFromPL.PLCapitalRedemption</t>
  </si>
  <si>
    <t>PLCapitalRedemption</t>
  </si>
  <si>
    <t>Transfer to (from) profit and loss account reserve from (to) capital redemption reserve</t>
  </si>
  <si>
    <t>uk-gaap:TransferToFromProfitLossAccountReserveFromToCapitalRedemptionReserve</t>
  </si>
  <si>
    <t xml:space="preserve">        BS.CapRes.PLReserve.TotalTransferToFromPL.PLOwnShares</t>
  </si>
  <si>
    <t>PLOwnShares</t>
  </si>
  <si>
    <t>Transfer to (from) profit and loss account reserve from (to) own shares reserve</t>
  </si>
  <si>
    <t>uk-gaap:TransferToFromProfitLossAccountReserveFromToOwnSharesReserve</t>
  </si>
  <si>
    <t xml:space="preserve">        BS.CapRes.PLReserve.TotalTransferToFromPL.PLForeignExchangeTranslationAcct</t>
  </si>
  <si>
    <t>PLForeignExchangeTranslationAcct</t>
  </si>
  <si>
    <t>Transfer to (from) profit and loss account reserve from (to) foreign exchange translation account</t>
  </si>
  <si>
    <t>uk-gaap:TransferToFromProfitLossAccountReserveFromToForeignExchangeTranslationAccount</t>
  </si>
  <si>
    <t xml:space="preserve">        BS.CapRes.PLReserve.TotalTransferToFromPL.PLHedging</t>
  </si>
  <si>
    <t>PLHedging</t>
  </si>
  <si>
    <t>Transfer to (from) profit and loss account reserve from (to) hedging reserve</t>
  </si>
  <si>
    <t>uk-gaap:TransferToFromProfitLossAccountReserveFromToHedgingReserve</t>
  </si>
  <si>
    <t xml:space="preserve">        BS.CapRes.PLReserve.TotalTransferToFromPL.PLOtherReserves</t>
  </si>
  <si>
    <t>PLOtherReserves</t>
  </si>
  <si>
    <t>Transfer to (from) profit and loss account reserve from (to) other reserves</t>
  </si>
  <si>
    <t>uk-gaap:TransferToFromProfitLossAccountReserveFromToOtherReserves</t>
  </si>
  <si>
    <t xml:space="preserve">        BS.CapRes.PLReserve.TotalTransferToFromPL.PLReserves</t>
  </si>
  <si>
    <t>PLReserves</t>
  </si>
  <si>
    <t>Transfer from (to) profit and loss account reserve to (from) total reserves</t>
  </si>
  <si>
    <t>uk-gaap:TransferFromToProfitLossAccountReserveToFromTotalReserves</t>
  </si>
  <si>
    <t xml:space="preserve">    BS.CapRes.OtherAggregateReserves</t>
  </si>
  <si>
    <t>OtherAggregateReserves</t>
  </si>
  <si>
    <t>SumEnd 2283,3145,4866</t>
  </si>
  <si>
    <t>Other aggregate reserves</t>
  </si>
  <si>
    <t>uk-gaap:OtherAggregateReserves</t>
  </si>
  <si>
    <t>SumEnd 2840,2841,2842</t>
  </si>
  <si>
    <t xml:space="preserve">      BS.CapRes.OtherAggregateReserves.GainFromExchangeAdjusts</t>
  </si>
  <si>
    <t>Gain (loss) from exchange adjustments, other aggregate reserves</t>
  </si>
  <si>
    <t>uk-gaap:GainLossFromExchangeAdjustmentsOtherAggregateReserves</t>
  </si>
  <si>
    <t xml:space="preserve">      BS.CapRes.OtherAggregateReserves.LossGainFromDeferredTax</t>
  </si>
  <si>
    <t>Loss (gain) from deferred tax, other aggregate reserves</t>
  </si>
  <si>
    <t>uk-gaap:LossGainFromDeferredTaxOtherAggregateReserves</t>
  </si>
  <si>
    <t xml:space="preserve">      BS.CapRes.OtherAggregateReserves.TransferFrom</t>
  </si>
  <si>
    <t>Transfer from (to) other aggregate reserves</t>
  </si>
  <si>
    <t>uk-gaap:TransferFromToOtherAggregateReserves</t>
  </si>
  <si>
    <t xml:space="preserve">      BS.CapRes.OtherAggregateReserves.CapitalRedemption</t>
  </si>
  <si>
    <t>CapitalRedemption</t>
  </si>
  <si>
    <t>SumEnd 2645,4862</t>
  </si>
  <si>
    <t>Capital redemption reserve</t>
  </si>
  <si>
    <t>uk-gaap:CapitalRedemptionReserve</t>
  </si>
  <si>
    <t>SumEnd 2845,2848</t>
  </si>
  <si>
    <t xml:space="preserve">        BS.CapRes.OtherAggregateReserves.CapitalRedemption.IncrIn</t>
  </si>
  <si>
    <t>IncrIn</t>
  </si>
  <si>
    <t>Increase (decrease) in capital redemption reserve</t>
  </si>
  <si>
    <t>uk-gaap:IncreaseDecreaseInCapitalRedemptionReserve</t>
  </si>
  <si>
    <t xml:space="preserve">          BS.CapRes.OtherAggregateReserves.CapitalRedemption.IncrIn.GainFromExchangeAdjusts</t>
  </si>
  <si>
    <t>Gain (loss) from exchange adjustments, capital redemption reserve</t>
  </si>
  <si>
    <t>uk-gaap:GainLossFromExchangeAdjustmentsCapitalRedemptionReserve</t>
  </si>
  <si>
    <t xml:space="preserve">          BS.CapRes.OtherAggregateReserves.CapitalRedemption.IncrIn.LossGainFromDeferredTax</t>
  </si>
  <si>
    <t>Loss (gain) from deferred tax, capital redemption reserve</t>
  </si>
  <si>
    <t>uk-gaap:LossGainFromDeferredTaxCapitalRedemptionReserve</t>
  </si>
  <si>
    <t xml:space="preserve">        BS.CapRes.OtherAggregateReserves.CapitalRedemption.TransferFrom</t>
  </si>
  <si>
    <t>Transfer from (to) capital redemption reserve</t>
  </si>
  <si>
    <t>uk-gaap:TransferFromToCapitalRedemptionReserve</t>
  </si>
  <si>
    <t xml:space="preserve">      BS.CapRes.OtherAggregateReserves.OwnShares</t>
  </si>
  <si>
    <t>OwnShares</t>
  </si>
  <si>
    <t>SumEnd 4374,4868</t>
  </si>
  <si>
    <t>Reserve for own shares</t>
  </si>
  <si>
    <t>uk-gaap:ReserveForOwnShares</t>
  </si>
  <si>
    <t>SumEnd 2851,2852</t>
  </si>
  <si>
    <t xml:space="preserve">        BS.CapRes.OtherAggregateReserves.OwnShares.SharerelatedAwardsIncrIn</t>
  </si>
  <si>
    <t>SharerelatedAwardsIncrIn</t>
  </si>
  <si>
    <t>Share-related awards, increase (decrease) in own shares reserve</t>
  </si>
  <si>
    <t>uk-gaap:Share-relatedAwardsIncreaseDecreaseInOwnSharesReserve</t>
  </si>
  <si>
    <t xml:space="preserve">        BS.CapRes.OtherAggregateReserves.OwnShares.TransferFrom</t>
  </si>
  <si>
    <t>Transfer from (to) own shares reserve</t>
  </si>
  <si>
    <t>uk-gaap:TransferFromToOwnSharesReserve</t>
  </si>
  <si>
    <t xml:space="preserve">      BS.CapRes.OtherAggregateReserves.Equity</t>
  </si>
  <si>
    <t>Equity reserve</t>
  </si>
  <si>
    <t>uk-gaap:EquityReserve</t>
  </si>
  <si>
    <t xml:space="preserve">      BS.CapRes.OtherAggregateReserves.Hedging</t>
  </si>
  <si>
    <t>Hedging</t>
  </si>
  <si>
    <t>SumEnd 2038,4865</t>
  </si>
  <si>
    <t>Hedging reserve</t>
  </si>
  <si>
    <t>uk-gaap:HedgingReserve</t>
  </si>
  <si>
    <t>SumEnd 2856,2857</t>
  </si>
  <si>
    <t xml:space="preserve">        BS.CapRes.OtherAggregateReserves.Hedging.ValueHedgesIncrInOwnShares</t>
  </si>
  <si>
    <t>ValueHedgesIncrInOwnShares</t>
  </si>
  <si>
    <t>Fair value of hedges, increase (decrease) in own shares reserve</t>
  </si>
  <si>
    <t>uk-gaap:FairValueHedgesIncreaseDecreaseInOwnSharesReserve</t>
  </si>
  <si>
    <t xml:space="preserve">        BS.CapRes.OtherAggregateReserves.Hedging.TransferFrom</t>
  </si>
  <si>
    <t>Transfer from (to) hedging reserve</t>
  </si>
  <si>
    <t>uk-gaap:TransferFromToHedgingReserve</t>
  </si>
  <si>
    <t xml:space="preserve">      BS.CapRes.OtherAggregateReserves.ValueAvailForSale</t>
  </si>
  <si>
    <t>ValueAvailForSale</t>
  </si>
  <si>
    <t>SumEnd 2673</t>
  </si>
  <si>
    <t>Fair value / available-for-sale reserve</t>
  </si>
  <si>
    <t>uk-gaap:FairValueAvailabe-for-saleReserve</t>
  </si>
  <si>
    <t>SumEnd 2860</t>
  </si>
  <si>
    <t xml:space="preserve">        BS.CapRes.OtherAggregateReserves.ValueAvailForSale.IncrIn</t>
  </si>
  <si>
    <t>Increase (decrease) in fair value / available-for-sale reserve</t>
  </si>
  <si>
    <t>uk-gaap:IncreaseDecreaseInFairValueAvailabe-for-saleReserve</t>
  </si>
  <si>
    <t xml:space="preserve">      BS.CapRes.OtherAggregateReserves.ForeignExchangeTranslation</t>
  </si>
  <si>
    <t>ForeignExchangeTranslation</t>
  </si>
  <si>
    <t>SumEnd 2355,2298,4864</t>
  </si>
  <si>
    <t>Foreign exchange translation reserve</t>
  </si>
  <si>
    <t>uk-gaap:ForeignExchangeTranslationReserve</t>
  </si>
  <si>
    <t>SumEnd 2863,2870,2871</t>
  </si>
  <si>
    <t xml:space="preserve">        BS.CapRes.OtherAggregateReserves.ForeignExchangeTranslation.GainRecognisedFromDifferencesExclGainsOnFinInstrsValueThroughProfitOrLoss</t>
  </si>
  <si>
    <t>GainRecognisedFromDifferencesExclGainsOnFinInstrsValueThroughProfitOrLoss</t>
  </si>
  <si>
    <t>Gain (loss) recognised from foreign exchange differences, excluding gains on financial instruments at fair value through profit or loss</t>
  </si>
  <si>
    <t>uk-gaap:GainLossRecognisedFromForeignExchangeDifferencesExcludingGainsOnFinancialInstrumentsFairValueThroughProfitOrLoss</t>
  </si>
  <si>
    <t xml:space="preserve">          BS.CapRes.OtherAggregateReserves.ForeignExchangeTranslation.GainRecognisedFromDifferencesExclGainsOnFinInstrsValueThroughProfitOrLoss.AdjustsIFAs</t>
  </si>
  <si>
    <t>AdjustsIFAs</t>
  </si>
  <si>
    <t>Gain (loss) recognised from foreign exchange adjustments on intangible fixed assets</t>
  </si>
  <si>
    <t>uk-gaap:GainLossRecognisedFromForeignExchangeAdjustmentsOnIntangibleFixedAssets</t>
  </si>
  <si>
    <t xml:space="preserve">          BS.CapRes.OtherAggregateReserves.ForeignExchangeTranslation.GainRecognisedFromDifferencesExclGainsOnFinInstrsValueThroughProfitOrLoss.AdjustsTFAs</t>
  </si>
  <si>
    <t>AdjustsTFAs</t>
  </si>
  <si>
    <t>Gain (loss) recognised from foreign exchange adjustments on tangible fixed assets</t>
  </si>
  <si>
    <t>uk-gaap:GainLossRecognisedFromForeignExchangeAdjustmentsOnTangibleFixedAssets</t>
  </si>
  <si>
    <t xml:space="preserve">          BS.CapRes.OtherAggregateReserves.ForeignExchangeTranslation.GainRecognisedFromDifferencesExclGainsOnFinInstrsValueThroughProfitOrLoss.AdjustsInterestsJVsAssocs</t>
  </si>
  <si>
    <t>AdjustsInterestsJVsAssocs</t>
  </si>
  <si>
    <t>Gain (loss) recognised from foreign exchange adjustments on on interests in joint ventures and associates</t>
  </si>
  <si>
    <t>uk-gaap:GainLossRecognisedFromForeignExchangeAdjustmentsOnOnInterestsInJointVenturesAssociates</t>
  </si>
  <si>
    <t xml:space="preserve">          BS.CapRes.OtherAggregateReserves.ForeignExchangeTranslation.GainRecognisedFromDifferencesExclGainsOnFinInstrsValueThroughProfitOrLoss.AdjustsProvisions</t>
  </si>
  <si>
    <t>AdjustsProvisions</t>
  </si>
  <si>
    <t>Gain (loss) recognised from foreign exchange adjustments on provisions</t>
  </si>
  <si>
    <t>uk-gaap:GainLossRecognisedFromForeignExchangeAdjustmentsOnProvisions</t>
  </si>
  <si>
    <t xml:space="preserve">          BS.CapRes.OtherAggregateReserves.ForeignExchangeTranslation.GainRecognisedFromDifferencesExclGainsOnFinInstrsValueThroughProfitOrLoss.AdjustsOverseasSubsidiaries</t>
  </si>
  <si>
    <t>AdjustsOverseasSubsidiaries</t>
  </si>
  <si>
    <t>Gain (loss) recognised from foreign exchange adjustments on overseas subsidiaries</t>
  </si>
  <si>
    <t>uk-gaap:GainLossRecognisedFromForeignExchangeAdjustmentsOnOverseasSubsidiaries</t>
  </si>
  <si>
    <t xml:space="preserve">          BS.CapRes.OtherAggregateReserves.ForeignExchangeTranslation.GainRecognisedFromDifferencesExclGainsOnFinInstrsValueThroughProfitOrLoss.Gain</t>
  </si>
  <si>
    <t>Gain (loss) recognised from other foreign exchange differences</t>
  </si>
  <si>
    <t>uk-gaap:GainLossRecognisedFromOtherForeignExchangeDifferences</t>
  </si>
  <si>
    <t xml:space="preserve">        BS.CapRes.OtherAggregateReserves.ForeignExchangeTranslation.GainFromTaxOnAdjusts</t>
  </si>
  <si>
    <t>GainFromTaxOnAdjusts</t>
  </si>
  <si>
    <t>Gain (loss) from tax on exchange adjustments</t>
  </si>
  <si>
    <t>uk-gaap:GainLossFromTaxOnExchangeAdjustments</t>
  </si>
  <si>
    <t xml:space="preserve">        BS.CapRes.OtherAggregateReserves.ForeignExchangeTranslation.TransferFromToAcct</t>
  </si>
  <si>
    <t>Transfer from (to) foreign exchange translation account</t>
  </si>
  <si>
    <t>uk-gaap:TransferFromToForeignExchangeTranslationAccount</t>
  </si>
  <si>
    <t xml:space="preserve">      BS.CapRes.OtherAggregateReserves.RequiredByArticlesAssociation</t>
  </si>
  <si>
    <t>RequiredByArticlesAssociation</t>
  </si>
  <si>
    <t>Reserves required by articles of association</t>
  </si>
  <si>
    <t>uk-gaap:ReservesRequiredByArticlesAssociation</t>
  </si>
  <si>
    <t xml:space="preserve">      BS.CapRes.OtherAggregateReserves.Others</t>
  </si>
  <si>
    <t>SumEnd 2704,4867</t>
  </si>
  <si>
    <t>Other reserves</t>
  </si>
  <si>
    <t>uk-gaap:OtherReserves</t>
  </si>
  <si>
    <t>SumEnd 2875,2878</t>
  </si>
  <si>
    <t xml:space="preserve">        BS.CapRes.OtherAggregateReserves.Others.IncrIn</t>
  </si>
  <si>
    <t>Increase (decrease) in other reserves</t>
  </si>
  <si>
    <t>uk-gaap:IncreaseDecreaseInOtherReserves</t>
  </si>
  <si>
    <t xml:space="preserve">          BS.CapRes.OtherAggregateReserves.Others.IncrIn.GainFromExchangeAdjusts</t>
  </si>
  <si>
    <t>Gain (loss) from exchange adjustments, other reserves</t>
  </si>
  <si>
    <t>uk-gaap:GainLossFromExchangeAdjustmentsOtherReserves</t>
  </si>
  <si>
    <t xml:space="preserve">          BS.CapRes.OtherAggregateReserves.Others.IncrIn.LossGainFromDeferredTax</t>
  </si>
  <si>
    <t>Loss (gain) from deferred tax, other reserves</t>
  </si>
  <si>
    <t>uk-gaap:LossGainFromDeferredTaxOtherReserves</t>
  </si>
  <si>
    <t xml:space="preserve">        BS.CapRes.OtherAggregateReserves.Others.TransferFromToAcct</t>
  </si>
  <si>
    <t>Transfer from (to) other reserves account</t>
  </si>
  <si>
    <t>uk-gaap:TransferFromToOtherReservesAccount</t>
  </si>
  <si>
    <t xml:space="preserve">    BS.CapRes.ShareholderFunds</t>
  </si>
  <si>
    <t>ShareholderFunds</t>
  </si>
  <si>
    <t>SumEnd 3297</t>
  </si>
  <si>
    <t>Shareholder funds</t>
  </si>
  <si>
    <t>uk-gaap:ShareholderFunds</t>
  </si>
  <si>
    <t>SumEnd 3164</t>
  </si>
  <si>
    <t xml:space="preserve">    BS.CapRes.MinorityInterestBS</t>
  </si>
  <si>
    <t>MinorityInterestBS</t>
  </si>
  <si>
    <t>SumEnd 4250,1775,4410,4273,89,1731,4395,2282</t>
  </si>
  <si>
    <t>Minority interest, balance sheet</t>
  </si>
  <si>
    <t>uk-gaap:MinorityInterestBalanceSheet</t>
  </si>
  <si>
    <t>SumEnd 2883,2884,2885,2886,2887,2888,2889,2890</t>
  </si>
  <si>
    <t xml:space="preserve">      BS.CapRes.MinorityInterestBS.RetainedShareProfitLossForPeriodInterests</t>
  </si>
  <si>
    <t>RetainedShareProfitLossForPeriodInterests</t>
  </si>
  <si>
    <t>Retained share of profit (loss) for period, minority interests</t>
  </si>
  <si>
    <t>uk-gaap:RetainedShareProfitLossForPeriodMinorityInterests</t>
  </si>
  <si>
    <t xml:space="preserve">      BS.CapRes.MinorityInterestBS.DividendsPaidPayableToInterests</t>
  </si>
  <si>
    <t>DividendsPaidPayableToInterests</t>
  </si>
  <si>
    <t>Dividends paid and payable to minority interests</t>
  </si>
  <si>
    <t>uk-gaap:DividendsPaidPayableToMinorityInterests</t>
  </si>
  <si>
    <t xml:space="preserve">      BS.CapRes.MinorityInterestBS.SharesIssuedToInterests</t>
  </si>
  <si>
    <t>SharesIssuedToInterests</t>
  </si>
  <si>
    <t>Shares issued to minority interests</t>
  </si>
  <si>
    <t>uk-gaap:SharesIssuedToMinorityInterests</t>
  </si>
  <si>
    <t xml:space="preserve">      BS.CapRes.MinorityInterestBS.RevaluationSubsidiariesNetAssetsInterests</t>
  </si>
  <si>
    <t>RevaluationSubsidiariesNetAssetsInterests</t>
  </si>
  <si>
    <t>Revaluation of subsidiaries net assets, minority interests</t>
  </si>
  <si>
    <t>uk-gaap:RevaluationSubsidiariesNetAssetsMinorityInterests</t>
  </si>
  <si>
    <t xml:space="preserve">      BS.CapRes.MinorityInterestBS.AcqSubsidiariesInterests</t>
  </si>
  <si>
    <t>AcqSubsidiariesInterests</t>
  </si>
  <si>
    <t>Acquisition of subsidiaries, minority interests</t>
  </si>
  <si>
    <t>uk-gaap:AcquisitionSubsidiariesMinorityInterests</t>
  </si>
  <si>
    <t xml:space="preserve">      BS.CapRes.MinorityInterestBS.DisposalSubsidiariesInterests</t>
  </si>
  <si>
    <t>DisposalSubsidiariesInterests</t>
  </si>
  <si>
    <t>Disposal of subsidiaries, minority interests</t>
  </si>
  <si>
    <t>uk-gaap:DisposalSubsidiariesMinorityInterests</t>
  </si>
  <si>
    <t xml:space="preserve">      BS.CapRes.MinorityInterestBS.ShareOtherReservesIncrInterests</t>
  </si>
  <si>
    <t>ShareOtherReservesIncrInterests</t>
  </si>
  <si>
    <t>Share of other reserves increase (decrease), minority interests</t>
  </si>
  <si>
    <t>uk-gaap:ShareOtherReservesIncreaseDecreaseMinorityInterests</t>
  </si>
  <si>
    <t xml:space="preserve">      BS.CapRes.MinorityInterestBS.GainFromExchangeAdjustsInterests</t>
  </si>
  <si>
    <t>GainFromExchangeAdjustsInterests</t>
  </si>
  <si>
    <t>Gain (loss) from exchange adjustments, minority interests</t>
  </si>
  <si>
    <t>uk-gaap:GainLossFromExchangeAdjustmentsMinorityInterests</t>
  </si>
  <si>
    <t xml:space="preserve">      BS.CapRes.MinorityInterestBS.InterestsFreetextComment</t>
  </si>
  <si>
    <t>InterestsFreetextComment</t>
  </si>
  <si>
    <t>Minority interests free-text comment</t>
  </si>
  <si>
    <t>uk-gaap:MinorityInterestsFree-textComment</t>
  </si>
  <si>
    <t xml:space="preserve">  BS.Suspense</t>
  </si>
  <si>
    <t>Suspense</t>
  </si>
  <si>
    <t xml:space="preserve">  BS.Totals</t>
  </si>
  <si>
    <t xml:space="preserve">    BS.Totals.NetAssets</t>
  </si>
  <si>
    <t>NetAssets</t>
  </si>
  <si>
    <t>Net assets (liabilities), including pension asset (liability)</t>
  </si>
  <si>
    <t>uk-gaap:NetAssetsLiabilitiesIncludingPensionAssetLiability</t>
  </si>
  <si>
    <t xml:space="preserve">    BS.Totals.NetCurrentAssets</t>
  </si>
  <si>
    <t>NetCurrentAssets</t>
  </si>
  <si>
    <t>Net current assets (liabilities)</t>
  </si>
  <si>
    <t>uk-gaap:NetCurrentAssetsLiabilities</t>
  </si>
  <si>
    <t xml:space="preserve">    BS.Totals.CapitalEmployed</t>
  </si>
  <si>
    <t>CapitalEmployed</t>
  </si>
  <si>
    <t>17,18</t>
  </si>
  <si>
    <t>Capital employed</t>
  </si>
  <si>
    <t>uk-gaap:CapitalEmployed</t>
  </si>
  <si>
    <t>CFS</t>
  </si>
  <si>
    <t>CF</t>
  </si>
  <si>
    <t xml:space="preserve">  CFS.CashFlowOutflowBeforeManagementLiquidResourcesFinancing</t>
  </si>
  <si>
    <t>CashFlowOutflowBeforeManagementLiquidResourcesFinancing</t>
  </si>
  <si>
    <t>Cash flow (outflow) before management of liquid resources and financing</t>
  </si>
  <si>
    <t>uk-gaap:CashFlowOutflowBeforeManagementLiquidResourcesFinancing</t>
  </si>
  <si>
    <t xml:space="preserve">    CFS.CashFlowOutflowBeforeManagementLiquidResourcesFinancing.FromOpActivities</t>
  </si>
  <si>
    <t>FromOpActivities</t>
  </si>
  <si>
    <t>Cash flow (outflow) from operating activities</t>
  </si>
  <si>
    <t>uk-gaap:CashFlowOutflowFromOperatingActivities</t>
  </si>
  <si>
    <t xml:space="preserve">    CFS.CashFlowOutflowBeforeManagementLiquidResourcesFinancing.DividendsFromAssocsJVs</t>
  </si>
  <si>
    <t>DividendsFromAssocsJVs</t>
  </si>
  <si>
    <t>Dividends from associates and joint-ventures</t>
  </si>
  <si>
    <t>uk-gaap:DividendsFromAssociatesJoint-ventures</t>
  </si>
  <si>
    <t xml:space="preserve">    CFS.CashFlowOutflowBeforeManagementLiquidResourcesFinancing.FromReturnsOnInvestsServicingFinance</t>
  </si>
  <si>
    <t>FromReturnsOnInvestsServicingFinance</t>
  </si>
  <si>
    <t>Cash flow (outflow) from returns on investments and servicing of finance</t>
  </si>
  <si>
    <t>uk-gaap:CashFlowOutflowFromReturnsOnInvestmentsServicingFinance</t>
  </si>
  <si>
    <t xml:space="preserve">    CFS.CashFlowOutflowBeforeManagementLiquidResourcesFinancing.TaxationExpenseCredit</t>
  </si>
  <si>
    <t>TaxationExpenseCredit</t>
  </si>
  <si>
    <t>Taxation expense (credit)</t>
  </si>
  <si>
    <t>uk-gaap:TaxationExpenseCredit</t>
  </si>
  <si>
    <t xml:space="preserve">    CFS.CashFlowOutflowBeforeManagementLiquidResourcesFinancing.FromCapitalExpenditureFinancialInvest</t>
  </si>
  <si>
    <t>FromCapitalExpenditureFinancialInvest</t>
  </si>
  <si>
    <t>Cash flow (outflow) from capital expenditure and financial investment</t>
  </si>
  <si>
    <t>uk-gaap:CashFlowOutflowFromCapitalExpenditureFinancialInvestment</t>
  </si>
  <si>
    <t xml:space="preserve">    CFS.CashFlowOutflowBeforeManagementLiquidResourcesFinancing.FromAcqsDisposals</t>
  </si>
  <si>
    <t>FromAcqsDisposals</t>
  </si>
  <si>
    <t>Cash flow (outflow) from acquisitions and disposals</t>
  </si>
  <si>
    <t>uk-gaap:CashFlowOutflowFromAcquisitionsDisposals</t>
  </si>
  <si>
    <t xml:space="preserve">      CFS.CashFlowOutflowBeforeManagementLiquidResourcesFinancing.FromAcqsDisposals.NetPayments</t>
  </si>
  <si>
    <t>NetPayments</t>
  </si>
  <si>
    <t>Net payments for acquisitions</t>
  </si>
  <si>
    <t>uk-gaap:NetPaymentsForAcquisitions</t>
  </si>
  <si>
    <t xml:space="preserve">        CFS.CashFlowOutflowBeforeManagementLiquidResourcesFinancing.FromAcqsDisposals.NetPayments.Cash</t>
  </si>
  <si>
    <t>Cash payments</t>
  </si>
  <si>
    <t>uk-gaap:CashPayments</t>
  </si>
  <si>
    <t xml:space="preserve">        CFS.CashFlowOutflowBeforeManagementLiquidResourcesFinancing.FromAcqsDisposals.NetPayments.OverdraftsAcquired</t>
  </si>
  <si>
    <t>OverdraftsAcquired</t>
  </si>
  <si>
    <t>Cash (overdrafts) acquired</t>
  </si>
  <si>
    <t>uk-gaap:CashOverdraftsAcquired</t>
  </si>
  <si>
    <t xml:space="preserve">      CFS.CashFlowOutflowBeforeManagementLiquidResourcesFinancing.FromAcqsDisposals.NetReceipts</t>
  </si>
  <si>
    <t>NetReceipts</t>
  </si>
  <si>
    <t>Net receipts from disposals</t>
  </si>
  <si>
    <t>uk-gaap:NetReceiptsFromDisposals</t>
  </si>
  <si>
    <t xml:space="preserve">    CFS.CashFlowOutflowBeforeManagementLiquidResourcesFinancing.EquityDividendsPaid</t>
  </si>
  <si>
    <t>EquityDividendsPaid</t>
  </si>
  <si>
    <t>Equity dividends paid</t>
  </si>
  <si>
    <t>uk-gaap:EquityDividendsPaid</t>
  </si>
  <si>
    <t xml:space="preserve">  CFS.CashFlowOutflowFromManagementLiquidResourcesFinancing</t>
  </si>
  <si>
    <t>CashFlowOutflowFromManagementLiquidResourcesFinancing</t>
  </si>
  <si>
    <t>Cash flow (outflow) from management liquid resources and financing</t>
  </si>
  <si>
    <t>uk-gaap:CashFlowOutflowFromManagementLiquidResourcesFinancing</t>
  </si>
  <si>
    <t xml:space="preserve">    CFS.CashFlowOutflowFromManagementLiquidResourcesFinancing.Cash</t>
  </si>
  <si>
    <t>Check: This TxId appears twice in the Cashflow. Other place is within the Recon to Net Debt.</t>
  </si>
  <si>
    <t>Cash flow (outflow) from management of liquid resources</t>
  </si>
  <si>
    <t>uk-gaap:CashFlowOutflowFromManagementLiquidResources</t>
  </si>
  <si>
    <t xml:space="preserve">    CFS.CashFlowOutflowFromManagementLiquidResourcesFinancing.Cash2</t>
  </si>
  <si>
    <t>Cash2</t>
  </si>
  <si>
    <t>Cash flow (outflow) from financing</t>
  </si>
  <si>
    <t>uk-gaap:CashFlowOutflowFromFinancing</t>
  </si>
  <si>
    <t xml:space="preserve">  CFS.IncrInNetCashForPeriod</t>
  </si>
  <si>
    <t>IncrInNetCashForPeriod</t>
  </si>
  <si>
    <t>Increase (decrease) in net cash for the period</t>
  </si>
  <si>
    <t>uk-gaap:IncreaseDecreaseInNetCashForPeriod</t>
  </si>
  <si>
    <t xml:space="preserve">  CFS.ReconciliationNetCashFlowToMovementInNetDebt</t>
  </si>
  <si>
    <t>ReconciliationNetCashFlowToMovementInNetDebt</t>
  </si>
  <si>
    <t xml:space="preserve">    CFS.ReconciliationNetCashFlowToMovementInNetDebt.NetFunds</t>
  </si>
  <si>
    <t>NetFunds</t>
  </si>
  <si>
    <t>SumEnd 1216</t>
  </si>
  <si>
    <t>Net debt (funds)</t>
  </si>
  <si>
    <t>uk-gaap:NetDebtFunds</t>
  </si>
  <si>
    <t>SumEnd 2918</t>
  </si>
  <si>
    <t xml:space="preserve">    CFS.ReconciliationNetCashFlowToMovementInNetDebt.IncreaseDecreaseInNetCashForPeriodRepeat</t>
  </si>
  <si>
    <t>IncreaseDecreaseInNetCashForPeriodRepeat</t>
  </si>
  <si>
    <t xml:space="preserve">    CFS.ReconciliationNetCashFlowToMovementInNetDebt.DecrIncrNetDuringPeriod</t>
  </si>
  <si>
    <t>DecrIncrNetDuringPeriod</t>
  </si>
  <si>
    <t>Decrease (increase) in net debt during period</t>
  </si>
  <si>
    <t>uk-gaap:DecreaseIncreaseInNetDebtDuringPeriod</t>
  </si>
  <si>
    <t xml:space="preserve">      CFS.ReconciliationNetCashFlowToMovementInNetDebt.DecrIncrNetDuringPeriod.NewFinanceLeases</t>
  </si>
  <si>
    <t>NewFinanceLeases</t>
  </si>
  <si>
    <t>New finance leases</t>
  </si>
  <si>
    <t>uk-gaap:NewFinanceLeases</t>
  </si>
  <si>
    <t xml:space="preserve">      CFS.ReconciliationNetCashFlowToMovementInNetDebt.DecrIncrNetDuringPeriod.RedemptionPremiumOnEquityInstrs</t>
  </si>
  <si>
    <t>RedemptionPremiumOnEquityInstrs</t>
  </si>
  <si>
    <t>Redemption premium on equity instruments</t>
  </si>
  <si>
    <t>uk-gaap:RedemptionPremiumOnEquityInstruments</t>
  </si>
  <si>
    <t xml:space="preserve">      CFS.ReconciliationNetCashFlowToMovementInNetDebt.DecrIncrNetDuringPeriod.NetFromChangesRecognisedMarketValue</t>
  </si>
  <si>
    <t>NetFromChangesRecognisedMarketValue</t>
  </si>
  <si>
    <t>Decrease (increase) in net debt from changes recognised in market value</t>
  </si>
  <si>
    <t>uk-gaap:DecreaseIncreaseInNetDebtFromChangesRecognisedInMarketValue</t>
  </si>
  <si>
    <t xml:space="preserve">      CFS.ReconciliationNetCashFlowToMovementInNetDebt.DecrIncrNetDuringPeriod.FundsDebtsArisingFromAcqsDisposals</t>
  </si>
  <si>
    <t>FundsDebtsArisingFromAcqsDisposals</t>
  </si>
  <si>
    <t>Funds (debts) arising from acquisitions and disposals</t>
  </si>
  <si>
    <t>uk-gaap:FundsDebtsArisingFromAcquisitionsDisposals</t>
  </si>
  <si>
    <t xml:space="preserve">        CFS.ReconciliationNetCashFlowToMovementInNetDebt.DecrIncrNetDuringPeriod.FundsDebtsArisingFromAcqsDisposals.AcquiredWithSubsidiaries</t>
  </si>
  <si>
    <t>AcquiredWithSubsidiaries</t>
  </si>
  <si>
    <t>Funds (debts) acquired with subsidiaries</t>
  </si>
  <si>
    <t>uk-gaap:FundsDebtsAcquiredWithSubsidiaries</t>
  </si>
  <si>
    <t xml:space="preserve">        CFS.ReconciliationNetCashFlowToMovementInNetDebt.DecrIncrNetDuringPeriod.FundsDebtsArisingFromAcqsDisposals.DisposedWithSubsidiaries</t>
  </si>
  <si>
    <t>(Funds) debts disposed of with subsidiaries</t>
  </si>
  <si>
    <t>uk-gaap:FundsDebtsDisposedWithSubsidiaries</t>
  </si>
  <si>
    <t xml:space="preserve">      CFS.ReconciliationNetCashFlowToMovementInNetDebt.DecrIncrNetDuringPeriod.NetResultingFromFlows</t>
  </si>
  <si>
    <t>NetResultingFromFlows</t>
  </si>
  <si>
    <t>Decrease (increase) in net debt resulting from cash flows</t>
  </si>
  <si>
    <t>uk-gaap:DecreaseIncreaseInNetDebtResultingFromCashFlows</t>
  </si>
  <si>
    <t xml:space="preserve">        CFS.ReconciliationNetCashFlowToMovementInNetDebt.DecrIncrNetDuringPeriod.NetResultingFromFlows.CashFlowOutflowFromManagementLiquidResourcesRepeat</t>
  </si>
  <si>
    <t>CashFlowOutflowFromManagementLiquidResourcesRepeat</t>
  </si>
  <si>
    <t xml:space="preserve">        CFS.ReconciliationNetCashFlowToMovementInNetDebt.DecrIncrNetDuringPeriod.NetResultingFromFlows.OutflowChangeLeaseFinancing</t>
  </si>
  <si>
    <t>OutflowChangeLeaseFinancing</t>
  </si>
  <si>
    <t>Cash flow (outflow) from change in debt and lease financing</t>
  </si>
  <si>
    <t>uk-gaap:CashFlowOutflowFromChangeInDebtLeaseFinancing</t>
  </si>
  <si>
    <t xml:space="preserve">      CFS.ReconciliationNetCashFlowToMovementInNetDebt.DecrIncrNetDuringPeriod.NetFromExchangeAdjusts</t>
  </si>
  <si>
    <t>NetFromExchangeAdjusts</t>
  </si>
  <si>
    <t>Decrease (increase) in net debt from exchange adjustments</t>
  </si>
  <si>
    <t>uk-gaap:DecreaseIncreaseInNetDebtFromExchangeAdjustments</t>
  </si>
  <si>
    <t xml:space="preserve">      CFS.ReconciliationNetCashFlowToMovementInNetDebt.DecrIncrNetDuringPeriod.OtherNoncashMvtsServingNet</t>
  </si>
  <si>
    <t>OtherNoncashMvtsServingNet</t>
  </si>
  <si>
    <t>Other non-cash movements serving to decrease (increase) net debt</t>
  </si>
  <si>
    <t>uk-gaap:OtherNon-cashMovementsServingToDecreaseIncreaseNetDebt</t>
  </si>
  <si>
    <t xml:space="preserve">  CF.NetDebts</t>
  </si>
  <si>
    <t>NetDebts</t>
  </si>
  <si>
    <t xml:space="preserve">    CF.NetDebts.CashMovmnt</t>
  </si>
  <si>
    <t>CashMovmnt</t>
  </si>
  <si>
    <t xml:space="preserve">      CF.NetDebts.CashMovmnt.IncrInBankInHandExclExchangeAdjusts</t>
  </si>
  <si>
    <t>IncrInBankInHandExclExchangeAdjusts</t>
  </si>
  <si>
    <t>Increase (decrease) in cash at bank and in hand, excluding exchange adjustments</t>
  </si>
  <si>
    <t>uk-gaap:IncreaseDecreaseInCashBankInHandExcludingExchangeAdjustments</t>
  </si>
  <si>
    <t xml:space="preserve">      CF.NetDebts.CashMovmnt.IncrInBankInHandFromAcqsDisposals</t>
  </si>
  <si>
    <t>IncrInBankInHandFromAcqsDisposals</t>
  </si>
  <si>
    <t>Increase (decrease) in cash at bank and in hand from acquisitions and disposals</t>
  </si>
  <si>
    <t>uk-gaap:IncreaseDecreaseInCashBankInHandFromAcquisitionsDisposals</t>
  </si>
  <si>
    <t xml:space="preserve">      CF.NetDebts.CashMovmnt.IncrInBankInHandFromExchangeAdjusts</t>
  </si>
  <si>
    <t>IncrInBankInHandFromExchangeAdjusts</t>
  </si>
  <si>
    <t>Increase (decrease) in cash at bank and in hand from exchange adjustments</t>
  </si>
  <si>
    <t>uk-gaap:IncreaseDecreaseInCashBankInHandFromExchangeAdjustments</t>
  </si>
  <si>
    <t xml:space="preserve">      CF.NetDebts.CashMovmnt.IncrInBankInHandFromOtherNoncashChanges</t>
  </si>
  <si>
    <t>IncrInBankInHandFromOtherNoncashChanges</t>
  </si>
  <si>
    <t>Increase (decrease) in cash at bank and in hand from other non-cash changes</t>
  </si>
  <si>
    <t>uk-gaap:IncreaseDecreaseInCashBankInHandFromOtherNon-cashChanges</t>
  </si>
  <si>
    <t xml:space="preserve">    CF.NetDebts.CAI</t>
  </si>
  <si>
    <t xml:space="preserve">      CF.NetDebts.CAI.IncrInCurrentAssetInvestsFromAcqsDisposals</t>
  </si>
  <si>
    <t>IncrInCurrentAssetInvestsFromAcqsDisposals</t>
  </si>
  <si>
    <t>Increase (decrease) in current asset investments from acquisitions and disposals</t>
  </si>
  <si>
    <t>uk-gaap:IncreaseDecreaseInCurrentAssetInvestmentsFromAcquisitionsDisposals</t>
  </si>
  <si>
    <t xml:space="preserve">      CF.NetDebts.CAI.IncrInCurrentAssetInvestsFromOtherNoncashChanges</t>
  </si>
  <si>
    <t>IncrInCurrentAssetInvestsFromOtherNoncashChanges</t>
  </si>
  <si>
    <t>Increase (decrease) in current asset investments from other non-cash changes</t>
  </si>
  <si>
    <t>uk-gaap:IncreaseDecreaseInCurrentAssetInvestmentsFromOtherNon-cashChanges</t>
  </si>
  <si>
    <t xml:space="preserve">      CF.NetDebts.CAI.IncrInCurrentAssetInvestsFromExchangeAdjusts</t>
  </si>
  <si>
    <t>IncrInCurrentAssetInvestsFromExchangeAdjusts</t>
  </si>
  <si>
    <t>Increase (decrease) in current asset investments from exchange adjustments</t>
  </si>
  <si>
    <t>uk-gaap:IncreaseDecreaseInCurrentAssetInvestmentsFromExchangeAdjustments</t>
  </si>
  <si>
    <t xml:space="preserve">    CF.NetDebts.FinLeasesHPContractsAll</t>
  </si>
  <si>
    <t>FinLeasesHPContractsAll</t>
  </si>
  <si>
    <t xml:space="preserve">      CF.NetDebts.FinLeasesHPContractsAll.CapitalElementFinanceRentalPayments</t>
  </si>
  <si>
    <t>CapitalElementFinanceRentalPayments</t>
  </si>
  <si>
    <t>Capital element of finance lease rental payments</t>
  </si>
  <si>
    <t>uk-gaap:CapitalElementFinanceLeaseRentalPayments</t>
  </si>
  <si>
    <t xml:space="preserve">      CF.NetDebts.FinLeasesHPContractsAll.IncrInFinanceHirePurchaseFromAcqsDisposals</t>
  </si>
  <si>
    <t>IncrInFinanceHirePurchaseFromAcqsDisposals</t>
  </si>
  <si>
    <t>Increase (decrease) in finance lease and hire purchase contracts from acquisitions and disposals</t>
  </si>
  <si>
    <t>uk-gaap:IncreaseDecreaseInFinanceLeaseHirePurchaseContractsFromAcquisitionsDisposals</t>
  </si>
  <si>
    <t xml:space="preserve">      CF.NetDebts.FinLeasesHPContractsAll.IncrInTotalFinanceHirePurchaseFromExchangeAdjusts</t>
  </si>
  <si>
    <t>IncrInTotalFinanceHirePurchaseFromExchangeAdjusts</t>
  </si>
  <si>
    <t>Increase (decrease) in total finance leases and hire purchase contracts from exchange adjustments</t>
  </si>
  <si>
    <t>uk-gaap:IncreaseDecreaseInTotalFinanceLeasesHirePurchaseContractsFromExchangeAdjustments</t>
  </si>
  <si>
    <t xml:space="preserve">    CF.NetDebts.FinLeasesHPContractsLess1Yr</t>
  </si>
  <si>
    <t>FinLeasesHPContractsLess1Yr</t>
  </si>
  <si>
    <t xml:space="preserve">      CF.NetDebts.FinLeasesHPContractsLess1Yr.IncrInFinanceHirePurchaseDueWithinOneYearReflectedInCashOutflowInflow</t>
  </si>
  <si>
    <t>IncrInFinanceHirePurchaseDueWithinOneYearReflectedInCashOutflowInflow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</si>
  <si>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</si>
  <si>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</si>
  <si>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CF.NetDebts.FinLeasesHPContractsLess1Yr.IncrInFinanceHirePurchaseDueWithinOneYearFromAcqsDisposals</t>
  </si>
  <si>
    <t>IncrInFinanceHirePurchaseDueWithinOneYearFromAcqsDisposals</t>
  </si>
  <si>
    <t>Increase (decrease) in finance lease and hire purchase contracts due within one year from acquisitions and disposals</t>
  </si>
  <si>
    <t>uk-gaap:IncreaseDecreaseInFinanceLeaseHirePurchaseContractsDueWithinOneYearFromAcquisitionsDisposals</t>
  </si>
  <si>
    <t xml:space="preserve">      CF.NetDebts.FinLeasesHPContractsLess1Yr.IncrInFinanceHirePurchaseDueWithinOneYearFromOtherNoncashChanges</t>
  </si>
  <si>
    <t>IncrInFinanceHirePurchaseDueWithinOneYearFromOtherNoncashChanges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</si>
  <si>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</si>
  <si>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</si>
  <si>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CF.NetDebts.FinLeasesHPContractsLess1Yr.IncrInFinanceHirePurchaseDueWithinOneYearFromExchangeAdjusts</t>
  </si>
  <si>
    <t>IncrInFinanceHirePurchaseDueWithinOneYearFromExchangeAdjusts</t>
  </si>
  <si>
    <t>Increase (decrease) in finance leases and hire purchase contracts due within one year from exchange adjustments</t>
  </si>
  <si>
    <t>uk-gaap:IncreaseDecreaseInFinanceLeasesHirePurchaseContractsDueWithinOneYearFromExchangeAdjustments</t>
  </si>
  <si>
    <t xml:space="preserve">    CF.NetDebts.FinLeasesHPContractsMore1Yr</t>
  </si>
  <si>
    <t>FinLeasesHPContractsMore1Yr</t>
  </si>
  <si>
    <t xml:space="preserve">      CF.NetDebts.FinLeasesHPContractsMore1Yr.IncrInFinanceHirePurchaseDueAfterOneYearReflectedInCashOutflowInflow</t>
  </si>
  <si>
    <t>IncrInFinanceHirePurchaseDueAfterOneYearReflectedInCashOutflowInflow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</si>
  <si>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</si>
  <si>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</si>
  <si>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CF.NetDebts.FinLeasesHPContractsMore1Yr.IncrInFinanceHirePurchaseDueAfterOneYearFromAcqsDisposals</t>
  </si>
  <si>
    <t>IncrInFinanceHirePurchaseDueAfterOneYearFromAcqsDisposals</t>
  </si>
  <si>
    <t>Increase (decrease) in finance lease and hire purchase contracts due after one year from acquisitions and disposals</t>
  </si>
  <si>
    <t>uk-gaap:IncreaseDecreaseInFinanceLeaseHirePurchaseContractsDueAfterOneYearFromAcquisitionsDisposals</t>
  </si>
  <si>
    <t xml:space="preserve">      CF.NetDebts.FinLeasesHPContractsMore1Yr.IncrInFinanceHirePurchaseDueAfterOneYearFromOtherNoncashChanges</t>
  </si>
  <si>
    <t>IncrInFinanceHirePurchaseDueAfterOneYearFromOtherNoncashChanges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</si>
  <si>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</si>
  <si>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</si>
  <si>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CF.NetDebts.FinLeasesHPContractsMore1Yr.IncrInFinanceHirePurchaseDueAfterOneYearFromExchangeAdjusts</t>
  </si>
  <si>
    <t>IncrInFinanceHirePurchaseDueAfterOneYearFromExchangeAdjusts</t>
  </si>
  <si>
    <t>Increase (decrease) in finance leases and hire purchase contracts due after one year from exchange adjustments</t>
  </si>
  <si>
    <t>uk-gaap:IncreaseDecreaseInFinanceLeasesHirePurchaseContractsDueAfterOneYearFromExchangeAdjustments</t>
  </si>
  <si>
    <t>CFNote</t>
  </si>
  <si>
    <t xml:space="preserve">  CFNote.ReconcOpProfitToCFlowsFromOperatingActivities</t>
  </si>
  <si>
    <t>ReconcOpProfitToCFlowsFromOperatingActivities</t>
  </si>
  <si>
    <t xml:space="preserve">    CFNote.ReconcOpProfitToCFlowsFromOperatingActivities.CashFlowOutflowFromOperatingActivities</t>
  </si>
  <si>
    <t>CashFlowOutflowFromOperatingActivities</t>
  </si>
  <si>
    <t xml:space="preserve">      CFNote.ReconcOpProfitToCFlowsFromOperatingActivities.CashFlowOutflowFromOperatingActivities.TotalDepnAmortImpairCharges</t>
  </si>
  <si>
    <t>TotalDepnAmortImpairCharges</t>
  </si>
  <si>
    <t>Total depreciation, amortisation and impairment charges</t>
  </si>
  <si>
    <t>uk-gaap:TotalDepreciationAmortisationImpairmentCharges</t>
  </si>
  <si>
    <t xml:space="preserve">        CFNote.ReconcOpProfitToCFlowsFromOperatingActivities.CashFlowOutflowFromOperatingActivities.TotalDepnAmortImpairCharges.NetOrLossOnDisposals</t>
  </si>
  <si>
    <t>NetOrLossOnDisposals</t>
  </si>
  <si>
    <t>Total depreciation charges, net of profit or loss on disposals</t>
  </si>
  <si>
    <t>uk-gaap:TotalDepreciationChargesNetProfitOrLossOnDisposals</t>
  </si>
  <si>
    <t xml:space="preserve">      CFNote.ReconcOpProfitToCFlowsFromOperatingActivities.CashFlowOutflowFromOperatingActivities.DecrIncrInStocks</t>
  </si>
  <si>
    <t>DecrIncrInStocks</t>
  </si>
  <si>
    <t>Decrease (increase) in stocks</t>
  </si>
  <si>
    <t>uk-gaap:DecreaseIncreaseInStocks</t>
  </si>
  <si>
    <t xml:space="preserve">      CFNote.ReconcOpProfitToCFlowsFromOperatingActivities.CashFlowOutflowFromOperatingActivities.DecrIncrInDebtors</t>
  </si>
  <si>
    <t>DecrIncrInDebtors</t>
  </si>
  <si>
    <t>Decrease (increase) in debtors</t>
  </si>
  <si>
    <t>uk-gaap:DecreaseIncreaseInDebtors</t>
  </si>
  <si>
    <t xml:space="preserve">      CFNote.ReconcOpProfitToCFlowsFromOperatingActivities.CashFlowOutflowFromOperatingActivities.DecrIncrInProvisions</t>
  </si>
  <si>
    <t>DecrIncrInProvisions</t>
  </si>
  <si>
    <t>Decrease (increase) in provisions</t>
  </si>
  <si>
    <t>uk-gaap:DecreaseIncreaseInProvisions</t>
  </si>
  <si>
    <t xml:space="preserve">      CFNote.ReconcOpProfitToCFlowsFromOperatingActivities.CashFlowOutflowFromOperatingActivities.IncrInCreditors</t>
  </si>
  <si>
    <t>IncrInCreditors</t>
  </si>
  <si>
    <t>Increase (decrease) in creditors</t>
  </si>
  <si>
    <t>uk-gaap:IncreaseDecreaseInCreditors</t>
  </si>
  <si>
    <t xml:space="preserve">      CFNote.ReconcOpProfitToCFlowsFromOperatingActivities.CashFlowOutflowFromOperatingActivities.SurplusDeficitDifferenceBetweenPensionChargeContrib</t>
  </si>
  <si>
    <t>SurplusDeficitDifferenceBetweenPensionChargeContrib</t>
  </si>
  <si>
    <t>Cash surplus (deficit) from difference between pension charge and cash contribution</t>
  </si>
  <si>
    <t>uk-gaap:CashSurplusDeficitFromDifferenceBetweenPensionChargeCashContribution</t>
  </si>
  <si>
    <t xml:space="preserve">      CFNote.ReconcOpProfitToCFlowsFromOperatingActivities.CashFlowOutflowFromOperatingActivities.ArisingRestructuring</t>
  </si>
  <si>
    <t>ArisingRestructuring</t>
  </si>
  <si>
    <t>Cash flow (outflow) arising from restructuring</t>
  </si>
  <si>
    <t>uk-gaap:CashFlowOutflowArisingFromRestructuring</t>
  </si>
  <si>
    <t xml:space="preserve">      CFNote.ReconcOpProfitToCFlowsFromOperatingActivities.CashFlowOutflowFromOperatingActivities.AmortImpairInterestsInOwnShares</t>
  </si>
  <si>
    <t>AmortImpairInterestsInOwnShares</t>
  </si>
  <si>
    <t>Amortisation / impairment of interests in own shares</t>
  </si>
  <si>
    <t>uk-gaap:AmortisationImpairmentInterestsInOwnShares</t>
  </si>
  <si>
    <t xml:space="preserve">      CFNote.ReconcOpProfitToCFlowsFromOperatingActivities.CashFlowOutflowFromOperatingActivities.OtherSources</t>
  </si>
  <si>
    <t>OtherSources</t>
  </si>
  <si>
    <t>Cash flow (outflow) from other sources</t>
  </si>
  <si>
    <t>uk-gaap:CashFlowOutflowFromOtherSources</t>
  </si>
  <si>
    <t xml:space="preserve">    CFNote.ReconcOpProfitToCFlowsFromOperatingActivities.ReconciliationCashFreetextComment</t>
  </si>
  <si>
    <t>ReconciliationCashFreetextComment</t>
  </si>
  <si>
    <t>Reconciliation of operating profit to cash flows free-text comment</t>
  </si>
  <si>
    <t>uk-gaap:ReconciliationOperatingProfitToCashFlowsFree-textComment</t>
  </si>
  <si>
    <t xml:space="preserve">  CFNote.StatementItems</t>
  </si>
  <si>
    <t>StatementItems</t>
  </si>
  <si>
    <t xml:space="preserve">    CFNote.StatementItems.NetCashFlowOutflowFromManagementLiquidResources</t>
  </si>
  <si>
    <t>NetCashFlowOutflowFromManagementLiquidResources</t>
  </si>
  <si>
    <t xml:space="preserve">      CFNote.StatementItems.NetCashFlowOutflowFromManagementLiquidResources.NetReductionIncrInShorttermDeposits</t>
  </si>
  <si>
    <t>NetReductionIncrInShorttermDeposits</t>
  </si>
  <si>
    <t>Net reduction (increase) in short-term deposits</t>
  </si>
  <si>
    <t>uk-gaap:NetReductionIncreaseInShort-termDeposits</t>
  </si>
  <si>
    <t xml:space="preserve">        CFNote.StatementItems.NetCashFlowOutflowFromManagementLiquidResources.NetReductionIncrInShorttermDeposits.NetTerm</t>
  </si>
  <si>
    <t>NetTerm</t>
  </si>
  <si>
    <t>Net reduction (increase) in term deposits</t>
  </si>
  <si>
    <t>uk-gaap:NetReductionIncreaseInTermDeposits</t>
  </si>
  <si>
    <t xml:space="preserve">          CFNote.StatementItems.NetCashFlowOutflowFromManagementLiquidResources.NetReductionIncrInShorttermDeposits.NetTerm.Invest</t>
  </si>
  <si>
    <t>Invest</t>
  </si>
  <si>
    <t>Investment in term deposits</t>
  </si>
  <si>
    <t>uk-gaap:InvestmentInTermDeposits</t>
  </si>
  <si>
    <t xml:space="preserve">          CFNote.StatementItems.NetCashFlowOutflowFromManagementLiquidResources.NetReductionIncrInShorttermDeposits.NetTerm.Withdrawal</t>
  </si>
  <si>
    <t>Withdrawal</t>
  </si>
  <si>
    <t>Withdrawal from term deposits</t>
  </si>
  <si>
    <t>uk-gaap:WithdrawalFromTermDeposits</t>
  </si>
  <si>
    <t xml:space="preserve">        CFNote.StatementItems.NetCashFlowOutflowFromManagementLiquidResources.NetReductionIncrInShorttermDeposits.NetCertificates</t>
  </si>
  <si>
    <t>NetCertificates</t>
  </si>
  <si>
    <t>Net reduction (increase) in certificates of deposits</t>
  </si>
  <si>
    <t>uk-gaap:NetReductionIncreaseInCertificatesDeposits</t>
  </si>
  <si>
    <t xml:space="preserve">          CFNote.StatementItems.NetCashFlowOutflowFromManagementLiquidResources.NetReductionIncrInShorttermDeposits.NetCertificates.Purchase</t>
  </si>
  <si>
    <t>Purchase</t>
  </si>
  <si>
    <t>Purchase of certificates of deposit</t>
  </si>
  <si>
    <t>uk-gaap:PurchaseCertificatesDeposit</t>
  </si>
  <si>
    <t xml:space="preserve">          CFNote.StatementItems.NetCashFlowOutflowFromManagementLiquidResources.NetReductionIncrInShorttermDeposits.NetCertificates.Sale</t>
  </si>
  <si>
    <t>Sale</t>
  </si>
  <si>
    <t>Sale of certificates of deposit</t>
  </si>
  <si>
    <t>uk-gaap:SaleCertificatesDeposit</t>
  </si>
  <si>
    <t xml:space="preserve">        CFNote.StatementItems.NetCashFlowOutflowFromManagementLiquidResources.NetReductionIncrInShorttermDeposits.NetOther</t>
  </si>
  <si>
    <t>NetOther</t>
  </si>
  <si>
    <t>Net reduction (increase) in other deposits</t>
  </si>
  <si>
    <t>uk-gaap:NetReductionIncreaseInOtherDeposits</t>
  </si>
  <si>
    <t xml:space="preserve">          CFNote.StatementItems.NetCashFlowOutflowFromManagementLiquidResources.NetReductionIncrInShorttermDeposits.NetOther.Invest</t>
  </si>
  <si>
    <t>Investment in other deposits</t>
  </si>
  <si>
    <t>uk-gaap:InvestmentInOtherDeposits</t>
  </si>
  <si>
    <t xml:space="preserve">          CFNote.StatementItems.NetCashFlowOutflowFromManagementLiquidResources.NetReductionIncrInShorttermDeposits.NetOther.Withdrawal</t>
  </si>
  <si>
    <t>Withdrawal from other deposits</t>
  </si>
  <si>
    <t>uk-gaap:WithdrawalFromOtherDeposits</t>
  </si>
  <si>
    <t xml:space="preserve">      CFNote.StatementItems.NetCashFlowOutflowFromManagementLiquidResources.NetSalePurchaseListedSecurities</t>
  </si>
  <si>
    <t>NetSalePurchaseListedSecurities</t>
  </si>
  <si>
    <t>Net sale (purchase) of listed securities</t>
  </si>
  <si>
    <t>uk-gaap:NetSalePurchaseListedSecurities</t>
  </si>
  <si>
    <t xml:space="preserve">        CFNote.StatementItems.NetCashFlowOutflowFromManagementLiquidResources.NetSalePurchaseListedSecurities.Purchase</t>
  </si>
  <si>
    <t>Purchase of listed securities</t>
  </si>
  <si>
    <t>uk-gaap:PurchaseListedSecurities</t>
  </si>
  <si>
    <t xml:space="preserve">          CFNote.StatementItems.NetCashFlowOutflowFromManagementLiquidResources.NetSalePurchaseListedSecurities.Purchase.Government</t>
  </si>
  <si>
    <t>Government</t>
  </si>
  <si>
    <t>Purchase of government securities</t>
  </si>
  <si>
    <t>uk-gaap:PurchaseGovernmentSecurities</t>
  </si>
  <si>
    <t xml:space="preserve">          CFNote.StatementItems.NetCashFlowOutflowFromManagementLiquidResources.NetSalePurchaseListedSecurities.Purchase.CorporateBonds</t>
  </si>
  <si>
    <t>CorporateBonds</t>
  </si>
  <si>
    <t>Purchase of corporate bonds</t>
  </si>
  <si>
    <t>uk-gaap:PurchaseCorporateBonds</t>
  </si>
  <si>
    <t xml:space="preserve">        CFNote.StatementItems.NetCashFlowOutflowFromManagementLiquidResources.NetSalePurchaseListedSecurities.Sale</t>
  </si>
  <si>
    <t>Sale of listed securities</t>
  </si>
  <si>
    <t>uk-gaap:SaleListedSecurities</t>
  </si>
  <si>
    <t xml:space="preserve">          CFNote.StatementItems.NetCashFlowOutflowFromManagementLiquidResources.NetSalePurchaseListedSecurities.Sale.Government</t>
  </si>
  <si>
    <t>Sale of government securities</t>
  </si>
  <si>
    <t>uk-gaap:SaleGovernmentSecurities</t>
  </si>
  <si>
    <t xml:space="preserve">          CFNote.StatementItems.NetCashFlowOutflowFromManagementLiquidResources.NetSalePurchaseListedSecurities.Sale.CorporateBonds</t>
  </si>
  <si>
    <t>Sale of corporate bonds</t>
  </si>
  <si>
    <t>uk-gaap:SaleCorporateBonds</t>
  </si>
  <si>
    <t xml:space="preserve">      CFNote.StatementItems.NetCashFlowOutflowFromManagementLiquidResources.NetSalePurchaseUnlistedSecurities</t>
  </si>
  <si>
    <t>NetSalePurchaseUnlistedSecurities</t>
  </si>
  <si>
    <t>Net sale (purchase) of unlisted securities</t>
  </si>
  <si>
    <t>uk-gaap:NetSalePurchaseUnlistedSecurities</t>
  </si>
  <si>
    <t xml:space="preserve">        CFNote.StatementItems.NetCashFlowOutflowFromManagementLiquidResources.NetSalePurchaseUnlistedSecurities.Purchase</t>
  </si>
  <si>
    <t>Purchase of unlisted securities</t>
  </si>
  <si>
    <t>uk-gaap:PurchaseUnlistedSecurities</t>
  </si>
  <si>
    <t xml:space="preserve">        CFNote.StatementItems.NetCashFlowOutflowFromManagementLiquidResources.NetSalePurchaseUnlistedSecurities.Sale</t>
  </si>
  <si>
    <t>Sale of unlisted securities</t>
  </si>
  <si>
    <t>uk-gaap:SaleUnlistedSecurities</t>
  </si>
  <si>
    <t xml:space="preserve">        CFNote.StatementItems.NetCashFlowOutflowFromManagementLiquidResources.NetSalePurchaseUnlistedSecurities.SalesCurrentAssetInvestsDisposalsRedemptions</t>
  </si>
  <si>
    <t>SalesCurrentAssetInvestsDisposalsRedemptions</t>
  </si>
  <si>
    <t>Sales of current asset investments / Disposals and redemptions of liquid resources</t>
  </si>
  <si>
    <t>uk-gaap:SalesCurrentAssetInvestmentsDisposalsRedemptionsLiquidResources</t>
  </si>
  <si>
    <t xml:space="preserve">          CFNote.StatementItems.NetCashFlowOutflowFromManagementLiquidResources.NetSalePurchaseUnlistedSecurities.SalesCurrentAssetInvestsDisposalsRedemptions.Sale</t>
  </si>
  <si>
    <t>Sale of securities</t>
  </si>
  <si>
    <t>uk-gaap:SaleSecurities</t>
  </si>
  <si>
    <t xml:space="preserve">          CFNote.StatementItems.NetCashFlowOutflowFromManagementLiquidResources.NetSalePurchaseUnlistedSecurities.SalesCurrentAssetInvestsDisposalsRedemptions.ReductionShorttermDeposits</t>
  </si>
  <si>
    <t>ReductionShorttermDeposits</t>
  </si>
  <si>
    <t>Reduction in short-term deposits</t>
  </si>
  <si>
    <t>uk-gaap:ReductionInShort-termDeposits</t>
  </si>
  <si>
    <t xml:space="preserve">        CFNote.StatementItems.NetCashFlowOutflowFromManagementLiquidResources.NetSalePurchaseUnlistedSecurities.CurrentAssetInvestsAcq</t>
  </si>
  <si>
    <t>CurrentAssetInvestsAcq</t>
  </si>
  <si>
    <t>Purchase of current asset investments / Acquisition of liquid resources</t>
  </si>
  <si>
    <t>uk-gaap:PurchaseCurrentAssetInvestmentsAcquisitionLiquidResources</t>
  </si>
  <si>
    <t xml:space="preserve">          CFNote.StatementItems.NetCashFlowOutflowFromManagementLiquidResources.NetSalePurchaseUnlistedSecurities.CurrentAssetInvestsAcq.Purchase</t>
  </si>
  <si>
    <t>Purchase of securities</t>
  </si>
  <si>
    <t>uk-gaap:PurchaseSecurities</t>
  </si>
  <si>
    <t xml:space="preserve">          CFNote.StatementItems.NetCashFlowOutflowFromManagementLiquidResources.NetSalePurchaseUnlistedSecurities.CurrentAssetInvestsAcq.IncrShorttermDeposits</t>
  </si>
  <si>
    <t>IncrShorttermDeposits</t>
  </si>
  <si>
    <t>Increase in short-term deposits</t>
  </si>
  <si>
    <t>uk-gaap:IncreaseInShort-termDeposits</t>
  </si>
  <si>
    <t xml:space="preserve">        CFNote.StatementItems.NetCashFlowOutflowFromManagementLiquidResources.NetSalePurchaseUnlistedSecurities.Net</t>
  </si>
  <si>
    <t>Net</t>
  </si>
  <si>
    <t>Net sale (purchase) of securities</t>
  </si>
  <si>
    <t>uk-gaap:NetSalePurchaseSecurities</t>
  </si>
  <si>
    <t xml:space="preserve">        CFNote.StatementItems.NetCashFlowOutflowFromManagementLiquidResources.NetSalePurchaseUnlistedSecurities.NetOtherFlowsOutflows</t>
  </si>
  <si>
    <t>NetOtherFlowsOutflows</t>
  </si>
  <si>
    <t>Net other cash flows (outflows) from management of liquid resources</t>
  </si>
  <si>
    <t>uk-gaap:NetOtherCashFlowsOutflowsFromManagementLiquidResources</t>
  </si>
  <si>
    <t xml:space="preserve">          CFNote.StatementItems.NetCashFlowOutflowFromManagementLiquidResources.NetSalePurchaseUnlistedSecurities.NetOtherFlowsOutflows.Others</t>
  </si>
  <si>
    <t>Other outflows from management of liquid resources</t>
  </si>
  <si>
    <t>uk-gaap:OtherOutflowsFromManagementLiquidResources</t>
  </si>
  <si>
    <t xml:space="preserve">          CFNote.StatementItems.NetCashFlowOutflowFromManagementLiquidResources.NetSalePurchaseUnlistedSecurities.NetOtherFlowsOutflows.Inflows</t>
  </si>
  <si>
    <t>Inflows</t>
  </si>
  <si>
    <t>Other inflows from management of liquid resources</t>
  </si>
  <si>
    <t>uk-gaap:OtherInflowsFromManagementLiquidResources</t>
  </si>
  <si>
    <t xml:space="preserve">      CFNote.StatementItems.NetCashFlowOutflowFromManagementLiquidResources.DescrWhatIncludedInAnyChangePolicy</t>
  </si>
  <si>
    <t>DescrWhatIncludedInAnyChangePolicy</t>
  </si>
  <si>
    <t>Description of what is included in liquid resources and any change of policy</t>
  </si>
  <si>
    <t>uk-gaap:DescriptionWhatIncludedInLiquidResourcesAnyChangePolicy</t>
  </si>
  <si>
    <t xml:space="preserve">      CFNote.StatementItems.NetCashFlowOutflowFromManagementLiquidResources.NetFreetextComment</t>
  </si>
  <si>
    <t>NetFreetextComment</t>
  </si>
  <si>
    <t>Net cash flow (outflow) from management of liquid resources free-text comment</t>
  </si>
  <si>
    <t>uk-gaap:NetCashFlowOutflowFromManagementLiquidResourcesFree-textComment</t>
  </si>
  <si>
    <t xml:space="preserve">    CFNote.StatementItems.CashFlowOutflowFromFinancing</t>
  </si>
  <si>
    <t>CashFlowOutflowFromFinancing</t>
  </si>
  <si>
    <t xml:space="preserve">      CFNote.StatementItems.CashFlowOutflowFromFinancing.NetProceedsIssueDebenturesLoansNotesBondsOtherLongTermInstruments</t>
  </si>
  <si>
    <t>NetProceedsIssueDebenturesLoansNotesBondsOtherLongTermInstruments</t>
  </si>
  <si>
    <t>Net proceeds from issue of debentures, loans, notes, bonds and other long term instruments</t>
  </si>
  <si>
    <t>uk-gaap:NetProceedsFromIssueDebenturesLoansNotesBondsOtherLongTermInstruments</t>
  </si>
  <si>
    <t xml:space="preserve">      CFNote.StatementItems.CashFlowOutflowFromFinancing.NetProceedsIssueSharesOtherEquityInstrsExclSharesIssuedToMinorityInterests</t>
  </si>
  <si>
    <t>NetProceedsIssueSharesOtherEquityInstrsExclSharesIssuedToMinorityInterests</t>
  </si>
  <si>
    <t>Net proceeds from issue of shares and other equity instruments, excluding shares issued to minority interests</t>
  </si>
  <si>
    <t>uk-gaap:NetProceedsFromIssueSharesOtherEquityInstrumentsExcludingSharesIssuedToMinorityInterests</t>
  </si>
  <si>
    <t xml:space="preserve">        CFNote.StatementItems.CashFlowOutflowFromFinancing.NetProceedsIssueSharesOtherEquityInstrsExclSharesIssuedToMinorityInterests.Proceeds</t>
  </si>
  <si>
    <t>Proceeds</t>
  </si>
  <si>
    <t>Proceeds from issue of shares and other equity instruments, excluding shares issued to minority interests</t>
  </si>
  <si>
    <t>uk-gaap:ProceedsFromIssueSharesOtherEquityInstrumentsExcludingSharesIssuedToMinorityInterests</t>
  </si>
  <si>
    <t xml:space="preserve">        CFNote.StatementItems.CashFlowOutflowFromFinancing.NetProceedsIssueSharesOtherEquityInstrsExclSharesIssuedToMinorityInterests.ExpensesOrCommissionsOn</t>
  </si>
  <si>
    <t>ExpensesOrCommissionsOn</t>
  </si>
  <si>
    <t>Expenses or commissions on issue of shares and other equity instruments, excluding shares issued to minority interests</t>
  </si>
  <si>
    <t>uk-gaap:ExpensesOrCommissionsOnIssueSharesOtherEquityInstrumentsExcludingSharesIssuedToMinorityInterests</t>
  </si>
  <si>
    <t xml:space="preserve">      CFNote.StatementItems.CashFlowOutflowFromFinancing.ProceedsIssueSharesToMinorityInterests</t>
  </si>
  <si>
    <t>ProceedsIssueSharesToMinorityInterests</t>
  </si>
  <si>
    <t>Proceeds from issue of shares to minority interests</t>
  </si>
  <si>
    <t>uk-gaap:ProceedsFromIssueSharesToMinorityInterests</t>
  </si>
  <si>
    <t xml:space="preserve">      CFNote.StatementItems.CashFlowOutflowFromFinancing.NetIncrInBorrowings</t>
  </si>
  <si>
    <t>NetIncrInBorrowings</t>
  </si>
  <si>
    <t>Net increase (decrease) in borrowings</t>
  </si>
  <si>
    <t>uk-gaap:NetIncreaseDecreaseInBorrowings</t>
  </si>
  <si>
    <t xml:space="preserve">        CFNote.StatementItems.CashFlowOutflowFromFinancing.NetIncrInBorrowings.Incr</t>
  </si>
  <si>
    <t>Incr</t>
  </si>
  <si>
    <t>Increase in borrowings</t>
  </si>
  <si>
    <t>uk-gaap:IncreaseInBorrowings</t>
  </si>
  <si>
    <t xml:space="preserve">        CFNote.StatementItems.CashFlowOutflowFromFinancing.NetIncrInBorrowings.Repayment</t>
  </si>
  <si>
    <t>Repayment</t>
  </si>
  <si>
    <t>Repayment of borrowings</t>
  </si>
  <si>
    <t>uk-gaap:RepaymentBorrowings</t>
  </si>
  <si>
    <t xml:space="preserve">        CFNote.StatementItems.CashFlowOutflowFromFinancing.NetIncrInBorrowings.NetShortterm</t>
  </si>
  <si>
    <t>NetShortterm</t>
  </si>
  <si>
    <t>Net increase (decrease) in short-term borrowings</t>
  </si>
  <si>
    <t>uk-gaap:NetIncreaseDecreaseInShort-termBorrowings</t>
  </si>
  <si>
    <t xml:space="preserve">          CFNote.StatementItems.CashFlowOutflowFromFinancing.NetIncrInBorrowings.NetShortterm.New</t>
  </si>
  <si>
    <t>New</t>
  </si>
  <si>
    <t>New short-term borrowings</t>
  </si>
  <si>
    <t>uk-gaap:NewShort-termBorrowings</t>
  </si>
  <si>
    <t xml:space="preserve">          CFNote.StatementItems.CashFlowOutflowFromFinancing.NetIncrInBorrowings.NetShortterm.Repayment</t>
  </si>
  <si>
    <t>Repayment of short-term borrowings</t>
  </si>
  <si>
    <t>uk-gaap:RepaymentShort-termBorrowings</t>
  </si>
  <si>
    <t xml:space="preserve">        CFNote.StatementItems.CashFlowOutflowFromFinancing.NetIncrInBorrowings.NetLongterm</t>
  </si>
  <si>
    <t>NetLongterm</t>
  </si>
  <si>
    <t>Net increase (decrease) in long-term borrowings</t>
  </si>
  <si>
    <t>uk-gaap:NetIncreaseDecreaseInLong-termBorrowings</t>
  </si>
  <si>
    <t xml:space="preserve">          CFNote.StatementItems.CashFlowOutflowFromFinancing.NetIncrInBorrowings.NetLongterm.New</t>
  </si>
  <si>
    <t>New long-term borrowings</t>
  </si>
  <si>
    <t>uk-gaap:NewLong-termBorrowings</t>
  </si>
  <si>
    <t xml:space="preserve">            CFNote.StatementItems.CashFlowOutflowFromFinancing.NetIncrInBorrowings.NetLongterm.New.SecuredLoans</t>
  </si>
  <si>
    <t>SecuredLoans</t>
  </si>
  <si>
    <t>New secured loans</t>
  </si>
  <si>
    <t>uk-gaap:NewSecuredLoans</t>
  </si>
  <si>
    <t xml:space="preserve">              CFNote.StatementItems.CashFlowOutflowFromFinancing.NetIncrInBorrowings.NetLongterm.New.SecuredLoans.Descr</t>
  </si>
  <si>
    <t>Description of new secured loan</t>
  </si>
  <si>
    <t>66 3325 253 O NewSecuredLoans</t>
  </si>
  <si>
    <t>uk-gaap:DescriptionNewSecuredLoan</t>
  </si>
  <si>
    <t xml:space="preserve">              CFNote.StatementItems.CashFlowOutflowFromFinancing.NetIncrInBorrowings.NetLongterm.New.SecuredLoans.Value</t>
  </si>
  <si>
    <t>Value of new secured loan</t>
  </si>
  <si>
    <t>66 3325 254 O NewSecuredLoans</t>
  </si>
  <si>
    <t>uk-gaap:ValueNewSecuredLoan</t>
  </si>
  <si>
    <t xml:space="preserve">            CFNote.StatementItems.CashFlowOutflowFromFinancing.NetIncrInBorrowings.NetLongterm.New.UnsecuredLoans</t>
  </si>
  <si>
    <t>UnsecuredLoans</t>
  </si>
  <si>
    <t>New unsecured loans</t>
  </si>
  <si>
    <t>uk-gaap:NewUnsecuredLoans</t>
  </si>
  <si>
    <t xml:space="preserve">              CFNote.StatementItems.CashFlowOutflowFromFinancing.NetIncrInBorrowings.NetLongterm.New.UnsecuredLoans.Descr</t>
  </si>
  <si>
    <t>Description of new unsecured loan</t>
  </si>
  <si>
    <t>67 3328 255 O NewUnsecuredLoans</t>
  </si>
  <si>
    <t>uk-gaap:DescriptionNewUnsecuredLoan</t>
  </si>
  <si>
    <t xml:space="preserve">              CFNote.StatementItems.CashFlowOutflowFromFinancing.NetIncrInBorrowings.NetLongterm.New.UnsecuredLoans.Value</t>
  </si>
  <si>
    <t>Value of new unsecured loan</t>
  </si>
  <si>
    <t>67 3328 256 O NewUnsecuredLoans</t>
  </si>
  <si>
    <t>uk-gaap:ValueNewUnsecuredLoan</t>
  </si>
  <si>
    <t xml:space="preserve">          CFNote.StatementItems.CashFlowOutflowFromFinancing.NetIncrInBorrowings.NetLongterm.Repayment</t>
  </si>
  <si>
    <t>Repayment of long-term borrowings</t>
  </si>
  <si>
    <t>uk-gaap:RepaymentLong-termBorrowings</t>
  </si>
  <si>
    <t xml:space="preserve">            CFNote.StatementItems.CashFlowOutflowFromFinancing.NetIncrInBorrowings.NetLongterm.Repayment.SecuredLoans</t>
  </si>
  <si>
    <t>Repayment of secured loans</t>
  </si>
  <si>
    <t>uk-gaap:RepaymentSecuredLoans</t>
  </si>
  <si>
    <t xml:space="preserve">            CFNote.StatementItems.CashFlowOutflowFromFinancing.NetIncrInBorrowings.NetLongterm.Repayment.UnsecuredLoans</t>
  </si>
  <si>
    <t>Repayment of unsecured loans</t>
  </si>
  <si>
    <t>uk-gaap:RepaymentUnsecuredLoans</t>
  </si>
  <si>
    <t xml:space="preserve">      CFNote.StatementItems.CashFlowOutflowFromFinancing.ProceedsOutgoingsOnSaleLeaseBackPlantMachinery</t>
  </si>
  <si>
    <t>ProceedsOutgoingsOnSaleLeaseBackPlantMachinery</t>
  </si>
  <si>
    <t>Proceeds (outgoings) on sale and lease back of plant and machinery</t>
  </si>
  <si>
    <t>uk-gaap:ProceedsOutgoingsOnSaleLeaseBackPlantMachinery</t>
  </si>
  <si>
    <t xml:space="preserve">      CFNote.StatementItems.CashFlowOutflowFromFinancing.NetPaymentsForReacquisitionOrRedemptionShares</t>
  </si>
  <si>
    <t>NetPaymentsForReacquisitionOrRedemptionShares</t>
  </si>
  <si>
    <t>Net payments for reacquisition or redemption of shares</t>
  </si>
  <si>
    <t>uk-gaap:NetPaymentsForReacquisitionOrRedemptionShares</t>
  </si>
  <si>
    <t xml:space="preserve">      CFNote.StatementItems.CashFlowOutflowFromFinancing.RedemptionDebenturesLoansNotesBondsOtherLongTermInstruments</t>
  </si>
  <si>
    <t>RedemptionDebenturesLoansNotesBondsOtherLongTermInstruments</t>
  </si>
  <si>
    <t>Redemption of debentures, loans, notes, bonds and other long term instruments</t>
  </si>
  <si>
    <t>uk-gaap:RedemptionDebenturesLoansNotesBondsOtherLongTermInstruments</t>
  </si>
  <si>
    <t xml:space="preserve">      CFNote.StatementItems.CashFlowOutflowFromFinancing.RedemptionMinorityInterests</t>
  </si>
  <si>
    <t>RedemptionMinorityInterests</t>
  </si>
  <si>
    <t>Redemption of minority interests</t>
  </si>
  <si>
    <t>uk-gaap:RedemptionMinorityInterests</t>
  </si>
  <si>
    <t xml:space="preserve">      CFNote.StatementItems.CashFlowOutflowFromFinancing.ReturnSurplusCapitalToShareholders</t>
  </si>
  <si>
    <t>ReturnSurplusCapitalToShareholders</t>
  </si>
  <si>
    <t>Return of surplus capital to shareholders</t>
  </si>
  <si>
    <t>uk-gaap:ReturnSurplusCapitalToShareholders</t>
  </si>
  <si>
    <t xml:space="preserve">      CFNote.StatementItems.CashFlowOutflowFromFinancing.OtherProceedsWhichContribute</t>
  </si>
  <si>
    <t>OtherProceedsWhichContribute</t>
  </si>
  <si>
    <t>Other proceeds which contribute to cash flow from financing</t>
  </si>
  <si>
    <t>uk-gaap:OtherProceedsWhichContributeToCashFlowFromFinancing</t>
  </si>
  <si>
    <t xml:space="preserve">      CFNote.StatementItems.CashFlowOutflowFromFinancing.OtherPaymentsWhichContribute</t>
  </si>
  <si>
    <t>OtherPaymentsWhichContribute</t>
  </si>
  <si>
    <t>Other payments which contribute to cash outflow from financing</t>
  </si>
  <si>
    <t>uk-gaap:OtherPaymentsWhichContributeToCashOutflowFromFinancing</t>
  </si>
  <si>
    <t xml:space="preserve">    CFNote.StatementItems.CashFlowOutflowFromAcquisitionsDisposals</t>
  </si>
  <si>
    <t>CashFlowOutflowFromAcquisitionsDisposals</t>
  </si>
  <si>
    <t xml:space="preserve">      CFNote.StatementItems.CashFlowOutflowFromAcquisitionsDisposals.NetReceiptsPaymentsPurchaseSaleSubsidiaries</t>
  </si>
  <si>
    <t>NetReceiptsPaymentsPurchaseSaleSubsidiaries</t>
  </si>
  <si>
    <t>Net cash receipts (payments) from purchase and sale of subsidiaries</t>
  </si>
  <si>
    <t>uk-gaap:NetCashReceiptsPaymentsFromPurchaseSaleSubsidiaries</t>
  </si>
  <si>
    <t xml:space="preserve">        CFNote.StatementItems.CashFlowOutflowFromAcquisitionsDisposals.NetReceiptsPaymentsPurchaseSaleSubsidiaries.NetToAcquire</t>
  </si>
  <si>
    <t>NetToAcquire</t>
  </si>
  <si>
    <t>Net cash payments to acquire subsidiaries</t>
  </si>
  <si>
    <t>uk-gaap:NetCashPaymentsToAcquireSubsidiaries</t>
  </si>
  <si>
    <t xml:space="preserve">          CFNote.StatementItems.CashFlowOutflowFromAcquisitionsDisposals.NetReceiptsPaymentsPurchaseSaleSubsidiaries.NetToAcquire.IssueSharesMinorityInterests</t>
  </si>
  <si>
    <t>IssueSharesMinorityInterests</t>
  </si>
  <si>
    <t>Issue of shares of subsidiaries to minority interests</t>
  </si>
  <si>
    <t>uk-gaap:IssueSharesSubsidiariesToMinorityInterests</t>
  </si>
  <si>
    <t xml:space="preserve">          CFNote.StatementItems.CashFlowOutflowFromAcquisitionsDisposals.NetReceiptsPaymentsPurchaseSaleSubsidiaries.NetToAcquire.NetOverdraftsAcquiredWith</t>
  </si>
  <si>
    <t>NetOverdraftsAcquiredWith</t>
  </si>
  <si>
    <t>Net cash (overdrafts) acquired with subsidiaries</t>
  </si>
  <si>
    <t>uk-gaap:NetCashOverdraftsAcquiredWithSubsidiaries</t>
  </si>
  <si>
    <t xml:space="preserve">            CFNote.StatementItems.CashFlowOutflowFromAcquisitionsDisposals.NetReceiptsPaymentsPurchaseSaleSubsidiaries.NetToAcquire.NetOverdraftsAcquiredWith.Cash</t>
  </si>
  <si>
    <t>Cash acquired with subsidiaries, cash flow</t>
  </si>
  <si>
    <t>uk-gaap:CashAcquiredWithSubsidiariesCashFlow</t>
  </si>
  <si>
    <t xml:space="preserve">            CFNote.StatementItems.CashFlowOutflowFromAcquisitionsDisposals.NetReceiptsPaymentsPurchaseSaleSubsidiaries.NetToAcquire.NetOverdraftsAcquiredWith.Bank</t>
  </si>
  <si>
    <t>Bank overdrafts acquired with subsidiaries, cash flow</t>
  </si>
  <si>
    <t>uk-gaap:BankOverdraftsAcquiredWithSubsidiariesCashFlow</t>
  </si>
  <si>
    <t xml:space="preserve">        CFNote.StatementItems.CashFlowOutflowFromAcquisitionsDisposals.NetReceiptsPaymentsPurchaseSaleSubsidiaries.NetOn</t>
  </si>
  <si>
    <t>NetOn</t>
  </si>
  <si>
    <t>Net cash receipts on sale of subsidiaries</t>
  </si>
  <si>
    <t>uk-gaap:NetCashReceiptsOnSaleSubsidiaries</t>
  </si>
  <si>
    <t xml:space="preserve">          CFNote.StatementItems.CashFlowOutflowFromAcquisitionsDisposals.NetReceiptsPaymentsPurchaseSaleSubsidiaries.NetOn.Received</t>
  </si>
  <si>
    <t>Received</t>
  </si>
  <si>
    <t>Cash received, disposal of subsidiaries</t>
  </si>
  <si>
    <t>uk-gaap:CashReceivedDisposalSubsidiaries</t>
  </si>
  <si>
    <t xml:space="preserve">          CFNote.StatementItems.CashFlowOutflowFromAcquisitionsDisposals.NetReceiptsPaymentsPurchaseSaleSubsidiaries.NetOn.NetOverdraftsDisposedWith</t>
  </si>
  <si>
    <t>NetOverdraftsDisposedWith</t>
  </si>
  <si>
    <t>Net cash (overdrafts) disposed of with subsidiaries</t>
  </si>
  <si>
    <t>uk-gaap:NetCashOverdraftsDisposedWithSubsidiaries</t>
  </si>
  <si>
    <t xml:space="preserve">            CFNote.StatementItems.CashFlowOutflowFromAcquisitionsDisposals.NetReceiptsPaymentsPurchaseSaleSubsidiaries.NetOn.NetOverdraftsDisposedWith.Cash</t>
  </si>
  <si>
    <t>Cash disposed of with subsidiaries, cash flow</t>
  </si>
  <si>
    <t>uk-gaap:CashDisposedWithSubsidiariesCashFlow</t>
  </si>
  <si>
    <t xml:space="preserve">            CFNote.StatementItems.CashFlowOutflowFromAcquisitionsDisposals.NetReceiptsPaymentsPurchaseSaleSubsidiaries.NetOn.NetOverdraftsDisposedWith.Bank</t>
  </si>
  <si>
    <t>Bank overdrafts disposed of with subsidiaries, cash flow</t>
  </si>
  <si>
    <t>uk-gaap:BankOverdraftsDisposedWithSubsidiariesCashFlow</t>
  </si>
  <si>
    <t xml:space="preserve">      CFNote.StatementItems.CashFlowOutflowFromAcquisitionsDisposals.NetReceiptsPaymentsPurchaseSaleJVsAssocs</t>
  </si>
  <si>
    <t>NetReceiptsPaymentsPurchaseSaleJVsAssocs</t>
  </si>
  <si>
    <t>Net cash receipts (payments) from purchase and sale of joint-ventures and associates</t>
  </si>
  <si>
    <t>uk-gaap:NetCashReceiptsPaymentsFromPurchaseSaleJoint-venturesAssociates</t>
  </si>
  <si>
    <t xml:space="preserve">        CFNote.StatementItems.CashFlowOutflowFromAcquisitionsDisposals.NetReceiptsPaymentsPurchaseSaleJVsAssocs.TotalToAcquireJ</t>
  </si>
  <si>
    <t>TotalToAcquireJ</t>
  </si>
  <si>
    <t>Total cash payments to acquire joint-ventures and associates</t>
  </si>
  <si>
    <t>uk-gaap:TotalCashPaymentsToAcquireJoint-venturesAssociates</t>
  </si>
  <si>
    <t xml:space="preserve">        CFNote.StatementItems.CashFlowOutflowFromAcquisitionsDisposals.NetReceiptsPaymentsPurchaseSaleJVsAssocs.TotalOnJ</t>
  </si>
  <si>
    <t>TotalOnJ</t>
  </si>
  <si>
    <t>Total cash receipts on sale of joint-ventures and associates</t>
  </si>
  <si>
    <t>uk-gaap:TotalCashReceiptsOnSaleJoint-venturesAssociates</t>
  </si>
  <si>
    <t xml:space="preserve">          CFNote.StatementItems.CashFlowOutflowFromAcquisitionsDisposals.NetReceiptsPaymentsPurchaseSaleJVsAssocs.TotalOnJ.J</t>
  </si>
  <si>
    <t>J</t>
  </si>
  <si>
    <t>Cash receipts on sale of joint-ventures</t>
  </si>
  <si>
    <t>uk-gaap:CashReceiptsOnSaleJoint-ventures</t>
  </si>
  <si>
    <t xml:space="preserve">          CFNote.StatementItems.CashFlowOutflowFromAcquisitionsDisposals.NetReceiptsPaymentsPurchaseSaleJVsAssocs.TotalOnJ.Cash</t>
  </si>
  <si>
    <t>Cash receipts on sale of associates</t>
  </si>
  <si>
    <t>uk-gaap:CashReceiptsOnSaleAssociates</t>
  </si>
  <si>
    <t xml:space="preserve">      CFNote.StatementItems.CashFlowOutflowFromAcquisitionsDisposals.NetReceiptsPaymentsPurchaseSaleTradesBusinesses</t>
  </si>
  <si>
    <t>NetReceiptsPaymentsPurchaseSaleTradesBusinesses</t>
  </si>
  <si>
    <t>Net cash receipts (payments) from purchase and sale of trades and businesses</t>
  </si>
  <si>
    <t>uk-gaap:NetCashReceiptsPaymentsFromPurchaseSaleTradesBusinesses</t>
  </si>
  <si>
    <t xml:space="preserve">        CFNote.StatementItems.CashFlowOutflowFromAcquisitionsDisposals.NetReceiptsPaymentsPurchaseSaleTradesBusinesses.NetToAcquireOr</t>
  </si>
  <si>
    <t>NetToAcquireOr</t>
  </si>
  <si>
    <t>Net cash payments to acquire trade or business</t>
  </si>
  <si>
    <t>uk-gaap:NetCashPaymentsToAcquireTradeOrBusiness</t>
  </si>
  <si>
    <t xml:space="preserve">          CFNote.StatementItems.CashFlowOutflowFromAcquisitionsDisposals.NetReceiptsPaymentsPurchaseSaleTradesBusinesses.NetToAcquireOr.Cash</t>
  </si>
  <si>
    <t>Cash payments to acquire trades or businesses</t>
  </si>
  <si>
    <t>uk-gaap:CashPaymentsToAcquireTradesOrBusinesses</t>
  </si>
  <si>
    <t xml:space="preserve">          CFNote.StatementItems.CashFlowOutflowFromAcquisitionsDisposals.NetReceiptsPaymentsPurchaseSaleTradesBusinesses.NetToAcquireOr.NetOverdraftsAcquiredWith</t>
  </si>
  <si>
    <t>Net cash (overdrafts) acquired with trades and businesses</t>
  </si>
  <si>
    <t>uk-gaap:NetCashOverdraftsAcquiredWithTradesBusinesses</t>
  </si>
  <si>
    <t xml:space="preserve">            CFNote.StatementItems.CashFlowOutflowFromAcquisitionsDisposals.NetReceiptsPaymentsPurchaseSaleTradesBusinesses.NetToAcquireOr.NetOverdraftsAcquiredWith.Cash</t>
  </si>
  <si>
    <t>Cash acquired with trades and businesses</t>
  </si>
  <si>
    <t>uk-gaap:CashAcquiredWithTradesBusinesses</t>
  </si>
  <si>
    <t xml:space="preserve">            CFNote.StatementItems.CashFlowOutflowFromAcquisitionsDisposals.NetReceiptsPaymentsPurchaseSaleTradesBusinesses.NetToAcquireOr.NetOverdraftsAcquiredWith.Overdrafts</t>
  </si>
  <si>
    <t>Overdrafts</t>
  </si>
  <si>
    <t>Overdrafts acquired with trades and businesses</t>
  </si>
  <si>
    <t>uk-gaap:OverdraftsAcquiredWithTradesBusinesses</t>
  </si>
  <si>
    <t xml:space="preserve">        CFNote.StatementItems.CashFlowOutflowFromAcquisitionsDisposals.NetReceiptsPaymentsPurchaseSaleTradesBusinesses.NetOr</t>
  </si>
  <si>
    <t>NetOr</t>
  </si>
  <si>
    <t>Net cash receipts from sale of trade or business</t>
  </si>
  <si>
    <t>uk-gaap:NetCashReceiptsFromSaleTradeOrBusiness</t>
  </si>
  <si>
    <t xml:space="preserve">          CFNote.StatementItems.CashFlowOutflowFromAcquisitionsDisposals.NetReceiptsPaymentsPurchaseSaleTradesBusinesses.NetOr.On</t>
  </si>
  <si>
    <t>On</t>
  </si>
  <si>
    <t>Cash receipts on sale of trades or businesses</t>
  </si>
  <si>
    <t>uk-gaap:CashReceiptsOnSaleTradesOrBusinesses</t>
  </si>
  <si>
    <t xml:space="preserve">          CFNote.StatementItems.CashFlowOutflowFromAcquisitionsDisposals.NetReceiptsPaymentsPurchaseSaleTradesBusinesses.NetOr.NetOverdraftsDisposedWith</t>
  </si>
  <si>
    <t>Net cash (overdrafts) disposed of with trades or businesses</t>
  </si>
  <si>
    <t>uk-gaap:NetCashOverdraftsDisposedWithTradesOrBusinesses</t>
  </si>
  <si>
    <t xml:space="preserve">            CFNote.StatementItems.CashFlowOutflowFromAcquisitionsDisposals.NetReceiptsPaymentsPurchaseSaleTradesBusinesses.NetOr.NetOverdraftsDisposedWith.Cash</t>
  </si>
  <si>
    <t>Cash disposed of with trades or businesses</t>
  </si>
  <si>
    <t>uk-gaap:CashDisposedWithTradesOrBusinesses</t>
  </si>
  <si>
    <t xml:space="preserve">            CFNote.StatementItems.CashFlowOutflowFromAcquisitionsDisposals.NetReceiptsPaymentsPurchaseSaleTradesBusinesses.NetOr.NetOverdraftsDisposedWith.Overdrafts</t>
  </si>
  <si>
    <t>Overdrafts disposed of with trades or businesses</t>
  </si>
  <si>
    <t>uk-gaap:OverdraftsDisposedWithTradesOrBusinesses</t>
  </si>
  <si>
    <t xml:space="preserve">      CFNote.StatementItems.CashFlowOutflowFromAcquisitionsDisposals.Costs</t>
  </si>
  <si>
    <t>Costs of disposals</t>
  </si>
  <si>
    <t>uk-gaap:CostsDisposals</t>
  </si>
  <si>
    <t xml:space="preserve">      CFNote.StatementItems.CashFlowOutflowFromAcquisitionsDisposals.CostsAcqs</t>
  </si>
  <si>
    <t>CostsAcqs</t>
  </si>
  <si>
    <t>Costs of acquisitions</t>
  </si>
  <si>
    <t>uk-gaap:CostsAcquisitions</t>
  </si>
  <si>
    <t xml:space="preserve">      CFNote.StatementItems.CashFlowOutflowFromAcquisitionsDisposals.DeferredPaymentsForAcqsInPriorPeriods</t>
  </si>
  <si>
    <t>DeferredPaymentsForAcqsInPriorPeriods</t>
  </si>
  <si>
    <t>Deferred payments for acquisitions in prior periods</t>
  </si>
  <si>
    <t>uk-gaap:DeferredPaymentsForAcquisitionsInPriorPeriods</t>
  </si>
  <si>
    <t xml:space="preserve">      CFNote.StatementItems.CashFlowOutflowFromAcquisitionsDisposals.DeferredReceiptsForSalesInPriorPeriods</t>
  </si>
  <si>
    <t>DeferredReceiptsForSalesInPriorPeriods</t>
  </si>
  <si>
    <t>Deferred receipts for sales in prior periods</t>
  </si>
  <si>
    <t>uk-gaap:DeferredReceiptsForSalesInPriorPeriods</t>
  </si>
  <si>
    <t xml:space="preserve">      CFNote.StatementItems.CashFlowOutflowFromAcquisitionsDisposals.OtherNetPaymentsForAcqs</t>
  </si>
  <si>
    <t>OtherNetPaymentsForAcqs</t>
  </si>
  <si>
    <t>Other net cash payments for acquisitions</t>
  </si>
  <si>
    <t>uk-gaap:OtherNetCashPaymentsForAcquisitions</t>
  </si>
  <si>
    <t xml:space="preserve">      CFNote.StatementItems.CashFlowOutflowFromAcquisitionsDisposals.OtherNetReceipts</t>
  </si>
  <si>
    <t>OtherNetReceipts</t>
  </si>
  <si>
    <t>Other net cash receipts from disposals</t>
  </si>
  <si>
    <t>uk-gaap:OtherNetCashReceiptsFromDisposals</t>
  </si>
  <si>
    <t xml:space="preserve">    CFNote.StatementItems.CashFlowOutflowFromCapitalExpenditureFinancialInvestment</t>
  </si>
  <si>
    <t>CashFlowOutflowFromCapitalExpenditureFinancialInvestment</t>
  </si>
  <si>
    <t xml:space="preserve">      CFNote.StatementItems.CashFlowOutflowFromCapitalExpenditureFinancialInvestment.PurchaseFAIs</t>
  </si>
  <si>
    <t>PurchaseFAIs</t>
  </si>
  <si>
    <t>Purchase of fixed asset investments</t>
  </si>
  <si>
    <t>uk-gaap:PurchaseFixedAssetInvestments</t>
  </si>
  <si>
    <t xml:space="preserve">      CFNote.StatementItems.CashFlowOutflowFromCapitalExpenditureFinancialInvestment.SaleFAIs</t>
  </si>
  <si>
    <t>SaleFAIs</t>
  </si>
  <si>
    <t>Sale of fixed asset investments</t>
  </si>
  <si>
    <t>uk-gaap:SaleFixedAssetInvestments</t>
  </si>
  <si>
    <t xml:space="preserve">      CFNote.StatementItems.CashFlowOutflowFromCapitalExpenditureFinancialInvestment.PurchaseTFAs</t>
  </si>
  <si>
    <t>PurchaseTFAs</t>
  </si>
  <si>
    <t>Purchase of tangible fixed assets</t>
  </si>
  <si>
    <t>uk-gaap:PurchaseTangibleFixedAssets</t>
  </si>
  <si>
    <t xml:space="preserve">      CFNote.StatementItems.CashFlowOutflowFromCapitalExpenditureFinancialInvestment.SaleTFAs</t>
  </si>
  <si>
    <t>SaleTFAs</t>
  </si>
  <si>
    <t>Sale of tangible fixed assets</t>
  </si>
  <si>
    <t>uk-gaap:SaleTangibleFixedAssets</t>
  </si>
  <si>
    <t xml:space="preserve">      CFNote.StatementItems.CashFlowOutflowFromCapitalExpenditureFinancialInvestment.PurchaseIFAs</t>
  </si>
  <si>
    <t>PurchaseIFAs</t>
  </si>
  <si>
    <t>Purchase of intangible fixed assets</t>
  </si>
  <si>
    <t>uk-gaap:PurchaseIntangibleFixedAssets</t>
  </si>
  <si>
    <t xml:space="preserve">      CFNote.StatementItems.CashFlowOutflowFromCapitalExpenditureFinancialInvestment.SaleIFAs</t>
  </si>
  <si>
    <t>SaleIFAs</t>
  </si>
  <si>
    <t>Sale of intangible fixed assets</t>
  </si>
  <si>
    <t>uk-gaap:SaleIntangibleFixedAssets</t>
  </si>
  <si>
    <t xml:space="preserve">      CFNote.StatementItems.CashFlowOutflowFromCapitalExpenditureFinancialInvestment.PurchaseTradeInvests</t>
  </si>
  <si>
    <t>PurchaseTradeInvests</t>
  </si>
  <si>
    <t>Purchase of trade investments</t>
  </si>
  <si>
    <t>uk-gaap:PurchaseTradeInvestments</t>
  </si>
  <si>
    <t xml:space="preserve">      CFNote.StatementItems.CashFlowOutflowFromCapitalExpenditureFinancialInvestment.SaleTradeInvests</t>
  </si>
  <si>
    <t>SaleTradeInvests</t>
  </si>
  <si>
    <t>Sale of trade investments</t>
  </si>
  <si>
    <t>uk-gaap:SaleTradeInvestments</t>
  </si>
  <si>
    <t xml:space="preserve">      CFNote.StatementItems.CashFlowOutflowFromCapitalExpenditureFinancialInvestment.LoansToOtherEntities</t>
  </si>
  <si>
    <t>LoansToOtherEntities</t>
  </si>
  <si>
    <t>Loans to other entities</t>
  </si>
  <si>
    <t>uk-gaap:LoansToOtherEntities</t>
  </si>
  <si>
    <t xml:space="preserve">      CFNote.StatementItems.CashFlowOutflowFromCapitalExpenditureFinancialInvestment.SaleDebtOtherEntities</t>
  </si>
  <si>
    <t>SaleDebtOtherEntities</t>
  </si>
  <si>
    <t>Sale of debt of other entities</t>
  </si>
  <si>
    <t>uk-gaap:SaleDebtOtherEntities</t>
  </si>
  <si>
    <t xml:space="preserve">      CFNote.StatementItems.CashFlowOutflowFromCapitalExpenditureFinancialInvestment.PaymentsToAcquireDebtOtherEntities</t>
  </si>
  <si>
    <t>PaymentsToAcquireDebtOtherEntities</t>
  </si>
  <si>
    <t>Payments to acquire debt of other entities</t>
  </si>
  <si>
    <t>uk-gaap:PaymentsToAcquireDebtOtherEntities</t>
  </si>
  <si>
    <t xml:space="preserve">      CFNote.StatementItems.CashFlowOutflowFromCapitalExpenditureFinancialInvestment.RepaymentLoansAdvancedToOtherEntities</t>
  </si>
  <si>
    <t>RepaymentLoansAdvancedToOtherEntities</t>
  </si>
  <si>
    <t>Repayment of loans advanced to other entities</t>
  </si>
  <si>
    <t>uk-gaap:RepaymentLoansAdvancedToOtherEntities</t>
  </si>
  <si>
    <t xml:space="preserve">      CFNote.StatementItems.CashFlowOutflowFromCapitalExpenditureFinancialInvestment.OtherPayments</t>
  </si>
  <si>
    <t>OtherPayments</t>
  </si>
  <si>
    <t>Other capital expenditure and financial investment payments</t>
  </si>
  <si>
    <t>uk-gaap:OtherCapitalExpenditureFinancialInvestmentPayments</t>
  </si>
  <si>
    <t xml:space="preserve">      CFNote.StatementItems.CashFlowOutflowFromCapitalExpenditureFinancialInvestment.OtherReceipts</t>
  </si>
  <si>
    <t>OtherReceipts</t>
  </si>
  <si>
    <t>Other capital expenditure and financial investment receipts</t>
  </si>
  <si>
    <t>uk-gaap:OtherCapitalExpenditureFinancialInvestmentReceipts</t>
  </si>
  <si>
    <t xml:space="preserve">    CFNote.StatementItems.TaxationPaid</t>
  </si>
  <si>
    <t>TaxationPaid</t>
  </si>
  <si>
    <t>Taxation paid</t>
  </si>
  <si>
    <t>uk-gaap:TaxationPaid</t>
  </si>
  <si>
    <t xml:space="preserve">      CFNote.StatementItems.TaxationPaid.UKCorporation</t>
  </si>
  <si>
    <t>UKCorporation</t>
  </si>
  <si>
    <t>UK corporation tax paid</t>
  </si>
  <si>
    <t>uk-gaap:UKCorporationTaxPaid</t>
  </si>
  <si>
    <t xml:space="preserve">      CFNote.StatementItems.TaxationPaid.Foreign</t>
  </si>
  <si>
    <t>Foreign tax paid</t>
  </si>
  <si>
    <t>uk-gaap:ForeignTaxPaid</t>
  </si>
  <si>
    <t xml:space="preserve">      CFNote.StatementItems.TaxationPaid.OtherUK</t>
  </si>
  <si>
    <t>OtherUK</t>
  </si>
  <si>
    <t>Other UK tax paid</t>
  </si>
  <si>
    <t>uk-gaap:OtherUKTaxPaid</t>
  </si>
  <si>
    <t xml:space="preserve">    CFNote.StatementItems.TaxReceipts</t>
  </si>
  <si>
    <t>TaxReceipts</t>
  </si>
  <si>
    <t>Tax receipts</t>
  </si>
  <si>
    <t>uk-gaap:TaxReceipts</t>
  </si>
  <si>
    <t xml:space="preserve">      CFNote.StatementItems.TaxReceipts.UK</t>
  </si>
  <si>
    <t>UK tax receipts</t>
  </si>
  <si>
    <t>uk-gaap:UKTaxReceipts</t>
  </si>
  <si>
    <t xml:space="preserve">      CFNote.StatementItems.TaxReceipts.Foreign</t>
  </si>
  <si>
    <t>Foreign tax receipts</t>
  </si>
  <si>
    <t>uk-gaap:ForeignTaxReceipts</t>
  </si>
  <si>
    <t xml:space="preserve">      CFNote.StatementItems.TaxReceipts.InterestOtherInvestIncomeReceived</t>
  </si>
  <si>
    <t>InterestOtherInvestIncomeReceived</t>
  </si>
  <si>
    <t>Interest and other investment income received</t>
  </si>
  <si>
    <t>uk-gaap:InterestOtherInvestmentIncomeReceived</t>
  </si>
  <si>
    <t xml:space="preserve">        CFNote.StatementItems.TaxReceipts.InterestOtherInvestIncomeReceived.Interest</t>
  </si>
  <si>
    <t>Interest received</t>
  </si>
  <si>
    <t>uk-gaap:InterestReceived</t>
  </si>
  <si>
    <t xml:space="preserve">        CFNote.StatementItems.TaxReceipts.InterestOtherInvestIncomeReceived.Other</t>
  </si>
  <si>
    <t>Other investment income received</t>
  </si>
  <si>
    <t>uk-gaap:OtherInvestmentIncomeReceived</t>
  </si>
  <si>
    <t xml:space="preserve">      CFNote.StatementItems.TaxReceipts.DividendsReceived</t>
  </si>
  <si>
    <t>DividendsReceived</t>
  </si>
  <si>
    <t>Dividends received</t>
  </si>
  <si>
    <t>uk-gaap:DividendsReceived</t>
  </si>
  <si>
    <t xml:space="preserve">      CFNote.StatementItems.TaxReceipts.InterestPaid</t>
  </si>
  <si>
    <t>InterestPaid</t>
  </si>
  <si>
    <t>Interest paid</t>
  </si>
  <si>
    <t>uk-gaap:InterestPaid</t>
  </si>
  <si>
    <t xml:space="preserve">      CFNote.StatementItems.TaxReceipts.IssueCostsNewFinance</t>
  </si>
  <si>
    <t>IssueCostsNewFinance</t>
  </si>
  <si>
    <t>Issue costs of new finance</t>
  </si>
  <si>
    <t>uk-gaap:IssueCostsNewFinance</t>
  </si>
  <si>
    <t xml:space="preserve">      CFNote.StatementItems.TaxReceipts.InterestElementFinanceLeaseRentalPayments</t>
  </si>
  <si>
    <t>InterestElementFinanceLeaseRentalPayments</t>
  </si>
  <si>
    <t>Interest element of finance lease rental payments</t>
  </si>
  <si>
    <t>uk-gaap:InterestElementFinanceLeaseRentalPayments</t>
  </si>
  <si>
    <t xml:space="preserve">      CFNote.StatementItems.TaxReceipts.PreferenceDividendsPaidCashFlow</t>
  </si>
  <si>
    <t>PreferenceDividendsPaidCashFlow</t>
  </si>
  <si>
    <t>Preference dividends paid, cash flow</t>
  </si>
  <si>
    <t>uk-gaap:PreferenceDividendsPaidCashFlow</t>
  </si>
  <si>
    <t xml:space="preserve">      CFNote.StatementItems.TaxReceipts.OtherPaymentsMadeOnInvestsServicingFinance</t>
  </si>
  <si>
    <t>OtherPaymentsMadeOnInvestsServicingFinance</t>
  </si>
  <si>
    <t>Other payments made on investments and servicing of finance</t>
  </si>
  <si>
    <t>uk-gaap:OtherPaymentsMadeOnInvestmentsServicingFinance</t>
  </si>
  <si>
    <t xml:space="preserve">      CFNote.StatementItems.TaxReceipts.DividendsFromAssocs</t>
  </si>
  <si>
    <t>DividendsFromAssocs</t>
  </si>
  <si>
    <t>Dividends from associates</t>
  </si>
  <si>
    <t>uk-gaap:DividendsFromAssociates</t>
  </si>
  <si>
    <t xml:space="preserve">      CFNote.StatementItems.TaxReceipts.DividendsFromJVs</t>
  </si>
  <si>
    <t>DividendsFromJVs</t>
  </si>
  <si>
    <t>Dividends from joint-ventures</t>
  </si>
  <si>
    <t>uk-gaap:DividendsFromJoint-ventures</t>
  </si>
  <si>
    <t xml:space="preserve">    CFNote.StatementItems.ContributionToCashFlowFromCompaniesBoughtSoldInPeriod</t>
  </si>
  <si>
    <t>ContributionToCashFlowFromCompaniesBoughtSoldInPeriod</t>
  </si>
  <si>
    <t xml:space="preserve">      CFNote.StatementItems.ContributionToCashFlowFromCompaniesBoughtSoldInPeriod.AcquiredCompanies</t>
  </si>
  <si>
    <t>AcquiredCompanies</t>
  </si>
  <si>
    <t xml:space="preserve">        CFNote.StatementItems.ContributionToCashFlowFromCompaniesBoughtSoldInPeriod.AcquiredCompanies.NetOpOutflow</t>
  </si>
  <si>
    <t>NetOpOutflow</t>
  </si>
  <si>
    <t>Net operating cash flow (outflow), acquired companies</t>
  </si>
  <si>
    <t>uk-gaap:NetOperatingCashFlowOutflowAcquiredCompanies</t>
  </si>
  <si>
    <t xml:space="preserve">        CFNote.StatementItems.ContributionToCashFlowFromCompaniesBoughtSoldInPeriod.AcquiredCompanies.NetReturnsOnInvestServicingFinance</t>
  </si>
  <si>
    <t>NetReturnsOnInvestServicingFinance</t>
  </si>
  <si>
    <t>Net returns on investment and servicing of finance, acquired companies</t>
  </si>
  <si>
    <t>uk-gaap:NetReturnsOnInvestmentServicingFinanceAcquiredCompanies</t>
  </si>
  <si>
    <t xml:space="preserve">        CFNote.StatementItems.ContributionToCashFlowFromCompaniesBoughtSoldInPeriod.AcquiredCompanies.TaxationPaid</t>
  </si>
  <si>
    <t>Taxation paid, acquired companies</t>
  </si>
  <si>
    <t>uk-gaap:TaxationPaidAcquiredCompanies</t>
  </si>
  <si>
    <t xml:space="preserve">        CFNote.StatementItems.ContributionToCashFlowFromCompaniesBoughtSoldInPeriod.AcquiredCompanies.UtilisationCapitalExpenditure</t>
  </si>
  <si>
    <t>UtilisationCapitalExpenditure</t>
  </si>
  <si>
    <t>Utilisation of capital expenditure, acquired companies</t>
  </si>
  <si>
    <t>uk-gaap:UtilisationCapitalExpenditureAcquiredCompanies</t>
  </si>
  <si>
    <t xml:space="preserve">      CFNote.StatementItems.ContributionToCashFlowFromCompaniesBoughtSoldInPeriod.SoldCompanies</t>
  </si>
  <si>
    <t>SoldCompanies</t>
  </si>
  <si>
    <t xml:space="preserve">        CFNote.StatementItems.ContributionToCashFlowFromCompaniesBoughtSoldInPeriod.SoldCompanies.NetOpOutflow</t>
  </si>
  <si>
    <t>Net operating cash flow (outflow), sold companies</t>
  </si>
  <si>
    <t>uk-gaap:NetOperatingCashFlowOutflowSoldCompanies</t>
  </si>
  <si>
    <t xml:space="preserve">        CFNote.StatementItems.ContributionToCashFlowFromCompaniesBoughtSoldInPeriod.SoldCompanies.NetReturnsOnInvestServicingFinance</t>
  </si>
  <si>
    <t>Net returns on investment and servicing of finance, sold companies</t>
  </si>
  <si>
    <t>uk-gaap:NetReturnsOnInvestmentServicingFinanceSoldCompanies</t>
  </si>
  <si>
    <t xml:space="preserve">        CFNote.StatementItems.ContributionToCashFlowFromCompaniesBoughtSoldInPeriod.SoldCompanies.TaxationPaid</t>
  </si>
  <si>
    <t>Taxation paid, sold companies</t>
  </si>
  <si>
    <t>uk-gaap:TaxationPaidSoldCompanies</t>
  </si>
  <si>
    <t xml:space="preserve">        CFNote.StatementItems.ContributionToCashFlowFromCompaniesBoughtSoldInPeriod.SoldCompanies.UtilisationCapitalExpenditure</t>
  </si>
  <si>
    <t>Utilisation of capital expenditure, sold companies</t>
  </si>
  <si>
    <t>uk-gaap:UtilisationCapitalExpenditureSoldCompanies</t>
  </si>
  <si>
    <t xml:space="preserve">      CFNote.StatementItems.ContributionToCashFlowFromCompaniesBoughtSoldInPeriod.FreetextComment</t>
  </si>
  <si>
    <t>Contribution to cash flow from companies bought and sold in the period free-text comment</t>
  </si>
  <si>
    <t>uk-gaap:ContributionToCashFlowFromCompaniesBoughtSoldInPeriodFree-textComment</t>
  </si>
  <si>
    <t xml:space="preserve">    CFNote.StatementItems.CashFlowOutflowRelatingToExcept</t>
  </si>
  <si>
    <t>CashFlowOutflowRelatingToExcept</t>
  </si>
  <si>
    <t>Cash flow (outflow) relating to exceptional items</t>
  </si>
  <si>
    <t>uk-gaap:CashFlowOutflowRelatingToExceptionalItems</t>
  </si>
  <si>
    <t xml:space="preserve">      CFNote.StatementItems.CashFlowOutflowRelatingToExcept.RelatedReorganisation</t>
  </si>
  <si>
    <t>RelatedReorganisation</t>
  </si>
  <si>
    <t>Cash flow (outflow) related to reorganisation</t>
  </si>
  <si>
    <t>uk-gaap:CashFlowOutflowRelatedToReorganisation</t>
  </si>
  <si>
    <t xml:space="preserve">      CFNote.StatementItems.CashFlowOutflowRelatingToExcept.RelatedProductRemediation</t>
  </si>
  <si>
    <t>RelatedProductRemediation</t>
  </si>
  <si>
    <t>Cash flow (outflow) related to product remediation</t>
  </si>
  <si>
    <t>uk-gaap:CashFlowOutflowRelatedToProductRemediation</t>
  </si>
  <si>
    <t xml:space="preserve">      CFNote.StatementItems.CashFlowOutflowRelatingToExcept.RelatedProvisionForDisposalDiscontinuedOps</t>
  </si>
  <si>
    <t>RelatedProvisionForDisposalDiscontinuedOps</t>
  </si>
  <si>
    <t>Cash flow (outflow) related to provision for disposal of discontinued operations</t>
  </si>
  <si>
    <t>uk-gaap:CashFlowOutflowRelatedToProvisionForDisposalDiscontinuedOperations</t>
  </si>
  <si>
    <t xml:space="preserve">      CFNote.StatementItems.CashFlowOutflowRelatingToExcept.OtherExceptionalItemsImpactingCashFlow</t>
  </si>
  <si>
    <t>OtherExceptionalItemsImpactingCashFlow</t>
  </si>
  <si>
    <t xml:space="preserve">        CFNote.StatementItems.CashFlowOutflowRelatingToExcept.OtherExceptionalItemsImpactingCashFlow.Descr</t>
  </si>
  <si>
    <t>Description of exceptional item impacting cash flow</t>
  </si>
  <si>
    <t>77 3526 290 O OtherExceptItemsImpactingCashFlow</t>
  </si>
  <si>
    <t>uk-gaap:DescriptionExceptionalItemImpactingCashFlow</t>
  </si>
  <si>
    <t xml:space="preserve">        CFNote.StatementItems.CashFlowOutflowRelatingToExcept.OtherExceptionalItemsImpactingCashFlow.Value</t>
  </si>
  <si>
    <t>Value of exceptional item</t>
  </si>
  <si>
    <t>77 3526 291 O OtherExceptItemsImpactingCashFlow</t>
  </si>
  <si>
    <t>uk-gaap:ValueExceptionalItem</t>
  </si>
  <si>
    <t xml:space="preserve">      CFNote.StatementItems.CashFlowOutflowRelatingToExcept.ExceptionalCashFlowsNotRelatedToExceptionalOrExtraordinaryItems</t>
  </si>
  <si>
    <t>ExceptionalCashFlowsNotRelatedToExceptionalOrExtraordinaryItems</t>
  </si>
  <si>
    <t xml:space="preserve">        CFNote.StatementItems.CashFlowOutflowRelatingToExcept.ExceptionalCashFlowsNotRelatedToExceptionalOrExtraordinaryItems.Descr</t>
  </si>
  <si>
    <t>Description of exceptional cash flow not related to exceptional or extraordinary items</t>
  </si>
  <si>
    <t>40 1921 139 U ExceptCashFlowsNotRelatedToExceptOrExtraordItems</t>
  </si>
  <si>
    <t>uk-gaap:DescriptionExceptionalCashFlowNotRelatedToExceptionalOrExtraordinaryItems</t>
  </si>
  <si>
    <t xml:space="preserve">      CFNote.StatementItems.CashFlowOutflowRelatingToExcept.FreetextComment</t>
  </si>
  <si>
    <t>Cash flow (outflow) relating to exceptional items free-text comment</t>
  </si>
  <si>
    <t>uk-gaap:CashFlowOutflowRelatingToExceptionalItemsFree-textComment</t>
  </si>
  <si>
    <t xml:space="preserve">  CFNote.NetDebtFunds</t>
  </si>
  <si>
    <t>NetDebtFunds</t>
  </si>
  <si>
    <t xml:space="preserve">    CFNote.NetDebtFunds.CashMovementAnalysis</t>
  </si>
  <si>
    <t>CashMovementAnalysis</t>
  </si>
  <si>
    <t xml:space="preserve">    CFNote.NetDebtFunds.OverdraftsMovementAnalysis</t>
  </si>
  <si>
    <t>OverdraftsMovementAnalysis</t>
  </si>
  <si>
    <t xml:space="preserve">      CFNote.NetDebtFunds.OverdraftsMovementAnalysis.IncrInBankExclExchangeAdjusts</t>
  </si>
  <si>
    <t>IncrInBankExclExchangeAdjusts</t>
  </si>
  <si>
    <t>Increase (decrease) in bank overdrafts, excluding exchange adjustments</t>
  </si>
  <si>
    <t>uk-gaap:IncreaseDecreaseInBankOverdraftsExcludingExchangeAdjustments</t>
  </si>
  <si>
    <t xml:space="preserve">        CFNote.NetDebtFunds.OverdraftsMovementAnalysis.IncrInBankExclExchangeAdjusts.WithinOneYear</t>
  </si>
  <si>
    <t>WithinOneYear</t>
  </si>
  <si>
    <t>Increase (decrease) in bank overdrafts, excluding exchange adjustments, within one year</t>
  </si>
  <si>
    <t>uk-gaap:IncreaseDecreaseInBankOverdraftsExcludingExchangeAdjustmentsWithinOneYear</t>
  </si>
  <si>
    <t xml:space="preserve">        CFNote.NetDebtFunds.OverdraftsMovementAnalysis.IncrInBankExclExchangeAdjusts.AfterOneYear</t>
  </si>
  <si>
    <t>AfterOneYear</t>
  </si>
  <si>
    <t>Increase (decrease) in bank overdrafts, excluding exchange adjustments, after one year</t>
  </si>
  <si>
    <t>uk-gaap:IncreaseDecreaseInBankOverdraftsExcludingExchangeAdjustmentsAfterOneYear</t>
  </si>
  <si>
    <t xml:space="preserve">      CFNote.NetDebtFunds.OverdraftsMovementAnalysis.IncrInBankFromExchangeAdjusts</t>
  </si>
  <si>
    <t>IncrInBankFromExchangeAdjusts</t>
  </si>
  <si>
    <t>Increase (decrease) in bank overdrafts from exchange adjustments</t>
  </si>
  <si>
    <t>uk-gaap:IncreaseDecreaseInBankOverdraftsFromExchangeAdjustments</t>
  </si>
  <si>
    <t xml:space="preserve">        CFNote.NetDebtFunds.OverdraftsMovementAnalysis.IncrInBankFromExchangeAdjusts.WithinOneYear</t>
  </si>
  <si>
    <t>Increase (decrease) in bank overdrafts from exchange adjustments, within one year</t>
  </si>
  <si>
    <t>uk-gaap:IncreaseDecreaseInBankOverdraftsFromExchangeAdjustmentsWithinOneYear</t>
  </si>
  <si>
    <t xml:space="preserve">        CFNote.NetDebtFunds.OverdraftsMovementAnalysis.IncrInBankFromExchangeAdjusts.AfterOnYear</t>
  </si>
  <si>
    <t>AfterOnYear</t>
  </si>
  <si>
    <t>Increase (decrease) in bank overdrafts from exchange adjustments, after on year</t>
  </si>
  <si>
    <t>uk-gaap:IncreaseDecreaseInBankOverdraftsFromExchangeAdjustmentsAfterOnYear</t>
  </si>
  <si>
    <t xml:space="preserve">      CFNote.NetDebtFunds.OverdraftsMovementAnalysis.IncrInBankFromAcqsDisposals</t>
  </si>
  <si>
    <t>IncrInBankFromAcqsDisposals</t>
  </si>
  <si>
    <t>Increase (decrease) in bank overdrafts from acquisitions and disposals</t>
  </si>
  <si>
    <t>uk-gaap:IncreaseDecreaseInBankOverdraftsFromAcquisitionsDisposals</t>
  </si>
  <si>
    <t xml:space="preserve">      CFNote.NetDebtFunds.OverdraftsMovementAnalysis.IncrInBankFromOtherNoncashChanges</t>
  </si>
  <si>
    <t>IncrInBankFromOtherNoncashChanges</t>
  </si>
  <si>
    <t>Increase (decrease) in bank overdrafts from other non-cash changes</t>
  </si>
  <si>
    <t>uk-gaap:IncreaseDecreaseInBankOverdraftsFromOtherNon-cashChanges</t>
  </si>
  <si>
    <t xml:space="preserve">    CFNote.NetDebtFunds.DebtDueAfterOneYearMovementAnalysis</t>
  </si>
  <si>
    <t>DebtDueAfterOneYearMovementAnalysis</t>
  </si>
  <si>
    <t xml:space="preserve">      CFNote.NetDebtFunds.DebtDueAfterOneYearMovementAnalysis.Debt</t>
  </si>
  <si>
    <t>Debt</t>
  </si>
  <si>
    <t>SumEnd 2663,2660,2662,2661</t>
  </si>
  <si>
    <t>Debt due after one year</t>
  </si>
  <si>
    <t>uk-gaap:DebtDueAfterOneYear</t>
  </si>
  <si>
    <t>SumEnd 3136,3137,3138,3139</t>
  </si>
  <si>
    <t xml:space="preserve">      CFNote.NetDebtFunds.DebtDueAfterOneYearMovementAnalysis.IncrInReflectedInCashOutflowInflow</t>
  </si>
  <si>
    <t>IncrInReflectedInCashOutflowInflow</t>
  </si>
  <si>
    <t>Increase (decrease) in debt due after one year, reflected in cash outflow (inflow)</t>
  </si>
  <si>
    <t>uk-gaap:IncreaseDecreaseInDebtDueAfterOneYearReflectedInCashOutflowInflow</t>
  </si>
  <si>
    <t xml:space="preserve">      CFNote.NetDebtFunds.DebtDueAfterOneYearMovementAnalysis.IncrInFromAcqsDisposals</t>
  </si>
  <si>
    <t>IncrInFromAcqsDisposals</t>
  </si>
  <si>
    <t>Increase (decrease) in debt due after one year from acquisitions and disposals</t>
  </si>
  <si>
    <t>uk-gaap:IncreaseDecreaseInDebtDueAfterOneYearFromAcquisitionsDisposals</t>
  </si>
  <si>
    <t xml:space="preserve">      CFNote.NetDebtFunds.DebtDueAfterOneYearMovementAnalysis.IncrInFromOtherNoncashChanges</t>
  </si>
  <si>
    <t>IncrInFromOtherNoncashChanges</t>
  </si>
  <si>
    <t>Increase (decrease) in debt due after one year from other non-cash changes</t>
  </si>
  <si>
    <t>uk-gaap:IncreaseDecreaseInDebtDueAfterOneYearFromOtherNon-cashChanges</t>
  </si>
  <si>
    <t xml:space="preserve">      CFNote.NetDebtFunds.DebtDueAfterOneYearMovementAnalysis.IncrInFromExchangeAdjusts</t>
  </si>
  <si>
    <t>IncrInFromExchangeAdjusts</t>
  </si>
  <si>
    <t>Increase (decrease) in debt due after one year from exchange adjustments</t>
  </si>
  <si>
    <t>uk-gaap:IncreaseDecreaseInDebtDueAfterOneYearFromExchangeAdjustments</t>
  </si>
  <si>
    <t xml:space="preserve">    CFNote.NetDebtFunds.DebtDueWithinOneYearMovementAnalysis</t>
  </si>
  <si>
    <t>DebtDueWithinOneYearMovementAnalysis</t>
  </si>
  <si>
    <t xml:space="preserve">      CFNote.NetDebtFunds.DebtDueWithinOneYearMovementAnalysis.Debt</t>
  </si>
  <si>
    <t>SumEnd 2667,2664,2666,2665</t>
  </si>
  <si>
    <t>Debt due within one year</t>
  </si>
  <si>
    <t>uk-gaap:DebtDueWithinOneYear</t>
  </si>
  <si>
    <t>SumEnd 3143,3144,3145,3146</t>
  </si>
  <si>
    <t xml:space="preserve">      CFNote.NetDebtFunds.DebtDueWithinOneYearMovementAnalysis.IncrInReflectedInCashOutflowInflow</t>
  </si>
  <si>
    <t>Increase (decrease) in debt due within one year, reflected in cash outflow (inflow)</t>
  </si>
  <si>
    <t>uk-gaap:IncreaseDecreaseInDebtDueWithinOneYearReflectedInCashOutflowInflow</t>
  </si>
  <si>
    <t xml:space="preserve">      CFNote.NetDebtFunds.DebtDueWithinOneYearMovementAnalysis.IncrInFromAcqsDisposals</t>
  </si>
  <si>
    <t>Increase (decrease) in debt due within one year from acquisitions and disposals</t>
  </si>
  <si>
    <t>uk-gaap:IncreaseDecreaseInDebtDueWithinOneYearFromAcquisitionsDisposals</t>
  </si>
  <si>
    <t xml:space="preserve">      CFNote.NetDebtFunds.DebtDueWithinOneYearMovementAnalysis.IncrInFromOtherNoncashChanges</t>
  </si>
  <si>
    <t>Increase (decrease) in debt due within one year from other non-cash changes</t>
  </si>
  <si>
    <t>uk-gaap:IncreaseDecreaseInDebtDueWithinOneYearFromOtherNon-cashChanges</t>
  </si>
  <si>
    <t xml:space="preserve">      CFNote.NetDebtFunds.DebtDueWithinOneYearMovementAnalysis.IncrInFromExchangeAdjusts</t>
  </si>
  <si>
    <t>Increase (decrease) in debt due within one year from exchange adjustments</t>
  </si>
  <si>
    <t>uk-gaap:IncreaseDecreaseInDebtDueWithinOneYearFromExchangeAdjustments</t>
  </si>
  <si>
    <t xml:space="preserve">    CFNote.NetDebtFunds.ConvertibleDebtMovementAnalysis</t>
  </si>
  <si>
    <t>ConvertibleDebtMovementAnalysis</t>
  </si>
  <si>
    <t xml:space="preserve">      CFNote.NetDebtFunds.ConvertibleDebtMovementAnalysis.IncrInReflectedInCashOutflowInflow</t>
  </si>
  <si>
    <t>Increase (decrease) in convertible debt, reflected in cash outflow (inflow)</t>
  </si>
  <si>
    <t>uk-gaap:IncreaseDecreaseInConvertibleDebtReflectedInCashOutflowInflow</t>
  </si>
  <si>
    <t xml:space="preserve">      CFNote.NetDebtFunds.ConvertibleDebtMovementAnalysis.IncrInFromAcqsDisposals</t>
  </si>
  <si>
    <t>Increase (decrease) in convertible debt from acquisitions and disposals</t>
  </si>
  <si>
    <t>uk-gaap:IncreaseDecreaseInConvertibleDebtFromAcquisitionsDisposals</t>
  </si>
  <si>
    <t xml:space="preserve">      CFNote.NetDebtFunds.ConvertibleDebtMovementAnalysis.IncrInFromOtherNoncashChanges</t>
  </si>
  <si>
    <t>Increase (decrease) in convertible debt from other non-cash changes</t>
  </si>
  <si>
    <t>uk-gaap:IncreaseDecreaseInConvertibleDebtFromOtherNon-cashChanges</t>
  </si>
  <si>
    <t xml:space="preserve">      CFNote.NetDebtFunds.ConvertibleDebtMovementAnalysis.IncrInFromExchangeAdjusts</t>
  </si>
  <si>
    <t>Increase (decrease) in convertible debt from exchange adjustments</t>
  </si>
  <si>
    <t>uk-gaap:IncreaseDecreaseInConvertibleDebtFromExchangeAdjustments</t>
  </si>
  <si>
    <t xml:space="preserve">    CFNote.NetDebtFunds.TotalFinanceLeasesHirePurchaseContractsMovementAnalysis</t>
  </si>
  <si>
    <t>TotalFinanceLeasesHirePurchaseContractsMovementAnalysis</t>
  </si>
  <si>
    <t xml:space="preserve">    CFNote.NetDebtFunds.FinanceLeasesHirePurchaseContractsDueWithinOneYearMovementAnalysis</t>
  </si>
  <si>
    <t>FinanceLeasesHirePurchaseContractsDueWithinOneYearMovementAnalysis</t>
  </si>
  <si>
    <t xml:space="preserve">    CFNote.NetDebtFunds.FinanceLeasesHirePurchaseContractsDueAfterOneYearMovementAnalysis</t>
  </si>
  <si>
    <t>FinanceLeasesHirePurchaseContractsDueAfterOneYearMovementAnalysis</t>
  </si>
  <si>
    <t xml:space="preserve">    CFNote.NetDebtFunds.CurrentAssetInvestmentsLiquidResourcesMovementAnalysis</t>
  </si>
  <si>
    <t>CurrentAssetInvestmentsLiquidResourcesMovementAnalysis</t>
  </si>
  <si>
    <t xml:space="preserve">    CFNote.NetDebtFunds.TotalNetDebtFundsMovementAnalysis</t>
  </si>
  <si>
    <t>TotalNetDebtFundsMovementAnalysis</t>
  </si>
  <si>
    <t xml:space="preserve">    CFNote.NetDebtFunds.NetFreetextComment</t>
  </si>
  <si>
    <t>Net debt (funds) free-text comment</t>
  </si>
  <si>
    <t>uk-gaap:NetDebtFundsFree-textComment</t>
  </si>
  <si>
    <t xml:space="preserve">  CFNote.MajorNonCashTransactionsNotDescribedElsewhere</t>
  </si>
  <si>
    <t>MajorNonCashTransactionsNotDescribedElsewhere</t>
  </si>
  <si>
    <t xml:space="preserve">    CFNote.MajorNonCashTransactionsNotDescribedElsewhere.Noncash</t>
  </si>
  <si>
    <t>Noncash</t>
  </si>
  <si>
    <t>Description of non-cash transaction</t>
  </si>
  <si>
    <t>62 3154 242 U MajorNoncashTransactionsNotDescribedElsewhere</t>
  </si>
  <si>
    <t>uk-gaap:DescriptionNon-cashTransaction</t>
  </si>
  <si>
    <t xml:space="preserve">  CFNote.RestrictionsOnRemittability</t>
  </si>
  <si>
    <t>RestrictionsOnRemittability</t>
  </si>
  <si>
    <t xml:space="preserve">    CFNote.RestrictionsOnRemittability.DescrPreventingTransferCashBetweenPartsBusinessGroupAmountsInvolved</t>
  </si>
  <si>
    <t>DescrPreventingTransferCashBetweenPartsBusinessGroupAmountsInvolved</t>
  </si>
  <si>
    <t>Description of restrictions preventing transfer of cash between parts of business and group and amounts involved</t>
  </si>
  <si>
    <t>110 4247 368 U RestrictionsOnRemittability</t>
  </si>
  <si>
    <t>uk-gaap:DescriptionRestrictionsPreventingTransferCashBetweenPartsBusinessGroupAmountsInvolved</t>
  </si>
  <si>
    <t>RMSF</t>
  </si>
  <si>
    <t xml:space="preserve">  RMSF.NetProceedsFromSharesIssuedDuringPeriod</t>
  </si>
  <si>
    <t>NetProceedsFromSharesIssuedDuringPeriod</t>
  </si>
  <si>
    <t>Net proceeds from shares issued during the period</t>
  </si>
  <si>
    <t>uk-gaap:NetProceedsFromSharesIssuedDuringPeriod</t>
  </si>
  <si>
    <t xml:space="preserve">    RMSF.NetProceedsFromSharesIssuedDuringPeriod.NetIncrInShareholdersFunds</t>
  </si>
  <si>
    <t>NetIncrInShareholdersFunds</t>
  </si>
  <si>
    <t>Net increase (decrease) in shareholders' funds</t>
  </si>
  <si>
    <t>uk-gaap:NetIncreaseDecreaseInShareholdersFunds</t>
  </si>
  <si>
    <t xml:space="preserve">      RMSF.NetProceedsFromSharesIssuedDuringPeriod.NetIncrInShareholdersFunds.NominalValueForAcqs</t>
  </si>
  <si>
    <t>NominalValueForAcqs</t>
  </si>
  <si>
    <t>Nominal value of shares issued for acquisitions</t>
  </si>
  <si>
    <t>uk-gaap:NominalValueSharesIssuedForAcquisitions</t>
  </si>
  <si>
    <t xml:space="preserve">      RMSF.NetProceedsFromSharesIssuedDuringPeriod.NetIncrInShareholdersFunds.PremiumOnOrdinaryForAcqsNetExpenses</t>
  </si>
  <si>
    <t>PremiumOnOrdinaryForAcqsNetExpenses</t>
  </si>
  <si>
    <t>Premium on ordinary shares issued for acquisitions, net of expenses</t>
  </si>
  <si>
    <t>uk-gaap:PremiumOnOrdinarySharesIssuedForAcquisitionsNetExpenses</t>
  </si>
  <si>
    <t xml:space="preserve">  RMSF.ChargesForSharerelatedAwards</t>
  </si>
  <si>
    <t>ChargesForSharerelatedAwards</t>
  </si>
  <si>
    <t>Charges for share-related awards</t>
  </si>
  <si>
    <t>uk-gaap:ChargesForShare-relatedAwards</t>
  </si>
  <si>
    <t xml:space="preserve">  RMSF.IncrRelatedToEmployeeShareSchemes</t>
  </si>
  <si>
    <t>IncrRelatedToEmployeeShareSchemes</t>
  </si>
  <si>
    <t>Increase (decrease) related to employee share schemes</t>
  </si>
  <si>
    <t>uk-gaap:IncreaseDecreaseRelatedToEmployeeShareSchemes</t>
  </si>
  <si>
    <t xml:space="preserve">    RMSF.IncrRelatedToEmployeeShareSchemes.PurchaseOrSaleOwnSharesESOPTrusts</t>
  </si>
  <si>
    <t>PurchaseOrSaleOwnSharesESOPTrusts</t>
  </si>
  <si>
    <t>Increase (decrease) related to purchase or sale of own shares in ESOP trusts</t>
  </si>
  <si>
    <t>uk-gaap:IncreaseDecreaseRelatedToPurchaseOrSaleOwnSharesInESOPTrusts</t>
  </si>
  <si>
    <t xml:space="preserve">      RMSF.IncrRelatedToEmployeeShareSchemes.PurchaseOrSaleOwnSharesESOPTrusts.PaymentsForESOP</t>
  </si>
  <si>
    <t>PaymentsForESOP</t>
  </si>
  <si>
    <t>Payments for purchase of own shares in ESOP trusts</t>
  </si>
  <si>
    <t>uk-gaap:PaymentsForPurchaseOwnSharesInESOPTrusts</t>
  </si>
  <si>
    <t xml:space="preserve">      RMSF.IncrRelatedToEmployeeShareSchemes.PurchaseOrSaleOwnSharesESOPTrusts.ReceiptsForESOP</t>
  </si>
  <si>
    <t>ReceiptsForESOP</t>
  </si>
  <si>
    <t>Receipts for sale of own shares in ESOP trusts</t>
  </si>
  <si>
    <t>uk-gaap:ReceiptsForSaleOwnSharesInESOPTrusts</t>
  </si>
  <si>
    <t xml:space="preserve">    RMSF.IncrRelatedToEmployeeShareSchemes.DecrShareholdersFundsSharesESOPTrustsWhichHaveNotYetBeenVestedUnconditionallyEmployees</t>
  </si>
  <si>
    <t>DecrShareholdersFundsSharesESOPTrustsWhichHaveNotYetBeenVestedUnconditionallyEmployees</t>
  </si>
  <si>
    <t>Decrease in shareholders funds related to shares in ESOP trusts which have not yet been vested unconditionally in employees</t>
  </si>
  <si>
    <t>uk-gaap:DecreaseInShareholdersFundsRelatedToSharesInESOPTrustsWhichHaveNotYetBeenVestedUnconditionallyInEmployees</t>
  </si>
  <si>
    <t xml:space="preserve">  RMSF.IncrRelatedToPurchaseOrSaleOwnSharesHeldInTreasury</t>
  </si>
  <si>
    <t>IncrRelatedToPurchaseOrSaleOwnSharesHeldInTreasury</t>
  </si>
  <si>
    <t>Increase (decrease) related to purchase or sale of own shares held in treasury</t>
  </si>
  <si>
    <t>uk-gaap:IncreaseDecreaseRelatedToPurchaseOrSaleOwnSharesHeldInTreasury</t>
  </si>
  <si>
    <t xml:space="preserve">    RMSF.IncrRelatedToPurchaseOrSaleOwnSharesHeldInTreasury.Payments</t>
  </si>
  <si>
    <t>Payments</t>
  </si>
  <si>
    <t>Payments for purchase of own shares held in treasury</t>
  </si>
  <si>
    <t>uk-gaap:PaymentsForPurchaseOwnSharesHeldInTreasury</t>
  </si>
  <si>
    <t xml:space="preserve">    RMSF.IncrRelatedToPurchaseOrSaleOwnSharesHeldInTreasury.Receipts</t>
  </si>
  <si>
    <t>Receipts</t>
  </si>
  <si>
    <t>Receipts for sale of own shares held in treasury</t>
  </si>
  <si>
    <t>uk-gaap:ReceiptsForSaleOwnSharesHeldInTreasury</t>
  </si>
  <si>
    <t xml:space="preserve">  RMSF.ScripDividend</t>
  </si>
  <si>
    <t>ScripDividend</t>
  </si>
  <si>
    <t>Scrip dividend</t>
  </si>
  <si>
    <t>uk-gaap:ScripDividend</t>
  </si>
  <si>
    <t xml:space="preserve">  RMSF.GoodwillWrittenBack</t>
  </si>
  <si>
    <t>GoodwillWrittenBack</t>
  </si>
  <si>
    <t>Goodwill written back</t>
  </si>
  <si>
    <t>uk-gaap:GoodwillWrittenBack</t>
  </si>
  <si>
    <t xml:space="preserve">  RMSF.UnrealisedGainOnAcqOrDisposalFAIs</t>
  </si>
  <si>
    <t>UnrealisedGainOnAcqOrDisposalFAIs</t>
  </si>
  <si>
    <t>Unrealised gain (loss) on acquisition or disposal of fixed asset investments</t>
  </si>
  <si>
    <t>uk-gaap:UnrealisedGainLossOnAcquisitionOrDisposalFixedAssetInvestments</t>
  </si>
  <si>
    <t xml:space="preserve">  RMSF.UnrealisedGainOnDisposals</t>
  </si>
  <si>
    <t>UnrealisedGainOnDisposals</t>
  </si>
  <si>
    <t>Unrealised gain (loss) on disposals</t>
  </si>
  <si>
    <t>uk-gaap:UnrealisedGainLossOnDisposals</t>
  </si>
  <si>
    <t xml:space="preserve">  RMSF.UnrealisedGainOnAcqs</t>
  </si>
  <si>
    <t>UnrealisedGainOnAcqs</t>
  </si>
  <si>
    <t>Unrealised gain (loss) on acquisitions</t>
  </si>
  <si>
    <t>uk-gaap:UnrealisedGainLossOnAcquisitions</t>
  </si>
  <si>
    <t xml:space="preserve">  RMSF.UnrealisedGainOnTransferAssetsToJV</t>
  </si>
  <si>
    <t>UnrealisedGainOnTransferAssetsToJV</t>
  </si>
  <si>
    <t>Unrealised gain (loss) on transfer of assets to joint-venture</t>
  </si>
  <si>
    <t>uk-gaap:UnrealisedGainLossOnTransferAssetsToJoint-venture</t>
  </si>
  <si>
    <t xml:space="preserve">  RMSF.UnrealisedGainOnTradeInvestsNotUnderFRS26</t>
  </si>
  <si>
    <t>UnrealisedGainOnTradeInvestsNotUnderFRS26</t>
  </si>
  <si>
    <t>Unrealised gain (loss) on trade investments (not under FRS 26)</t>
  </si>
  <si>
    <t>uk-gaap:UnrealisedGainLossOnTradeInvestmentsNotUnderFRS26</t>
  </si>
  <si>
    <t xml:space="preserve">  RMSF.TransferToFromFinLiabsFromToEquityCausedByChangeInRedemptionProhibition</t>
  </si>
  <si>
    <t>TransferToFromFinLiabsFromToEquityCausedByChangeInRedemptionProhibition</t>
  </si>
  <si>
    <t>Transfer to (from) financial liabilities from (to) equity caused by a change in redemption prohibition</t>
  </si>
  <si>
    <t>uk-gaap:TransferToFromFinancialLiabilitiesFromToEquityCausedByChangeInRedemptionProhibition</t>
  </si>
  <si>
    <t xml:space="preserve">  RMSF.TransactionCostsDeductedFromEquityInPeriod</t>
  </si>
  <si>
    <t>TransactionCostsDeductedFromEquityInPeriod</t>
  </si>
  <si>
    <t>Transaction costs deducted from equity in the period</t>
  </si>
  <si>
    <t>uk-gaap:TransactionCostsDeductedFromEquityInPeriod</t>
  </si>
  <si>
    <t xml:space="preserve">  RMSF.OtherRecognisedGainsForPeriod</t>
  </si>
  <si>
    <t>OtherRecognisedGainsForPeriod</t>
  </si>
  <si>
    <t>Other recognised gains (losses) for the period</t>
  </si>
  <si>
    <t>uk-gaap:OtherRecognisedGainsLossesForPeriod</t>
  </si>
  <si>
    <t>STRGL</t>
  </si>
  <si>
    <t xml:space="preserve">  STRGL.RevaluationSurplusInPeriod</t>
  </si>
  <si>
    <t>RevaluationSurplusInPeriod</t>
  </si>
  <si>
    <t>Revaluation surplus in period</t>
  </si>
  <si>
    <t>uk-gaap:RevaluationSurplusInPeriod</t>
  </si>
  <si>
    <t xml:space="preserve">  STRGL.ImpairLossNotChargedToProfit</t>
  </si>
  <si>
    <t>ImpairLossNotChargedToProfit</t>
  </si>
  <si>
    <t>Impairment (loss) not charged to profit</t>
  </si>
  <si>
    <t>uk-gaap:ImpairmentLossNotChargedToProfit</t>
  </si>
  <si>
    <t xml:space="preserve">  STRGL.GainArisingFromImpactLimitImposedByFRS1741LimitOnPensionSchemes</t>
  </si>
  <si>
    <t>GainArisingFromImpactLimitImposedByFRS1741LimitOnPensionSchemes</t>
  </si>
  <si>
    <t>Gain (loss) arising from impact of limit imposed by FRS 17.41 limit on pension schemes</t>
  </si>
  <si>
    <t>uk-gaap:GainLossArisingFromImpactLimitImposedByFRS17.41LimitOnPensionSchemes</t>
  </si>
  <si>
    <t xml:space="preserve">  STRGL.ForeignTaxReliefArisingOnGainsRecognisedInThisStatement</t>
  </si>
  <si>
    <t>ForeignTaxReliefArisingOnGainsRecognisedInThisStatement</t>
  </si>
  <si>
    <t>Foreign tax (relief) arising on gains and losses recognised in this statement</t>
  </si>
  <si>
    <t>uk-gaap:ForeignTaxReliefArisingOnGainsLossesRecognisedInThisStatement</t>
  </si>
  <si>
    <t xml:space="preserve">  STRGL.DeferredTaxArisingOnOtherGainsRecognisedInThisStatement</t>
  </si>
  <si>
    <t>DeferredTaxArisingOnOtherGainsRecognisedInThisStatement</t>
  </si>
  <si>
    <t>Deferred tax arising on other gains and losses recognised in this statement</t>
  </si>
  <si>
    <t>uk-gaap:DeferredTaxArisingOnOtherGainsLossesRecognisedInThisStatement</t>
  </si>
  <si>
    <t xml:space="preserve">  STRGL.NetProceedsWarrantIssuesWhichHaveLapsedUnexercised</t>
  </si>
  <si>
    <t>NetProceedsWarrantIssuesWhichHaveLapsedUnexercised</t>
  </si>
  <si>
    <t>Net proceeds of warrant issues which have lapsed unexercised</t>
  </si>
  <si>
    <t>uk-gaap:NetProceedsWarrantIssuesWhichHaveLapsedUnexercised</t>
  </si>
  <si>
    <t xml:space="preserve">  STRGL.GainFromMvtInHedgingReserve</t>
  </si>
  <si>
    <t>GainFromMvtInHedgingReserve</t>
  </si>
  <si>
    <t>Gain (loss) from movement in hedging reserve</t>
  </si>
  <si>
    <t>uk-gaap:GainLossFromMovementInHedgingReserve</t>
  </si>
  <si>
    <t xml:space="preserve">  STRGL.GainFromMvtInAvailForSaleReserve</t>
  </si>
  <si>
    <t>GainFromMvtInAvailForSaleReserve</t>
  </si>
  <si>
    <t>Gain (loss) from movement in available for sale reserve</t>
  </si>
  <si>
    <t>uk-gaap:GainLossFromMovementInAvailableForSaleReserve</t>
  </si>
  <si>
    <t xml:space="preserve">  STRGL.FinanceCostsRelatingToCapital</t>
  </si>
  <si>
    <t>FinanceCostsRelatingToCapital</t>
  </si>
  <si>
    <t>Finance costs relating to capital</t>
  </si>
  <si>
    <t>uk-gaap:FinanceCostsRelatingToCapital</t>
  </si>
  <si>
    <t xml:space="preserve">  STRGL.UKCorporationTaxReliefArisingOnGainsRecognisedInThisStatement</t>
  </si>
  <si>
    <t>UKCorporationTaxReliefArisingOnGainsRecognisedInThisStatement</t>
  </si>
  <si>
    <t>UK corporation tax (relief) arising on gains and losses recognised in this statement</t>
  </si>
  <si>
    <t>uk-gaap:UKCorporationTaxReliefArisingOnGainsLossesRecognisedInThisStatement</t>
  </si>
  <si>
    <t xml:space="preserve">  STRGL.RemainingRecognisedGainsForPeriod</t>
  </si>
  <si>
    <t>RemainingRecognisedGainsForPeriod</t>
  </si>
  <si>
    <t>Remaining recognised gains (losses) for the period</t>
  </si>
  <si>
    <t>uk-gaap:RemainingRecognisedGainsLossesForPeriod</t>
  </si>
  <si>
    <t xml:space="preserve">  STRGL.TotalRecognisedGainLossForThePeriod</t>
  </si>
  <si>
    <t>TotalRecognisedGainLossForThePeriod</t>
  </si>
  <si>
    <t>Total recognised gain (loss) for the period</t>
  </si>
  <si>
    <t>uk-gaap:TotalRecognisedGainLossForPeriod</t>
  </si>
  <si>
    <t>FIinSTRGL</t>
  </si>
  <si>
    <t xml:space="preserve">  FIinSTRGL.GainLossFromMovementInHedgingReserve</t>
  </si>
  <si>
    <t>GainLossFromMovementInHedgingReserve</t>
  </si>
  <si>
    <t xml:space="preserve">    FIinSTRGL.GainLossFromMovementInHedgingReserve.AggregateOnCashFlowHedgesNetTaxStatementTotalRecognisedGains</t>
  </si>
  <si>
    <t>AggregateOnCashFlowHedgesNetTaxStatementTotalRecognisedGains</t>
  </si>
  <si>
    <t>Aggregate gain (loss) on cash flow hedges, net of tax, in statement of total recognised gains and losses</t>
  </si>
  <si>
    <t>uk-gaap:AggregateGainLossOnCashFlowHedgesNetTaxInStatementTotalRecognisedGainsLosses</t>
  </si>
  <si>
    <t xml:space="preserve">      FIinSTRGL.GainLossFromMovementInHedgingReserve.AggregateOnCashFlowHedgesNetTaxStatementTotalRecognisedGains.ValueNet</t>
  </si>
  <si>
    <t>ValueNet</t>
  </si>
  <si>
    <t>Gain (loss) from fair value of cash flow hedges, net of tax, in statement of total recognised gains and losses</t>
  </si>
  <si>
    <t>uk-gaap:GainLossFromFairValueCashFlowHedgesNetTaxInStatementTotalRecognisedGainsLosses</t>
  </si>
  <si>
    <t xml:space="preserve">      FIinSTRGL.GainLossFromMovementInHedgingReserve.AggregateOnCashFlowHedgesNetTaxStatementTotalRecognisedGains.ReclassificationProfitOrEquity</t>
  </si>
  <si>
    <t>ReclassificationProfitOrEquity</t>
  </si>
  <si>
    <t>Gain (loss) from reclassification of cash flow hedges to profit or loss from equity, in statement of total recognised gains and losses</t>
  </si>
  <si>
    <t>uk-gaap:GainLossFromReclassificationCashFlowHedgesToProfitOrLossFromEquityInStatementTotalRecognisedGainsLosses</t>
  </si>
  <si>
    <t xml:space="preserve">      FIinSTRGL.GainLossFromMovementInHedgingReserve.AggregateOnCashFlowHedgesNetTaxStatementTotalRecognisedGains.ReclassificationAdjustsForAmountsTransferredInitialHedgedInventoryNet</t>
  </si>
  <si>
    <t>ReclassificationAdjustsForAmountsTransferredInitialHedgedInventoryNet</t>
  </si>
  <si>
    <t>Gain (loss) on reclassification adjustments for amounts transferred to the initial hedged inventory, net of tax, in statement of total recognised gains and losses</t>
  </si>
  <si>
    <t>uk-gaap:GainLossOnReclassificationAdjustmentsForAmountsTransferredToInitialHedgedInventoryNetTaxInStatementTotalRecognisedGainsLosses</t>
  </si>
  <si>
    <t xml:space="preserve">      FIinSTRGL.GainLossFromMovementInHedgingReserve.AggregateOnCashFlowHedgesNetTaxStatementTotalRecognisedGains.ReclassificationAdjustsForAmountsTransferredInitialHedgedPropertyPlantEquipmentNet</t>
  </si>
  <si>
    <t>ReclassificationAdjustsForAmountsTransferredInitialHedgedPropertyPlantEquipmentNet</t>
  </si>
  <si>
    <t>Gain (loss) on reclassification adjustments for amounts transferred to the initial hedged property, plant and equipment, net of tax, in statement of total recognised gains and losses</t>
  </si>
  <si>
    <t>uk-gaap:GainLossOnReclassificationAdjustmentsForAmountsTransferredToInitialHedgedPropertyPlantEquipmentNetTaxInStatementTotalRecognisedGainsLosses</t>
  </si>
  <si>
    <t xml:space="preserve">      FIinSTRGL.GainLossFromMovementInHedgingReserve.AggregateOnCashFlowHedgesNetTaxStatementTotalRecognisedGains.ReclassificationAdjustsForAmountsTransferredInitialOtherHedgedItemsNet</t>
  </si>
  <si>
    <t>ReclassificationAdjustsForAmountsTransferredInitialOtherHedgedItemsNet</t>
  </si>
  <si>
    <t>Gain (loss) on reclassification adjustments for amounts transferred to the initial other hedged items, net of tax, in statement of total recognised gains and losses</t>
  </si>
  <si>
    <t>uk-gaap:GainLossOnReclassificationAdjustmentsForAmountsTransferredToInitialOtherHedgedItemsNetTaxInStatementTotalRecognisedGainsLosses</t>
  </si>
  <si>
    <t xml:space="preserve">      FIinSTRGL.GainLossFromMovementInHedgingReserve.AggregateOnCashFlowHedgesNetTaxStatementTotalRecognisedGains.Before</t>
  </si>
  <si>
    <t>Before</t>
  </si>
  <si>
    <t>Aggregate gain (loss) on cash flow hedges, before tax, in statement of total recognised gains and losses</t>
  </si>
  <si>
    <t>uk-gaap:AggregateGainLossOnCashFlowHedgesBeforeTaxInStatementTotalRecognisedGainsLosses</t>
  </si>
  <si>
    <t xml:space="preserve">      FIinSTRGL.GainLossFromMovementInHedgingReserve.AggregateOnCashFlowHedgesNetTaxStatementTotalRecognisedGains.ExpenseCredit</t>
  </si>
  <si>
    <t>ExpenseCredit</t>
  </si>
  <si>
    <t>Total tax expense (credit) on cash flow hedges in statement of total recognised gains and losses</t>
  </si>
  <si>
    <t>uk-gaap:TotalTaxExpenseCreditOnCashFlowHedgesInStatementTotalRecognisedGainsLosses</t>
  </si>
  <si>
    <t xml:space="preserve">        FIinSTRGL.GainLossFromMovementInHedgingReserve.AggregateOnCashFlowHedgesNetTaxStatementTotalRecognisedGains.Before.ExpenseCreditValue</t>
  </si>
  <si>
    <t>ExpenseCreditValue</t>
  </si>
  <si>
    <t>Tax expense (credit) on cash flow hedge fair value gain (loss), in statement of total recognised gains and losses</t>
  </si>
  <si>
    <t>uk-gaap:TaxExpenseCreditOnCashFlowHedgeFairValueGainLossInStatementTotalRecognisedGainsLosses</t>
  </si>
  <si>
    <t xml:space="preserve">        FIinSTRGL.GainLossFromMovementInHedgingReserve.AggregateOnCashFlowHedgesNetTaxStatementTotalRecognisedGains.Before.ExpenseCredit</t>
  </si>
  <si>
    <t>Tax expense (credit) on cash flow hedge gains and losses in statement of total recognised gains and losses</t>
  </si>
  <si>
    <t>uk-gaap:TaxExpenseCreditOnCashFlowHedgeGainsLossesInStatementTotalRecognisedGainsLosses</t>
  </si>
  <si>
    <t xml:space="preserve">          FIinSTRGL.GainLossFromMovementInHedgingReserve.AggregateOnCashFlowHedgesNetTaxStatementTotalRecognisedGains.Before.ExpenseCredit.ReclassificationAdjustsForAmountsTransferredInitialCarryingAmountsHedgeddInventory</t>
  </si>
  <si>
    <t>ReclassificationAdjustsForAmountsTransferredInitialCarryingAmountsHedgeddInventory</t>
  </si>
  <si>
    <t>Tax expense (credit) on reclassification adjustments for amounts transferred to the initial carrying amounts of hedgedd inventory in statement of total recognised gains and losses</t>
  </si>
  <si>
    <t>uk-gaap:TaxExpenseCreditOnReclassificationAdjustmentsForAmountsTransferredToInitialCarryingAmountsHedgeddInventoryInStatementTotalRecognisedGainsLosses</t>
  </si>
  <si>
    <t xml:space="preserve">          FIinSTRGL.GainLossFromMovementInHedgingReserve.AggregateOnCashFlowHedgesNetTaxStatementTotalRecognisedGains.Before.ExpenseCredit.ReclassificationAdjustsForAmountsTransferredInitialCarryingAmountsHedgedPropertyPlantEquipment</t>
  </si>
  <si>
    <t>ReclassificationAdjustsForAmountsTransferredInitialCarryingAmountsHedgedPropertyPlantEquipment</t>
  </si>
  <si>
    <t>Tax expense (credit) on reclassification adjustments for amounts transferred to the initial carrying amounts of hedged property, plant and equipment in statement of total recognised gains and losses</t>
  </si>
  <si>
    <t>uk-gaap:TaxExpenseCreditOnReclassificationAdjustmentsForAmountsTransferredToInitialCarryingAmountsHedgedPropertyPlantEquipmentInStatementTotalRecognisedGainsLosses</t>
  </si>
  <si>
    <t xml:space="preserve">          FIinSTRGL.GainLossFromMovementInHedgingReserve.AggregateOnCashFlowHedgesNetTaxStatementTotalRecognisedGains.Before.ExpenseCredit.ReclassificationAdjustsForAmountsTransferredInitialCarryingAmountsOtherHedgedItems</t>
  </si>
  <si>
    <t>ReclassificationAdjustsForAmountsTransferredInitialCarryingAmountsOtherHedgedItems</t>
  </si>
  <si>
    <t>Tax expense (credit) on reclassification adjustments for amounts transferred to the initial carrying amounts of other hedged items in statement of total recognised gains and losses</t>
  </si>
  <si>
    <t>uk-gaap:TaxExpenseCreditOnReclassificationAdjustmentsForAmountsTransferredToInitialCarryingAmountsOtherHedgedItemsInStatementTotalRecognisedGainsLosses</t>
  </si>
  <si>
    <t xml:space="preserve">            FIinSTRGL.GainLossFromMovementInHedgingReserve.AggregateOnCashFlowHedgesNetTaxStatementTotalRecognisedGains.Before.ExpenseCredit.ReclassificationAdjustsForAmountsTransferredInitialCarryingAmountsOtherHedgedItems.NonfinancialAssetsEquity</t>
  </si>
  <si>
    <t>NonfinancialAssetsEquity</t>
  </si>
  <si>
    <t>Tax expense (credit) on cash flow hedge gains and losses transferred to non-financial assets, recognised in equity</t>
  </si>
  <si>
    <t>uk-gaap:TaxExpenseCreditOnCashFlowHedgeGainsLossesTransferredToNon-financialAssetsRecognisedInEquity</t>
  </si>
  <si>
    <t xml:space="preserve">            FIinSTRGL.GainLossFromMovementInHedgingReserve.AggregateOnCashFlowHedgesNetTaxStatementTotalRecognisedGains.Before.ExpenseCredit.ReclassificationAdjustsForAmountsTransferredInitialCarryingAmountsOtherHedgedItems.NonfinancialLiabsEquity</t>
  </si>
  <si>
    <t>NonfinancialLiabsEquity</t>
  </si>
  <si>
    <t>Tax expense (credit) on cash flow hedge gains and losses transferred to non-financial liabilities, recognised in equity</t>
  </si>
  <si>
    <t>uk-gaap:TaxExpenseCreditOnCashFlowHedgeGainsLossesTransferredToNon-financialLiabilitiesRecognisedInEquity</t>
  </si>
  <si>
    <t xml:space="preserve">    FIinSTRGL.GainLossFromMovementInHedgingReserve.HedgeInvestsForeignOpNetTaxStatementTotalRecognisedGains</t>
  </si>
  <si>
    <t>HedgeInvestsForeignOpNetTaxStatementTotalRecognisedGains</t>
  </si>
  <si>
    <t>Gain (loss) on hedge of investments in foreign operation, net of tax, in statement of total recognised gains and losses</t>
  </si>
  <si>
    <t>uk-gaap:GainLossOnHedgeInvestmentsInForeignOperationNetTaxInStatementTotalRecognisedGainsLosses</t>
  </si>
  <si>
    <t xml:space="preserve">      FIinSTRGL.GainLossFromMovementInHedgingReserve.HedgeInvestsForeignOpNetTaxStatementTotalRecognisedGains.ExpenseCreditOnNet</t>
  </si>
  <si>
    <t>ExpenseCreditOnNet</t>
  </si>
  <si>
    <t>Tax expense (credit) on net hedge of investments in foreign operation, in statement of total recognised gains and losses</t>
  </si>
  <si>
    <t>uk-gaap:TaxExpenseCreditOnNetHedgeInvestmentsInForeignOperationInStatementTotalRecognisedGainsLosses</t>
  </si>
  <si>
    <t xml:space="preserve">  FIinSTRGL.GainLossMovementInAvailForSaleReserve</t>
  </si>
  <si>
    <t>GainLossMovementInAvailForSaleReserve</t>
  </si>
  <si>
    <t xml:space="preserve">    FIinSTRGL.GainLossMovementInAvailForSaleReserve.AggregateOnFinAssetsNetTaxinStatementTotalRecognisedGains</t>
  </si>
  <si>
    <t>AggregateOnFinAssetsNetTaxinStatementTotalRecognisedGains</t>
  </si>
  <si>
    <t>Aggregate gain (loss) on available-for-sale financial assets, net of tax,in statement of total recognised gains and losses</t>
  </si>
  <si>
    <t>uk-gaap:AggregateGainLossOnAvailable-for-saleFinancialAssetsNetTaxinStatementTotalRecognisedGainsLosses</t>
  </si>
  <si>
    <t xml:space="preserve">      FIinSTRGL.GainLossMovementInAvailForSaleReserve.AggregateOnFinAssetsNetTaxinStatementTotalRecognisedGains.ValueNet</t>
  </si>
  <si>
    <t>Gain (loss) on fair value of available-for-sale financial assets, net of tax,in statement of total recognised gains and losses</t>
  </si>
  <si>
    <t>uk-gaap:GainLossOnFairValueAvailable-for-saleFinancialAssetsNetTaxinStatementTotalRecognisedGainsLosses</t>
  </si>
  <si>
    <t xml:space="preserve">        FIinSTRGL.GainLossMovementInAvailForSaleReserve.AggregateOnFinAssetsNetTaxinStatementTotalRecognisedGains.ValueNet.AssocsAccountedNet</t>
  </si>
  <si>
    <t>AssocsAccountedNet</t>
  </si>
  <si>
    <t>Gain (loss) on fair value of associates accounted for available-for-sale financial assets, net of tax, in statement of total recognised gains and losses</t>
  </si>
  <si>
    <t>uk-gaap:GainLossOnFairValueAssociatesAccountedForAvailable-for-saleFinancialAssetsNetTaxInStatementTotalRecognisedGainsLosses</t>
  </si>
  <si>
    <t xml:space="preserve">        FIinSTRGL.GainLossMovementInAvailForSaleReserve.AggregateOnFinAssetsNetTaxinStatementTotalRecognisedGains.ValueNet.JVsAccountedNet</t>
  </si>
  <si>
    <t>JVsAccountedNet</t>
  </si>
  <si>
    <t>Gain (loss) on fair value of joint-ventures accounted for available-for-sale financial assets, net of tax, in statement of total recognised gains and losses</t>
  </si>
  <si>
    <t>uk-gaap:GainLossOnFairValueJoint-venturesAccountedForAvailable-for-saleFinancialAssetsNetTaxInStatementTotalRecognisedGainsLosses</t>
  </si>
  <si>
    <t xml:space="preserve">        FIinSTRGL.GainLossMovementInAvailForSaleReserve.AggregateOnFinAssetsNetTaxinStatementTotalRecognisedGains.ValueNet.Before</t>
  </si>
  <si>
    <t>Aggregate gain (loss) on available-for-sale financial assets, before tax, in statement of total recognised gains and losses</t>
  </si>
  <si>
    <t>uk-gaap:AggregateGainLossOnAvailable-for-saleFinancialAssetsBeforeTaxInStatementTotalRecognisedGainsLosses</t>
  </si>
  <si>
    <t xml:space="preserve">          FIinSTRGL.GainLossMovementInAvailForSaleReserve.AggregateOnFinAssetsNetTaxinStatementTotalRecognisedGains.ValueNet.Before.Gain</t>
  </si>
  <si>
    <t>Gain (loss) on fair value of available-for-sale financial assets, before tax, in statement of total recognised gains and losses</t>
  </si>
  <si>
    <t>uk-gaap:GainLossOnFairValueAvailable-for-saleFinancialAssetsBeforeTaxInStatementTotalRecognisedGainsLosses</t>
  </si>
  <si>
    <t xml:space="preserve">            FIinSTRGL.GainLossMovementInAvailForSaleReserve.AggregateOnFinAssetsNetTaxinStatementTotalRecognisedGains.ValueNet.Before.Gain.AssocsAccountedIncrEquity</t>
  </si>
  <si>
    <t>AssocsAccountedIncrEquity</t>
  </si>
  <si>
    <t>Gain (loss) on fair value of associates accounted for available-for-sale, before tax, increase (decrease) in equity</t>
  </si>
  <si>
    <t>uk-gaap:GainLossOnFairValueAssociatesAccountedForAvailable-for-saleBeforeTaxIncreaseDecreaseInEquity</t>
  </si>
  <si>
    <t xml:space="preserve">            FIinSTRGL.GainLossMovementInAvailForSaleReserve.AggregateOnFinAssetsNetTaxinStatementTotalRecognisedGains.ValueNet.Before.Gain.JVs</t>
  </si>
  <si>
    <t>JVs</t>
  </si>
  <si>
    <t>Gain (loss) on fair value of joint-ventures as available-for-sale, before tax, in statement of total recognised gains and losses</t>
  </si>
  <si>
    <t>uk-gaap:GainLossOnFairValueJoint-venturesAsAvailable-for-saleBeforeTaxInStatementTotalRecognisedGainsLosses</t>
  </si>
  <si>
    <t xml:space="preserve">          FIinSTRGL.GainLossMovementInAvailForSaleReserve.AggregateOnFinAssetsNetTaxinStatementTotalRecognisedGains.ValueNet.Before.ReclassifiedProfitOrFromEquity</t>
  </si>
  <si>
    <t>ReclassifiedProfitOrFromEquity</t>
  </si>
  <si>
    <t>Gain (loss) on available-for-sale financial assets reclassified to profit or loss from equity</t>
  </si>
  <si>
    <t>uk-gaap:GainLossOnAvailable-for-saleFinancialAssetsReclassifiedToProfitOrLossFromEquity</t>
  </si>
  <si>
    <t xml:space="preserve">            FIinSTRGL.GainLossMovementInAvailForSaleReserve.AggregateOnFinAssetsNetTaxinStatementTotalRecognisedGains.ValueNet.Before.ReclassifiedProfitOrFromEquity.Impair</t>
  </si>
  <si>
    <t>Gain (loss) on impairment of available-for-sale financial assets reclassified to profit or loss from equity, before tax</t>
  </si>
  <si>
    <t>uk-gaap:GainLossOnImpairmentAvailable-for-saleFinancialAssetsReclassifiedToProfitOrLossFromEquityBeforeTax</t>
  </si>
  <si>
    <t xml:space="preserve">            FIinSTRGL.GainLossMovementInAvailForSaleReserve.AggregateOnFinAssetsNetTaxinStatementTotalRecognisedGains.ValueNet.Before.ReclassifiedProfitOrFromEquity.Disposal</t>
  </si>
  <si>
    <t>Gain (loss) on disposal of available-for-sale financial assets reclassified to profit or loss from equity, before tax</t>
  </si>
  <si>
    <t>uk-gaap:GainLossOnDisposalAvailable-for-saleFinancialAssetsReclassifiedToProfitOrLossFromEquityBeforeTax</t>
  </si>
  <si>
    <t xml:space="preserve">          FIinSTRGL.GainLossMovementInAvailForSaleReserve.AggregateOnFinAssetsNetTaxinStatementTotalRecognisedGains.ValueNet.Before.ExpenseCreditInstatement</t>
  </si>
  <si>
    <t>ExpenseCreditInstatement</t>
  </si>
  <si>
    <t>Total tax expense (credit) on available-for-sale financial assets, recognised instatement of total recognised gains and losses</t>
  </si>
  <si>
    <t>uk-gaap:TotalTaxExpenseCreditOnAvailable-for-saleFinancialAssetsRecognisedInstatementTotalRecognisedGainsLosses</t>
  </si>
  <si>
    <t xml:space="preserve">            FIinSTRGL.GainLossMovementInAvailForSaleReserve.AggregateOnFinAssetsNetTaxinStatementTotalRecognisedGains.ValueNet.Before.ExpenseCreditInstatement.Or</t>
  </si>
  <si>
    <t>Or</t>
  </si>
  <si>
    <t>Tax expense (credit) on gain or loss on fair value of available-for-sale financial assets, in statement of total recognised gains and losses</t>
  </si>
  <si>
    <t>uk-gaap:TaxExpenseCreditOnGainOrLossOnFairValueAvailable-for-saleFinancialAssetsInStatementTotalRecognisedGainsLosses</t>
  </si>
  <si>
    <t xml:space="preserve">              FIinSTRGL.GainLossMovementInAvailForSaleReserve.AggregateOnFinAssetsNetTaxinStatementTotalRecognisedGains.ValueNet.Before.ExpenseCreditInstatement.Or.AssocsAccounted</t>
  </si>
  <si>
    <t>AssocsAccounted</t>
  </si>
  <si>
    <t>Tax expense (credit) on gain or loss on fair value of associates accounted for as available-for-sale financial assets, in statement of total recognised gains and losses</t>
  </si>
  <si>
    <t>uk-gaap:TaxExpenseCreditOnGainOrLossOnFairValueAssociatesAccountedForAsAvailable-for-saleFinancialAssetsInStatementTotalRecognisedGainsLosses</t>
  </si>
  <si>
    <t xml:space="preserve">              FIinSTRGL.GainLossMovementInAvailForSaleReserve.AggregateOnFinAssetsNetTaxinStatementTotalRecognisedGains.ValueNet.Before.ExpenseCreditInstatement.Or.JVsAccountedAssetsin</t>
  </si>
  <si>
    <t>JVsAccountedAssetsin</t>
  </si>
  <si>
    <t>Tax expense (credit) on gain or loss on fair value of joint-ventures accounted for as available-for-sale financial assets,in statement of total recognised gains and losses</t>
  </si>
  <si>
    <t>uk-gaap:TaxExpenseCreditOnGainOrLossOnFairValueJoint-venturesAccountedForAsAvailable-for-saleFinancialAssetsinStatementTotalRecognisedGainsLosses</t>
  </si>
  <si>
    <t xml:space="preserve">            FIinSTRGL.GainLossMovementInAvailForSaleReserve.AggregateOnFinAssetsNetTaxinStatementTotalRecognisedGains.ValueNet.Before.ExpenseCreditInstatement.ReclassifiedProfitOrFromEquity</t>
  </si>
  <si>
    <t>Tax expense (credit) on fair value of available-for-sale financial assets reclassified to profit or loss from equity</t>
  </si>
  <si>
    <t>uk-gaap:TaxExpenseCreditOnFairValueAvailable-for-saleFinancialAssetsReclassifiedToProfitOrLossFromEquity</t>
  </si>
  <si>
    <t xml:space="preserve">              FIinSTRGL.GainLossMovementInAvailForSaleReserve.AggregateOnFinAssetsNetTaxinStatementTotalRecognisedGains.ValueNet.Before.ExpenseCreditInstatement.ReclassifiedProfitOrFromEquity.Disposal</t>
  </si>
  <si>
    <t>Tax expense on gain (loss) on disposal of available-for-sale financial assets reclassified to profit or loss from equity, before tax</t>
  </si>
  <si>
    <t>uk-gaap:TaxExpenseOnGainLossOnDisposalAvailable-for-saleFinancialAssetsReclassifiedToProfitOrLossFromEquityBeforeTax</t>
  </si>
  <si>
    <t xml:space="preserve">              FIinSTRGL.GainLossMovementInAvailForSaleReserve.AggregateOnFinAssetsNetTaxinStatementTotalRecognisedGains.ValueNet.Before.ExpenseCreditInstatement.ReclassifiedProfitOrFromEquity.Impair</t>
  </si>
  <si>
    <t>Tax expense on gain (loss) on impairment of available-for-sale financial assets reclassified to profit or loss from equity, before tax</t>
  </si>
  <si>
    <t>uk-gaap:TaxExpenseOnGainLossOnImpairmentAvailable-for-saleFinancialAssetsReclassifiedToProfitOrLossFromEquityBeforeTax</t>
  </si>
  <si>
    <t xml:space="preserve">        FIinSTRGL.GainLossMovementInAvailForSaleReserve.AggregateOnFinAssetsNetTaxinStatementTotalRecognisedGains.ValueNet.ReclassifiedProfitOrFromEquityNet</t>
  </si>
  <si>
    <t>ReclassifiedProfitOrFromEquityNet</t>
  </si>
  <si>
    <t>Gain (loss) on fair value of available-for-sale financial assets reclassified to profit or loss from equity, net of tax</t>
  </si>
  <si>
    <t>uk-gaap:GainLossOnFairValueAvailable-for-saleFinancialAssetsReclassifiedToProfitOrLossFromEquityNetTax</t>
  </si>
  <si>
    <t xml:space="preserve">          FIinSTRGL.GainLossMovementInAvailForSaleReserve.AggregateOnFinAssetsNetTaxinStatementTotalRecognisedGains.ValueNet.ReclassifiedProfitOrFromEquityNet.ImpairNet</t>
  </si>
  <si>
    <t>ImpairNet</t>
  </si>
  <si>
    <t>Gain (loss) on impairment of available-for-sale financial assets reclassified to profit or loss from equity, net of tax</t>
  </si>
  <si>
    <t>uk-gaap:GainLossOnImpairmentAvailable-for-saleFinancialAssetsReclassifiedToProfitOrLossFromEquityNetTax</t>
  </si>
  <si>
    <t xml:space="preserve">          FIinSTRGL.GainLossMovementInAvailForSaleReserve.AggregateOnFinAssetsNetTaxinStatementTotalRecognisedGains.ValueNet.ReclassifiedProfitOrFromEquityNet.DisposalNet</t>
  </si>
  <si>
    <t>DisposalNet</t>
  </si>
  <si>
    <t>Gain (loss) on disposal of available-for-sale financial assets reclassified to profit or loss from equity, net of tax</t>
  </si>
  <si>
    <t>uk-gaap:GainLossOnDisposalAvailable-for-saleFinancialAssetsReclassifiedToProfitOrLossFromEquityNetTax</t>
  </si>
  <si>
    <t>PensionArrangements</t>
  </si>
  <si>
    <t xml:space="preserve">  PensionArrangements.DefContrib</t>
  </si>
  <si>
    <t>DefContrib</t>
  </si>
  <si>
    <t xml:space="preserve">    PensionArrangements.DefContrib.NameDefinedScheme</t>
  </si>
  <si>
    <t>NameDefinedScheme</t>
  </si>
  <si>
    <t>Name of defined contribution scheme</t>
  </si>
  <si>
    <t>1,3,15</t>
  </si>
  <si>
    <t>uk-gaap:NameDefinedContributionScheme</t>
  </si>
  <si>
    <t xml:space="preserve">    PensionArrangements.DefContrib.DescrScheme</t>
  </si>
  <si>
    <t>DescrScheme</t>
  </si>
  <si>
    <t>Description of contribution scheme</t>
  </si>
  <si>
    <t>uk-gaap:DescriptionContributionScheme</t>
  </si>
  <si>
    <t xml:space="preserve">    PensionArrangements.DefContrib.CostsDefinedScheme</t>
  </si>
  <si>
    <t>CostsDefinedScheme</t>
  </si>
  <si>
    <t>Pension costs, defined contribution scheme</t>
  </si>
  <si>
    <t>uk-gaap:PensionCostsDefinedContributionScheme</t>
  </si>
  <si>
    <t xml:space="preserve">    PensionArrangements.DefContrib.OutstandingPrepaidContribsToDefinedSchemeBSDate</t>
  </si>
  <si>
    <t>OutstandingPrepaidContribsToDefinedSchemeBSDate</t>
  </si>
  <si>
    <t>Outstanding (pre-paid) contributions to defined contribution scheme at balance sheet date</t>
  </si>
  <si>
    <t>uk-gaap:OutstandingPre-paidContributionsToDefinedContributionSchemeBalanceSheetDate</t>
  </si>
  <si>
    <t xml:space="preserve">    PensionArrangements.DefContrib.DefinedPensionsPolicy</t>
  </si>
  <si>
    <t>DefinedPensionsPolicy</t>
  </si>
  <si>
    <t>Defined contribution pensions policy</t>
  </si>
  <si>
    <t>uk-gaap:DefinedContributionPensionsPolicy</t>
  </si>
  <si>
    <t xml:space="preserve">    PensionArrangements.DefContrib.DefinedSchemeFreetextComment</t>
  </si>
  <si>
    <t>DefinedSchemeFreetextComment</t>
  </si>
  <si>
    <t>Defined contribution scheme free-text comment</t>
  </si>
  <si>
    <t>uk-gaap:DefinedContributionSchemeFree-textComment</t>
  </si>
  <si>
    <t>DefinedBenefitScheme</t>
  </si>
  <si>
    <t xml:space="preserve">  DefinedBenefitScheme.Name</t>
  </si>
  <si>
    <t>Name of defined benefit scheme</t>
  </si>
  <si>
    <t>uk-gaap:NameDefinedBenefitScheme</t>
  </si>
  <si>
    <t xml:space="preserve">  DefinedBenefitScheme.Descr</t>
  </si>
  <si>
    <t>Description of defined benefit scheme</t>
  </si>
  <si>
    <t>uk-gaap:DescriptionDefinedBenefitScheme</t>
  </si>
  <si>
    <t xml:space="preserve">  DefinedBenefitScheme.PensionsPolicy</t>
  </si>
  <si>
    <t>PensionsPolicy</t>
  </si>
  <si>
    <t>Defined benefit pensions policy</t>
  </si>
  <si>
    <t>uk-gaap:DefinedBenefitPensionsPolicy</t>
  </si>
  <si>
    <t xml:space="preserve">  DefinedBenefitScheme.OutstandingPrepaidContribsToBSDate</t>
  </si>
  <si>
    <t>OutstandingPrepaidContribsToBSDate</t>
  </si>
  <si>
    <t>Outstanding (pre-paid) contributions to defined benefit scheme at balance sheet date</t>
  </si>
  <si>
    <t>uk-gaap:OutstandingPre-paidContributionsToDefinedBenefitSchemeBalanceSheetDate</t>
  </si>
  <si>
    <t xml:space="preserve">  DefinedBenefitScheme.ReconPresentValueLiabilitiesMovementAnalysis</t>
  </si>
  <si>
    <t>ReconPresentValueLiabilitiesMovementAnalysis</t>
  </si>
  <si>
    <t xml:space="preserve">    DefinedBenefitScheme.ReconPresentValueLiabilitiesMovementAnalysis.Obligation</t>
  </si>
  <si>
    <t>Obligation</t>
  </si>
  <si>
    <t>SumEnd 1124,1968,983,101,2701,410,3735,2698,2702,2699</t>
  </si>
  <si>
    <t>Defined benefit obligation, present value</t>
  </si>
  <si>
    <t>uk-gaap:DefinedBenefitObligationPresentValue</t>
  </si>
  <si>
    <t>SumEnd 3256,3257,3258,3259,3260,3261,3262,3263,3266,3267</t>
  </si>
  <si>
    <t xml:space="preserve">    DefinedBenefitScheme.ReconPresentValueLiabilitiesMovementAnalysis.CurrentServiceCost</t>
  </si>
  <si>
    <t>CurrentServiceCost</t>
  </si>
  <si>
    <t>Current service cost of defined benefit scheme</t>
  </si>
  <si>
    <t>uk-gaap:CurrentServiceCostDefinedBenefitScheme</t>
  </si>
  <si>
    <t xml:space="preserve">    DefinedBenefitScheme.ReconPresentValueLiabilitiesMovementAnalysis.ExpenseIncomeFromInterestCost</t>
  </si>
  <si>
    <t>ExpenseIncomeFromInterestCost</t>
  </si>
  <si>
    <t>Expense (income) from interest cost of defined benefit scheme</t>
  </si>
  <si>
    <t>uk-gaap:ExpenseIncomeFromInterestCostDefinedBenefitScheme</t>
  </si>
  <si>
    <t xml:space="preserve">    DefinedBenefitScheme.ReconPresentValueLiabilitiesMovementAnalysis.ContribsByParticipants</t>
  </si>
  <si>
    <t>ContribsByParticipants</t>
  </si>
  <si>
    <t>Contributions by defined benefit scheme participants</t>
  </si>
  <si>
    <t>uk-gaap:ContributionsByDefinedBenefitSchemeParticipants</t>
  </si>
  <si>
    <t xml:space="preserve">    DefinedBenefitScheme.ReconPresentValueLiabilitiesMovementAnalysis.ActuarialGainOnLiabs</t>
  </si>
  <si>
    <t>ActuarialGainOnLiabs</t>
  </si>
  <si>
    <t>Actuarial gain (loss) on liabilities of defined benefit scheme</t>
  </si>
  <si>
    <t>uk-gaap:ActuarialGainLossOnLiabilitiesDefinedBenefitScheme</t>
  </si>
  <si>
    <t xml:space="preserve">    DefinedBenefitScheme.ReconPresentValueLiabilitiesMovementAnalysis.IncrInLiabsFromForeignExchangeDifferences</t>
  </si>
  <si>
    <t>IncrInLiabsFromForeignExchangeDifferences</t>
  </si>
  <si>
    <t>Increase (decrease) in liabilities of defined benefit scheme from foreign exchange differences</t>
  </si>
  <si>
    <t>uk-gaap:IncreaseDecreaseInLiabilitiesDefinedBenefitSchemeFromForeignExchangeDifferences</t>
  </si>
  <si>
    <t xml:space="preserve">    DefinedBenefitScheme.ReconPresentValueLiabilitiesMovementAnalysis.BenefitsPaidRelated</t>
  </si>
  <si>
    <t>BenefitsPaidRelated</t>
  </si>
  <si>
    <t>Benefits paid related to the defined benefit scheme</t>
  </si>
  <si>
    <t>uk-gaap:BenefitsPaidRelatedToDefinedBenefitScheme</t>
  </si>
  <si>
    <t xml:space="preserve">    DefinedBenefitScheme.ReconPresentValueLiabilitiesMovementAnalysis.PastServiceCost</t>
  </si>
  <si>
    <t>PastServiceCost</t>
  </si>
  <si>
    <t>Past service cost of defined benefit scheme</t>
  </si>
  <si>
    <t>uk-gaap:PastServiceCostDefinedBenefitScheme</t>
  </si>
  <si>
    <t xml:space="preserve">    DefinedBenefitScheme.ReconPresentValueLiabilitiesMovementAnalysis.IncreaseDecreaseInLiabilitiesFromBusinessCombinationsDisposals</t>
  </si>
  <si>
    <t>IncreaseDecreaseInLiabilitiesFromBusinessCombinationsDisposals</t>
  </si>
  <si>
    <t>Increase (decrease) in liabilities of defined benefit scheme from business combinations and disposals</t>
  </si>
  <si>
    <t>uk-gaap:IncreaseDecreaseInLiabilitiesDefinedBenefitSchemeFromBusinessCombinationsDisposals</t>
  </si>
  <si>
    <t xml:space="preserve">      DefinedBenefitScheme.ReconPresentValueLiabilitiesMovementAnalysis.IncreaseDecreaseInLiabilitiesFromBusinessCombinationsDisposals.Liabs</t>
  </si>
  <si>
    <t>Liabs</t>
  </si>
  <si>
    <t>Increase (decrease) in liabilities of defined benefit scheme from business combinations</t>
  </si>
  <si>
    <t>uk-gaap:IncreaseDecreaseInLiabilitiesDefinedBenefitSchemeFromBusinessCombinations</t>
  </si>
  <si>
    <t xml:space="preserve">      DefinedBenefitScheme.ReconPresentValueLiabilitiesMovementAnalysis.IncreaseDecreaseInLiabilitiesFromBusinessCombinationsDisposals.Liabs2</t>
  </si>
  <si>
    <t>Liabs2</t>
  </si>
  <si>
    <t>Increase (decrease) in liabilities of defined benefit scheme from disposals</t>
  </si>
  <si>
    <t>uk-gaap:IncreaseDecreaseInLiabilitiesDefinedBenefitSchemeFromDisposals</t>
  </si>
  <si>
    <t xml:space="preserve">    DefinedBenefitScheme.ReconPresentValueLiabilitiesMovementAnalysis.IncrInLiabsFromSettlements</t>
  </si>
  <si>
    <t>IncrInLiabsFromSettlements</t>
  </si>
  <si>
    <t>Increase (decrease) in liabilities of defined benefit scheme from settlements</t>
  </si>
  <si>
    <t>uk-gaap:IncreaseDecreaseInLiabilitiesDefinedBenefitSchemeFromSettlements</t>
  </si>
  <si>
    <t xml:space="preserve">    DefinedBenefitScheme.ReconPresentValueLiabilitiesMovementAnalysis.IncrInLiabsFromCurtailments</t>
  </si>
  <si>
    <t>IncrInLiabsFromCurtailments</t>
  </si>
  <si>
    <t>Increase (decrease) in liabilities of defined benefit scheme from curtailments</t>
  </si>
  <si>
    <t>uk-gaap:IncreaseDecreaseInLiabilitiesDefinedBenefitSchemeFromCurtailments</t>
  </si>
  <si>
    <t xml:space="preserve">  DefinedBenefitScheme.OverallLiabilities</t>
  </si>
  <si>
    <t>OverallLiabilities</t>
  </si>
  <si>
    <t xml:space="preserve">    DefinedBenefitScheme.OverallLiabilities.ObligationFromSchemesThatAreWhollyUnfundedPresentValue</t>
  </si>
  <si>
    <t>ObligationFromSchemesThatAreWhollyUnfundedPresentValue</t>
  </si>
  <si>
    <t>Defined benefit obligation from schemes that are wholly unfunded, present value</t>
  </si>
  <si>
    <t>uk-gaap:DefinedBenefitObligationFromSchemesThatAreWhollyUnfundedPresentValue</t>
  </si>
  <si>
    <t xml:space="preserve">    DefinedBenefitScheme.OverallLiabilities.ObligationFromSchemesThatAreWhollyOrPartlyFundedPresentValue</t>
  </si>
  <si>
    <t>ObligationFromSchemesThatAreWhollyOrPartlyFundedPresentValue</t>
  </si>
  <si>
    <t>Defined benefit obligation from schemes that are wholly or partly funded, present value</t>
  </si>
  <si>
    <t>uk-gaap:DefinedBenefitObligationFromSchemesThatAreWhollyOrPartlyFundedPresentValue</t>
  </si>
  <si>
    <t xml:space="preserve">    DefinedBenefitScheme.OverallLiabilities.ExplanationForAnyDifferenceBetweenNetAllSchemesShownInBSTotalAcrossIndividualSchemes</t>
  </si>
  <si>
    <t>ExplanationForAnyDifferenceBetweenNetAllSchemesShownInBSTotalAcrossIndividualSchemes</t>
  </si>
  <si>
    <t>Explanation for any difference between the net liability for all schemes shown in the balance sheet and the total across individual schemes</t>
  </si>
  <si>
    <t>uk-gaap:ExplanationForAnyDifferenceBetweenNetLiabilityForAllSchemesShownInBalanceSheetTotalAcrossIndividualSchemes</t>
  </si>
  <si>
    <t xml:space="preserve">  DefinedBenefitScheme.FairValueAssetsMovementAnalysis</t>
  </si>
  <si>
    <t>FairValueAssetsMovementAnalysis</t>
  </si>
  <si>
    <t xml:space="preserve">    DefinedBenefitScheme.FairValueAssetsMovementAnalysis.Value</t>
  </si>
  <si>
    <t>SumEnd 983,410,1966,98,2634,984,2632,2635</t>
  </si>
  <si>
    <t>Fair value of assets of defined benefit scheme</t>
  </si>
  <si>
    <t>uk-gaap:FairValueAssetsDefinedBenefitScheme</t>
  </si>
  <si>
    <t>SumEnd 3258,3261,3275,3276,3277,3278,3279,3282</t>
  </si>
  <si>
    <t xml:space="preserve">    DefinedBenefitScheme.FairValueAssetsMovementAnalysis.ExpenseIncomeFromExpectedReturnOn</t>
  </si>
  <si>
    <t>ExpenseIncomeFromExpectedReturnOn</t>
  </si>
  <si>
    <t>Expense (income) from expected return on assets of defined benefit scheme</t>
  </si>
  <si>
    <t>uk-gaap:ExpenseIncomeFromExpectedReturnOnAssetsDefinedBenefitScheme</t>
  </si>
  <si>
    <t xml:space="preserve">    DefinedBenefitScheme.FairValueAssetsMovementAnalysis.ActuarialGainOn</t>
  </si>
  <si>
    <t>ActuarialGainOn</t>
  </si>
  <si>
    <t>Actuarial gain (loss) on assets of defined benefit scheme</t>
  </si>
  <si>
    <t>uk-gaap:ActuarialGainLossOnAssetsDefinedBenefitScheme</t>
  </si>
  <si>
    <t xml:space="preserve">    DefinedBenefitScheme.FairValueAssetsMovementAnalysis.IncrInFromForeignExchangeDifferences</t>
  </si>
  <si>
    <t>IncrInFromForeignExchangeDifferences</t>
  </si>
  <si>
    <t>Increase (decrease) in assets of defined benefit scheme from foreign exchange differences</t>
  </si>
  <si>
    <t>uk-gaap:IncreaseDecreaseInAssetsDefinedBenefitSchemeFromForeignExchangeDifferences</t>
  </si>
  <si>
    <t xml:space="preserve">    DefinedBenefitScheme.FairValueAssetsMovementAnalysis.ContribsToByEmployer</t>
  </si>
  <si>
    <t>ContribsToByEmployer</t>
  </si>
  <si>
    <t>Contributions to defined benefit scheme by employer</t>
  </si>
  <si>
    <t>uk-gaap:ContributionsToDefinedBenefitSchemeByEmployer</t>
  </si>
  <si>
    <t xml:space="preserve">    DefinedBenefitScheme.FairValueAssetsMovementAnalysis.IncreaseDecreaseInAssetsFromBusinessCombinationsDisposals</t>
  </si>
  <si>
    <t>IncreaseDecreaseInAssetsFromBusinessCombinationsDisposals</t>
  </si>
  <si>
    <t>Increase (decrease) in assets of defined benefit scheme from business combinations and disposals</t>
  </si>
  <si>
    <t>uk-gaap:IncreaseDecreaseInAssetsDefinedBenefitSchemeFromBusinessCombinationsDisposals</t>
  </si>
  <si>
    <t xml:space="preserve">      DefinedBenefitScheme.FairValueAssetsMovementAnalysis.IncreaseDecreaseInAssetsFromBusinessCombinationsDisposals.Incr</t>
  </si>
  <si>
    <t>Increase (decrease) in assets of defined benefit scheme from business combinations</t>
  </si>
  <si>
    <t>uk-gaap:IncreaseDecreaseInAssetsDefinedBenefitSchemeFromBusinessCombinations</t>
  </si>
  <si>
    <t xml:space="preserve">      DefinedBenefitScheme.FairValueAssetsMovementAnalysis.IncreaseDecreaseInAssetsFromBusinessCombinationsDisposals.Incr2</t>
  </si>
  <si>
    <t>Incr2</t>
  </si>
  <si>
    <t>Increase (decrease) in assets of defined benefit scheme from disposals</t>
  </si>
  <si>
    <t>uk-gaap:IncreaseDecreaseInAssetsDefinedBenefitSchemeFromDisposals</t>
  </si>
  <si>
    <t xml:space="preserve">    DefinedBenefitScheme.FairValueAssetsMovementAnalysis.IncrInFromSettlements</t>
  </si>
  <si>
    <t>IncrInFromSettlements</t>
  </si>
  <si>
    <t>Increase (decrease) in assets of defined benefit scheme from settlements</t>
  </si>
  <si>
    <t>uk-gaap:IncreaseDecreaseInAssetsDefinedBenefitSchemeFromSettlements</t>
  </si>
  <si>
    <t xml:space="preserve">  DefinedBenefitScheme.ReimbursementRightsAssets</t>
  </si>
  <si>
    <t>ReimbursementRightsAssets</t>
  </si>
  <si>
    <t xml:space="preserve">    DefinedBenefitScheme.ReimbursementRightsAssets.Value</t>
  </si>
  <si>
    <t>Reimbursement rights asset, fair value</t>
  </si>
  <si>
    <t>uk-gaap:ReimbursementRightsAssetFairValue</t>
  </si>
  <si>
    <t xml:space="preserve">    DefinedBenefitScheme.ReimbursementRightsAssets.IncrInRelatedToExpectedReturnOn</t>
  </si>
  <si>
    <t>IncrInRelatedToExpectedReturnOn</t>
  </si>
  <si>
    <t>Increase (decrease) in reimbursement rights related to expected return on assets of defined benefit scheme</t>
  </si>
  <si>
    <t>uk-gaap:IncreaseDecreaseInReimbursementRightsRelatedToExpectedReturnOnAssetsDefinedBenefitScheme</t>
  </si>
  <si>
    <t xml:space="preserve">    DefinedBenefitScheme.ReimbursementRightsAssets.IncrInRelatedToActuarialGainOn</t>
  </si>
  <si>
    <t>IncrInRelatedToActuarialGainOn</t>
  </si>
  <si>
    <t>Increase (decrease) in reimbursement rights related to actuarial gain (loss) on assets of defined benefit scheme</t>
  </si>
  <si>
    <t>uk-gaap:IncreaseDecreaseInReimbursementRightsRelatedToActuarialGainLossOnAssetsDefinedBenefitScheme</t>
  </si>
  <si>
    <t xml:space="preserve">    DefinedBenefitScheme.ReimbursementRightsAssets.IncrInRelatedToExchangeRateChangesOnMeasuredInForeignCurrency</t>
  </si>
  <si>
    <t>IncrInRelatedToExchangeRateChangesOnMeasuredInForeignCurrency</t>
  </si>
  <si>
    <t>Increase (decrease) in reimbursement rights related to exchange rate changes on defined benefit scheme measured in foreign currency</t>
  </si>
  <si>
    <t>uk-gaap:IncreaseDecreaseInReimbursementRightsRelatedToExchangeRateChangesOnDefinedBenefitSchemeMeasuredInForeignCurrency</t>
  </si>
  <si>
    <t xml:space="preserve">    DefinedBenefitScheme.ReimbursementRightsAssets.IncrInRelatedToContribsToByEmployer</t>
  </si>
  <si>
    <t>IncrInRelatedToContribsToByEmployer</t>
  </si>
  <si>
    <t>Increase (decrease) in reimbursement rights related to contributions to defined benefit scheme by employer</t>
  </si>
  <si>
    <t>uk-gaap:IncreaseDecreaseInReimbursementRightsRelatedToContributionsToDefinedBenefitSchemeByEmployer</t>
  </si>
  <si>
    <t xml:space="preserve">    DefinedBenefitScheme.ReimbursementRightsAssets.IncrInRelatedToContribsByParticipants</t>
  </si>
  <si>
    <t>IncrInRelatedToContribsByParticipants</t>
  </si>
  <si>
    <t>Increase (decrease) in reimbursement rights related to contributions by defined benefit scheme participants</t>
  </si>
  <si>
    <t>uk-gaap:IncreaseDecreaseInReimbursementRightsRelatedToContributionsByDefinedBenefitSchemeParticipants</t>
  </si>
  <si>
    <t xml:space="preserve">    DefinedBenefitScheme.ReimbursementRightsAssets.IncrInRelatedToBenefitsPaidUnder</t>
  </si>
  <si>
    <t>IncrInRelatedToBenefitsPaidUnder</t>
  </si>
  <si>
    <t>Increase (decrease) in reimbursement rights related to benefits paid under the defined benefit scheme</t>
  </si>
  <si>
    <t>uk-gaap:IncreaseDecreaseInReimbursementRightsRelatedToBenefitsPaidUnderDefinedBenefitScheme</t>
  </si>
  <si>
    <t xml:space="preserve">    DefinedBenefitScheme.ReimbursementRightsAssets.IncrInRelatedToFromBusinessCombinationsDisposals</t>
  </si>
  <si>
    <t>IncrInRelatedToFromBusinessCombinationsDisposals</t>
  </si>
  <si>
    <t>Increase (decrease) in reimbursement rights related to assets of defined benefit scheme from business combinations and disposals</t>
  </si>
  <si>
    <t>uk-gaap:IncreaseDecreaseInReimbursementRightsRelatedToAssetsDefinedBenefitSchemeFromBusinessCombinationsDisposals</t>
  </si>
  <si>
    <t xml:space="preserve">      DefinedBenefitScheme.ReimbursementRightsAssets.IncrInRelatedToFromBusinessCombinationsDisposals.Incr</t>
  </si>
  <si>
    <t>Increase (decrease) in reimbursement rights related to assets of defined benefit scheme from business combinations</t>
  </si>
  <si>
    <t>uk-gaap:IncreaseDecreaseInReimbursementRightsRelatedToAssetsDefinedBenefitSchemeFromBusinessCombinations</t>
  </si>
  <si>
    <t xml:space="preserve">      DefinedBenefitScheme.ReimbursementRightsAssets.IncrInRelatedToFromBusinessCombinationsDisposals.Incr2</t>
  </si>
  <si>
    <t>Increase (decrease) in reimbursement rights related to assets of defined benefit scheme from disposals</t>
  </si>
  <si>
    <t>uk-gaap:IncreaseDecreaseInReimbursementRightsRelatedToAssetsDefinedBenefitSchemeFromDisposals</t>
  </si>
  <si>
    <t xml:space="preserve">    DefinedBenefitScheme.ReimbursementRightsAssets.IncrInRelatedToFromSettlements</t>
  </si>
  <si>
    <t>IncrInRelatedToFromSettlements</t>
  </si>
  <si>
    <t>Increase (decrease) in reimbursement rights related to assets of defined benefit scheme from settlements</t>
  </si>
  <si>
    <t>uk-gaap:IncreaseDecreaseInReimbursementRightsRelatedToAssetsDefinedBenefitSchemeFromSettlements</t>
  </si>
  <si>
    <t xml:space="preserve">  DefinedBenefitScheme.Reconciliation</t>
  </si>
  <si>
    <t>Reconciliation</t>
  </si>
  <si>
    <t xml:space="preserve">    DefinedBenefitScheme.Reconciliation.RetireObligationsSurplus</t>
  </si>
  <si>
    <t>RetireObligationsSurplus</t>
  </si>
  <si>
    <t>Retirement benefit obligations (surplus)</t>
  </si>
  <si>
    <t>uk-gaap:RetirementBenefitObligationsSurplus</t>
  </si>
  <si>
    <t xml:space="preserve">    DefinedBenefitScheme.Reconciliation.DeficitSurplusOnPension</t>
  </si>
  <si>
    <t>DeficitSurplusOnPension</t>
  </si>
  <si>
    <t>Deficit (surplus) on pension scheme</t>
  </si>
  <si>
    <t>uk-gaap:DeficitSurplusOnPensionScheme</t>
  </si>
  <si>
    <t xml:space="preserve">    DefinedBenefitScheme.Reconciliation.NetActuarialGainOnNotRecognisedInBS</t>
  </si>
  <si>
    <t>NetActuarialGainOnNotRecognisedInBS</t>
  </si>
  <si>
    <t>Net actuarial gain (loss) on defined benefit scheme not recognised in the balance sheet</t>
  </si>
  <si>
    <t>uk-gaap:NetActuarialGainLossOnDefinedBenefitSchemeNotRecognisedInBalanceSheet</t>
  </si>
  <si>
    <t xml:space="preserve">    DefinedBenefitScheme.Reconciliation.PastServiceCostNotRecognisedInBS</t>
  </si>
  <si>
    <t>PastServiceCostNotRecognisedInBS</t>
  </si>
  <si>
    <t>Past service cost not recognised in balance sheet</t>
  </si>
  <si>
    <t>uk-gaap:PastServiceCostNotRecognisedInBalanceSheet</t>
  </si>
  <si>
    <t xml:space="preserve">    DefinedBenefitScheme.Reconciliation.AmountNotRecognisedAsAssetBecauseIAS58bLimit</t>
  </si>
  <si>
    <t>AmountNotRecognisedAsAssetBecauseIAS58bLimit</t>
  </si>
  <si>
    <t>Amount not recognised as an asset because of IAS 58b limit</t>
  </si>
  <si>
    <t>uk-gaap:AmountNotRecognisedAsAnAssetBecauseIAS58bLimit</t>
  </si>
  <si>
    <t xml:space="preserve">    DefinedBenefitScheme.Reconciliation.OtherAssetsLiabsRelatedToRecognisedInBS</t>
  </si>
  <si>
    <t>OtherAssetsLiabsRelatedToRecognisedInBS</t>
  </si>
  <si>
    <t>Other assets (liabilities) related to the defined benefit scheme recognised in the balance sheet</t>
  </si>
  <si>
    <t>uk-gaap:OtherAssetsLiabilitiesRelatedToDefinedBenefitSchemeRecognisedInBalanceSheet</t>
  </si>
  <si>
    <t xml:space="preserve">    DefinedBenefitScheme.Reconciliation.DeferredTaxLiabAssetRelated</t>
  </si>
  <si>
    <t>DeferredTaxLiabAssetRelated</t>
  </si>
  <si>
    <t>Deferred tax liability (asset) related to defined benefit scheme</t>
  </si>
  <si>
    <t>uk-gaap:DeferredTaxLiabilityAssetRelatedToDefinedBenefitScheme</t>
  </si>
  <si>
    <t xml:space="preserve">    DefinedBenefitScheme.Reconciliation.LiabilitiesOptionalSubtotals</t>
  </si>
  <si>
    <t>LiabilitiesOptionalSubtotals</t>
  </si>
  <si>
    <t xml:space="preserve">      DefinedBenefitScheme.Reconciliation.LiabilitiesOptionalSubtotals.ValueAssetsInLessPresentValueFundedObligations</t>
  </si>
  <si>
    <t>ValueAssetsInLessPresentValueFundedObligations</t>
  </si>
  <si>
    <t>Fair value of assets in defined benefit scheme less present value of funded obligations</t>
  </si>
  <si>
    <t>uk-gaap:FairValueAssetsInDefinedBenefitSchemeLessPresentValueFundedObligations</t>
  </si>
  <si>
    <t xml:space="preserve">    DefinedBenefitScheme.Reconciliation.AssetLiabilityPositionFreeTextComment</t>
  </si>
  <si>
    <t>AssetLiabilityPositionFreeTextComment</t>
  </si>
  <si>
    <t>Defined benefit scheme asset (liability) position free-text comment</t>
  </si>
  <si>
    <t>uk-gaap:DefinedBenefitSchemeAssetLiabilityPositionFree-textComment</t>
  </si>
  <si>
    <t xml:space="preserve">  DefinedBenefitScheme.RetirementBenefitObligationsMovementAnalysis</t>
  </si>
  <si>
    <t>RetirementBenefitObligationsMovementAnalysis</t>
  </si>
  <si>
    <t xml:space="preserve">    DefinedBenefitScheme.RetirementBenefitObligationsMovementAnalysis.NetIncrInFromForeignExchangeDifferences</t>
  </si>
  <si>
    <t>NetIncrInFromForeignExchangeDifferences</t>
  </si>
  <si>
    <t>Net increase (decrease) in retirement benefit obligations from foreign exchange differences</t>
  </si>
  <si>
    <t>uk-gaap:NetIncreaseDecreaseInRetirementBenefitObligationsFromForeignExchangeDifferences</t>
  </si>
  <si>
    <t xml:space="preserve">    DefinedBenefitScheme.RetirementBenefitObligationsMovementAnalysis.NetIncrInFromContribs</t>
  </si>
  <si>
    <t>NetIncrInFromContribs</t>
  </si>
  <si>
    <t>Net increase (decrease) in retirement benefit obligations from contributions</t>
  </si>
  <si>
    <t>uk-gaap:NetIncreaseDecreaseInRetirementBenefitObligationsFromContributions</t>
  </si>
  <si>
    <t xml:space="preserve">    DefinedBenefitScheme.RetirementBenefitObligationsMovementAnalysis.NetIncreaseDecreaseInRetirementBenefitFromBusinessCombinationsDisposals</t>
  </si>
  <si>
    <t>NetIncreaseDecreaseInRetirementBenefitFromBusinessCombinationsDisposals</t>
  </si>
  <si>
    <t>Net increase (decrease) in retirement benefit obligations from business combinations and disposals</t>
  </si>
  <si>
    <t>uk-gaap:NetIncreaseDecreaseInRetirementBenefitObligationsFromBusinessCombinationsDisposals</t>
  </si>
  <si>
    <t xml:space="preserve">      DefinedBenefitScheme.RetirementBenefitObligationsMovementAnalysis.NetIncreaseDecreaseInRetirementBenefitFromBusinessCombinationsDisposals.Net</t>
  </si>
  <si>
    <t>Net increase (decrease) in retirement benefit obligations from business combinations</t>
  </si>
  <si>
    <t>uk-gaap:NetIncreaseDecreaseInRetirementBenefitObligationsFromBusinessCombinations</t>
  </si>
  <si>
    <t xml:space="preserve">      DefinedBenefitScheme.RetirementBenefitObligationsMovementAnalysis.NetIncreaseDecreaseInRetirementBenefitFromBusinessCombinationsDisposals.Net2</t>
  </si>
  <si>
    <t>Net2</t>
  </si>
  <si>
    <t>Net increase (decrease) in retirement benefit obligations from disposals</t>
  </si>
  <si>
    <t>uk-gaap:NetIncreaseDecreaseInRetirementBenefitObligationsFromDisposals</t>
  </si>
  <si>
    <t xml:space="preserve">    DefinedBenefitScheme.RetirementBenefitObligationsMovementAnalysis.NetIncrInFromActuarialGains</t>
  </si>
  <si>
    <t>NetIncrInFromActuarialGains</t>
  </si>
  <si>
    <t>Net increase (decrease) in retirement benefit obligations from actuarial gains and losses</t>
  </si>
  <si>
    <t>uk-gaap:NetIncreaseDecreaseInRetirementBenefitObligationsFromActuarialGainsLosses</t>
  </si>
  <si>
    <t xml:space="preserve">    DefinedBenefitScheme.RetirementBenefitObligationsMovementAnalysis.NetIncrInFromSettlements</t>
  </si>
  <si>
    <t>NetIncrInFromSettlements</t>
  </si>
  <si>
    <t>Net increase (decrease) in retirement benefit obligations from settlements</t>
  </si>
  <si>
    <t>uk-gaap:NetIncreaseDecreaseInRetirementBenefitObligationsFromSettlements</t>
  </si>
  <si>
    <t xml:space="preserve">    DefinedBenefitScheme.RetirementBenefitObligationsMovementAnalysis.PensionCosts</t>
  </si>
  <si>
    <t>PensionCosts</t>
  </si>
  <si>
    <t>Pension costs, defined benefit scheme</t>
  </si>
  <si>
    <t>uk-gaap:PensionCostsDefinedBenefitScheme</t>
  </si>
  <si>
    <t xml:space="preserve">  DefinedBenefitScheme.AmountsRecognisedInPL</t>
  </si>
  <si>
    <t>AmountsRecognisedInPL</t>
  </si>
  <si>
    <t xml:space="preserve">    DefinedBenefitScheme.AmountsRecognisedInPL.ChargeCreditToOperatingProfit</t>
  </si>
  <si>
    <t>ChargeCreditToOperatingProfit</t>
  </si>
  <si>
    <t>Charge (credit) to operating profit from defined benefit scheme</t>
  </si>
  <si>
    <t>uk-gaap:ChargeCreditToOperatingProfitFromDefinedBenefitScheme</t>
  </si>
  <si>
    <t xml:space="preserve">      DefinedBenefitScheme.AmountsRecognisedInPL.ChargeCreditToOperatingProfit.ExpenseIncomeFromSettlementsCurtailments</t>
  </si>
  <si>
    <t>ExpenseIncomeFromSettlementsCurtailments</t>
  </si>
  <si>
    <t>Expense (income) from defined benefit scheme settlements and curtailments</t>
  </si>
  <si>
    <t>uk-gaap:ExpenseIncomeFromDefinedBenefitSchemeSettlementsCurtailments</t>
  </si>
  <si>
    <t xml:space="preserve">        DefinedBenefitScheme.AmountsRecognisedInPL.ChargeCreditToOperatingProfit.ExpenseIncomeFromSettlementsCurtailments.Expense</t>
  </si>
  <si>
    <t>Expense (income) from defined benefit scheme settlements</t>
  </si>
  <si>
    <t>uk-gaap:ExpenseIncomeFromDefinedBenefitSchemeSettlements</t>
  </si>
  <si>
    <t xml:space="preserve">        DefinedBenefitScheme.AmountsRecognisedInPL.ChargeCreditToOperatingProfit.ExpenseIncomeFromSettlementsCurtailments.Expense2</t>
  </si>
  <si>
    <t>Expense2</t>
  </si>
  <si>
    <t>Expense (income) from defined benefit scheme curtailments</t>
  </si>
  <si>
    <t>uk-gaap:ExpenseIncomeFromDefinedBenefitSchemeCurtailments</t>
  </si>
  <si>
    <t xml:space="preserve">      DefinedBenefitScheme.AmountsRecognisedInPL.ChargeCreditToOperatingProfit.IncomeExpenseFromNotAsAssetBecauseIAS58bLimit</t>
  </si>
  <si>
    <t>IncomeExpenseFromNotAsAssetBecauseIAS58bLimit</t>
  </si>
  <si>
    <t>Income (expense) from amounts not recognised as an asset because of IAS 58b limit</t>
  </si>
  <si>
    <t>uk-gaap:IncomeExpenseFromAmountsNotRecognisedAsAnAssetBecauseIAS58bLimit</t>
  </si>
  <si>
    <t xml:space="preserve">    DefinedBenefitScheme.AmountsRecognisedInPL.ChargeCreditToFinanceCharges</t>
  </si>
  <si>
    <t>ChargeCreditToFinanceCharges</t>
  </si>
  <si>
    <t>Charge (credit) to finance charges from defined benefit scheme</t>
  </si>
  <si>
    <t>uk-gaap:ChargeCreditToFinanceChargesFromDefinedBenefitScheme</t>
  </si>
  <si>
    <t xml:space="preserve">      DefinedBenefitScheme.AmountsRecognisedInPL.ChargeCreditToFinanceCharges.ExpenseIncomeFromReimbursementRights</t>
  </si>
  <si>
    <t>ExpenseIncomeFromReimbursementRights</t>
  </si>
  <si>
    <t>Expense (income) from reimbursement rights of defined benefit scheme</t>
  </si>
  <si>
    <t>uk-gaap:ExpenseIncomeFromReimbursementRightsDefinedBenefitScheme</t>
  </si>
  <si>
    <t xml:space="preserve">      DefinedBenefitScheme.AmountsRecognisedInPL.ChargeCreditToFinanceCharges.ExpenseIncomeFromActuarialGainsOn</t>
  </si>
  <si>
    <t>ExpenseIncomeFromActuarialGainsOn</t>
  </si>
  <si>
    <t>Expense (income) from actuarial gains and losses on defined benefit scheme</t>
  </si>
  <si>
    <t>uk-gaap:ExpenseIncomeFromActuarialGainsLossesOnDefinedBenefitScheme</t>
  </si>
  <si>
    <t xml:space="preserve">    DefinedBenefitScheme.AmountsRecognisedInPL.IndividualLineItems</t>
  </si>
  <si>
    <t>IndividualLineItems</t>
  </si>
  <si>
    <t xml:space="preserve">      DefinedBenefitScheme.AmountsRecognisedInPL.IndividualLineItems.ExpenseIncomeFromWithinCoS</t>
  </si>
  <si>
    <t>ExpenseIncomeFromWithinCoS</t>
  </si>
  <si>
    <t>Expense (income) from defined benefit scheme within cost of sales</t>
  </si>
  <si>
    <t>uk-gaap:ExpenseIncomeFromDefinedBenefitSchemeWithinCostSales</t>
  </si>
  <si>
    <t xml:space="preserve">      DefinedBenefitScheme.AmountsRecognisedInPL.IndividualLineItems.ExpenseIncomeFromWithinDistribCosts</t>
  </si>
  <si>
    <t>ExpenseIncomeFromWithinDistribCosts</t>
  </si>
  <si>
    <t>Expense (income) from defined benefit scheme within distribution costs</t>
  </si>
  <si>
    <t>uk-gaap:ExpenseIncomeFromDefinedBenefitSchemeWithinDistributionCosts</t>
  </si>
  <si>
    <t xml:space="preserve">      DefinedBenefitScheme.AmountsRecognisedInPL.IndividualLineItems.ExpenseIncomeFromWithinAdminExpenses</t>
  </si>
  <si>
    <t>ExpenseIncomeFromWithinAdminExpenses</t>
  </si>
  <si>
    <t>Expense (income) from defined benefit scheme within administrative expenses</t>
  </si>
  <si>
    <t>uk-gaap:ExpenseIncomeFromDefinedBenefitSchemeWithinAdministrativeExpenses</t>
  </si>
  <si>
    <t xml:space="preserve">      DefinedBenefitScheme.AmountsRecognisedInPL.IndividualLineItems.ExpenseIncomeFromWithinStaffCosts</t>
  </si>
  <si>
    <t>ExpenseIncomeFromWithinStaffCosts</t>
  </si>
  <si>
    <t>Expense (income) from defined benefit scheme within staff costs</t>
  </si>
  <si>
    <t>uk-gaap:ExpenseIncomeFromDefinedBenefitSchemeWithinStaffCosts</t>
  </si>
  <si>
    <t xml:space="preserve">      DefinedBenefitScheme.AmountsRecognisedInPL.IndividualLineItems.DescrProfitLossWhichChargeOrCreditIncluded</t>
  </si>
  <si>
    <t>DescrProfitLossWhichChargeOrCreditIncluded</t>
  </si>
  <si>
    <t>Description of profit and loss line item in which defined benefit scheme charge or credit is included</t>
  </si>
  <si>
    <t>41 1959 140 O ExpenseIncomeFromDefinedBenefitSchemeIncludedInOtherPLitems</t>
  </si>
  <si>
    <t>uk-gaap:DescriptionProfitLossLineItemInWhichDefinedBenefitSchemeChargeOrCreditIncluded</t>
  </si>
  <si>
    <t xml:space="preserve">      DefinedBenefitScheme.AmountsRecognisedInPL.IndividualLineItems.ExpenseIncomeFromIncludedProfitLossFrom</t>
  </si>
  <si>
    <t>ExpenseIncomeFromIncludedProfitLossFrom</t>
  </si>
  <si>
    <t>Expense (income) from included in profit and loss line item from defined benefit scheme</t>
  </si>
  <si>
    <t>41 1959 141 O ExpenseIncomeFromDefinedBenefitSchemeIncludedInOtherPLitems</t>
  </si>
  <si>
    <t>uk-gaap:ExpenseIncomeFromIncludedInProfitLossLineItemFromDefinedBenefitScheme</t>
  </si>
  <si>
    <t xml:space="preserve">  DefinedBenefitScheme.GainsLossesRelatedToSTRGL</t>
  </si>
  <si>
    <t>GainsLossesRelatedToSTRGL</t>
  </si>
  <si>
    <t xml:space="preserve">    DefinedBenefitScheme.GainsLossesRelatedToSTRGL.ActuarialOnRecognisedInStatementTotalRecognised</t>
  </si>
  <si>
    <t>ActuarialOnRecognisedInStatementTotalRecognised</t>
  </si>
  <si>
    <t>Actuarial gain (loss) on defined benefit scheme recognised in statement of total recognised gains and losses</t>
  </si>
  <si>
    <t>uk-gaap:ActuarialGainLossOnDefinedBenefitSchemeRecognisedInStatementTotalRecognisedGainsLosses</t>
  </si>
  <si>
    <t xml:space="preserve">      DefinedBenefitScheme.GainsLossesRelatedToSTRGL.ActuarialOnRecognisedInStatementTotalRecognised.ExperienceArisingAssets</t>
  </si>
  <si>
    <t>ExperienceArisingAssets</t>
  </si>
  <si>
    <t>Experience gain (loss) arising on assets of defined benefit scheme</t>
  </si>
  <si>
    <t>uk-gaap:ExperienceGainLossArisingOnAssetsDefinedBenefitScheme</t>
  </si>
  <si>
    <t xml:space="preserve">      DefinedBenefitScheme.GainsLossesRelatedToSTRGL.ActuarialOnRecognisedInStatementTotalRecognised.ExperienceArisingLiabs</t>
  </si>
  <si>
    <t>ExperienceArisingLiabs</t>
  </si>
  <si>
    <t>Experience gain (loss) arising on liabilities of defined benefit scheme</t>
  </si>
  <si>
    <t>uk-gaap:ExperienceGainLossArisingOnLiabilitiesDefinedBenefitScheme</t>
  </si>
  <si>
    <t xml:space="preserve">      DefinedBenefitScheme.GainsLossesRelatedToSTRGL.ActuarialOnRecognisedInStatementTotalRecognised.FromChangesAssumptionsUnderlyingPresentValueLiabs</t>
  </si>
  <si>
    <t>FromChangesAssumptionsUnderlyingPresentValueLiabs</t>
  </si>
  <si>
    <t>Gain (loss) from changes in assumptions underlying the present value of defined benefit scheme liabilities</t>
  </si>
  <si>
    <t>uk-gaap:GainLossFromChangesInAssumptionsUnderlyingPresentValueDefinedBenefitSchemeLiabilities</t>
  </si>
  <si>
    <t xml:space="preserve">    DefinedBenefitScheme.GainsLossesRelatedToSTRGL.FromImpactFRS1741LimitRecognisedInStatementTotalRecognised</t>
  </si>
  <si>
    <t>FromImpactFRS1741LimitRecognisedInStatementTotalRecognised</t>
  </si>
  <si>
    <t>Gain (loss) from impact of FRS 17.41 limit recognised in statement of total recognised gains and losses</t>
  </si>
  <si>
    <t>uk-gaap:GainLossFromImpactFRS17.41LimitRecognisedInStatementTotalRecognisedGainsLosses</t>
  </si>
  <si>
    <t xml:space="preserve">    DefinedBenefitScheme.GainsLossesRelatedToSTRGL.CumulativeActuarialOnRecognisedInStatementTotalRecognised</t>
  </si>
  <si>
    <t>CumulativeActuarialOnRecognisedInStatementTotalRecognised</t>
  </si>
  <si>
    <t>Cumulative actuarial gain (loss) on defined benefit scheme recognised in statement of total recognised gains and losses</t>
  </si>
  <si>
    <t>uk-gaap:CumulativeActuarialGainLossOnDefinedBenefitSchemeRecognisedInStatementTotalRecognisedGainsLosses</t>
  </si>
  <si>
    <t xml:space="preserve">  DefinedBenefitScheme.ComponentsAssets</t>
  </si>
  <si>
    <t>ComponentsAssets</t>
  </si>
  <si>
    <t xml:space="preserve">    DefinedBenefitScheme.ComponentsAssets.Equities</t>
  </si>
  <si>
    <t>Equities</t>
  </si>
  <si>
    <t xml:space="preserve">      DefinedBenefitScheme.ComponentsAssets.Equities.HeldInPensionValue</t>
  </si>
  <si>
    <t>HeldInPensionValue</t>
  </si>
  <si>
    <t>Equities held in pension scheme, fair value</t>
  </si>
  <si>
    <t>uk-gaap:EquitiesHeldInPensionSchemeFairValue</t>
  </si>
  <si>
    <t xml:space="preserve">      DefinedBenefitScheme.ComponentsAssets.Equities.HeldInPensionPercentage</t>
  </si>
  <si>
    <t>HeldInPensionPercentage</t>
  </si>
  <si>
    <t>Equities held in pension scheme, percentage</t>
  </si>
  <si>
    <t>uk-gaap:EquitiesHeldInPensionSchemePercentage</t>
  </si>
  <si>
    <t xml:space="preserve">      DefinedBenefitScheme.ComponentsAssets.Equities.DescrTypeEquityHeldInPension</t>
  </si>
  <si>
    <t>DescrTypeEquityHeldInPension</t>
  </si>
  <si>
    <t>Description of type of equity asset held in pension scheme</t>
  </si>
  <si>
    <t>129 4439 435 O SpecificTypeEquityAssetHeldInPensionScheme</t>
  </si>
  <si>
    <t>uk-gaap:DescriptionTypeEquityAssetHeldInPensionScheme</t>
  </si>
  <si>
    <t xml:space="preserve">      DefinedBenefitScheme.ComponentsAssets.Equities.ValueTypeEquityHeldInPension</t>
  </si>
  <si>
    <t>ValueTypeEquityHeldInPension</t>
  </si>
  <si>
    <t>Fair value of type of equity asset held in pension scheme</t>
  </si>
  <si>
    <t>129 4439 436 O SpecificTypeEquityAssetHeldInPensionScheme</t>
  </si>
  <si>
    <t>uk-gaap:FairValueTypeEquityAssetHeldInPensionScheme</t>
  </si>
  <si>
    <t xml:space="preserve">      DefinedBenefitScheme.ComponentsAssets.Equities.PercentageTypeEquityHeldInPension</t>
  </si>
  <si>
    <t>PercentageTypeEquityHeldInPension</t>
  </si>
  <si>
    <t>Percentage of type of equity asset held in pension scheme</t>
  </si>
  <si>
    <t>129 4439 437 O SpecificTypeEquityAssetHeldInPensionScheme</t>
  </si>
  <si>
    <t>uk-gaap:PercentageTypeEquityAssetHeldInPensionScheme</t>
  </si>
  <si>
    <t xml:space="preserve">    DefinedBenefitScheme.ComponentsAssets.DebtInstrumentsBonds</t>
  </si>
  <si>
    <t>DebtInstrumentsBonds</t>
  </si>
  <si>
    <t xml:space="preserve">      DefinedBenefitScheme.ComponentsAssets.DebtInstrumentsBonds.InstrsHeldPensionValue</t>
  </si>
  <si>
    <t>InstrsHeldPensionValue</t>
  </si>
  <si>
    <t>Debt instruments / bonds held in pension scheme, fair value</t>
  </si>
  <si>
    <t>uk-gaap:DebtInstrumentsBondsHeldInPensionSchemeFairValue</t>
  </si>
  <si>
    <t xml:space="preserve">      DefinedBenefitScheme.ComponentsAssets.DebtInstrumentsBonds.InstrsHeldPensionPercentage</t>
  </si>
  <si>
    <t>InstrsHeldPensionPercentage</t>
  </si>
  <si>
    <t>Debt instruments / bonds held in pension scheme, percentage</t>
  </si>
  <si>
    <t>uk-gaap:DebtInstrumentsBondsHeldInPensionSchemePercentage</t>
  </si>
  <si>
    <t xml:space="preserve">      DefinedBenefitScheme.ComponentsAssets.DebtInstrumentsBonds.DescrTypeHeldPension</t>
  </si>
  <si>
    <t>DescrTypeHeldPension</t>
  </si>
  <si>
    <t>Description of type of debt instrument asset held in pension scheme</t>
  </si>
  <si>
    <t>128 4438 432 O SpecificTypeDebtInstrHeldInPensionScheme</t>
  </si>
  <si>
    <t>uk-gaap:DescriptionTypeDebtInstrumentAssetHeldInPensionScheme</t>
  </si>
  <si>
    <t xml:space="preserve">      DefinedBenefitScheme.ComponentsAssets.DebtInstrumentsBonds.ValueTypeHeldPension</t>
  </si>
  <si>
    <t>ValueTypeHeldPension</t>
  </si>
  <si>
    <t>Fair value of type of debt instrument held in pension scheme</t>
  </si>
  <si>
    <t>128 4438 433 O SpecificTypeDebtInstrHeldInPensionScheme</t>
  </si>
  <si>
    <t>uk-gaap:FairValueTypeDebtInstrumentHeldInPensionScheme</t>
  </si>
  <si>
    <t xml:space="preserve">      DefinedBenefitScheme.ComponentsAssets.DebtInstrumentsBonds.PercentageTypeHeldPension</t>
  </si>
  <si>
    <t>PercentageTypeHeldPension</t>
  </si>
  <si>
    <t>Percentage of type of debt instrument held in pension scheme</t>
  </si>
  <si>
    <t>128 4438 434 O SpecificTypeDebtInstrHeldInPensionScheme</t>
  </si>
  <si>
    <t>uk-gaap:PercentageTypeDebtInstrumentHeldInPensionScheme</t>
  </si>
  <si>
    <t xml:space="preserve">    DefinedBenefitScheme.ComponentsAssets.Property</t>
  </si>
  <si>
    <t>Property</t>
  </si>
  <si>
    <t xml:space="preserve">      DefinedBenefitScheme.ComponentsAssets.Property.HeldInPensionValue</t>
  </si>
  <si>
    <t>Property held in pension scheme, fair value</t>
  </si>
  <si>
    <t>uk-gaap:PropertyHeldInPensionSchemeFairValue</t>
  </si>
  <si>
    <t xml:space="preserve">      DefinedBenefitScheme.ComponentsAssets.Property.HeldInPensionPercentage</t>
  </si>
  <si>
    <t>Property held in pension scheme, percentage</t>
  </si>
  <si>
    <t>uk-gaap:PropertyHeldInPensionSchemePercentage</t>
  </si>
  <si>
    <t xml:space="preserve">      DefinedBenefitScheme.ComponentsAssets.Property.DescrTypeHeldInPension</t>
  </si>
  <si>
    <t>DescrTypeHeldInPension</t>
  </si>
  <si>
    <t>Description of type of property asset held in pension scheme</t>
  </si>
  <si>
    <t>132 4442 443 O SpecificTypePropertyHeldInPensionScheme</t>
  </si>
  <si>
    <t>uk-gaap:DescriptionTypePropertyAssetHeldInPensionScheme</t>
  </si>
  <si>
    <t xml:space="preserve">      DefinedBenefitScheme.ComponentsAssets.Property.ValueTypeHeldInPension</t>
  </si>
  <si>
    <t>ValueTypeHeldInPension</t>
  </si>
  <si>
    <t>Fair value of type of property held in pension scheme</t>
  </si>
  <si>
    <t>132 4442 444 O SpecificTypePropertyHeldInPensionScheme</t>
  </si>
  <si>
    <t>uk-gaap:FairValueTypePropertyHeldInPensionScheme</t>
  </si>
  <si>
    <t xml:space="preserve">      DefinedBenefitScheme.ComponentsAssets.Property.PercentageTypeHeldInPension</t>
  </si>
  <si>
    <t>PercentageTypeHeldInPension</t>
  </si>
  <si>
    <t>Percentage of type of property held in pension scheme</t>
  </si>
  <si>
    <t>132 4442 445 O SpecificTypePropertyHeldInPensionScheme</t>
  </si>
  <si>
    <t>uk-gaap:PercentageTypePropertyHeldInPensionScheme</t>
  </si>
  <si>
    <t xml:space="preserve">    DefinedBenefitScheme.ComponentsAssets.Cash</t>
  </si>
  <si>
    <t xml:space="preserve">      DefinedBenefitScheme.ComponentsAssets.Cash.HeldInPensionValue</t>
  </si>
  <si>
    <t>Cash held in pension scheme, fair value</t>
  </si>
  <si>
    <t>uk-gaap:CashHeldInPensionSchemeFairValue</t>
  </si>
  <si>
    <t xml:space="preserve">      DefinedBenefitScheme.ComponentsAssets.Cash.HeldInPensionPercentage</t>
  </si>
  <si>
    <t>Cash held in pension scheme, percentage</t>
  </si>
  <si>
    <t>uk-gaap:CashHeldInPensionSchemePercentage</t>
  </si>
  <si>
    <t xml:space="preserve">    DefinedBenefitScheme.ComponentsAssets.OtherAssets</t>
  </si>
  <si>
    <t xml:space="preserve">      DefinedBenefitScheme.ComponentsAssets.OtherAssets.HeldInPensionValue</t>
  </si>
  <si>
    <t>Other assets held in pension scheme, fair value</t>
  </si>
  <si>
    <t>uk-gaap:OtherAssetsHeldInPensionSchemeFairValue</t>
  </si>
  <si>
    <t xml:space="preserve">      DefinedBenefitScheme.ComponentsAssets.OtherAssets.HeldInPensionPercentage</t>
  </si>
  <si>
    <t>Other assets held in pension scheme, percentage</t>
  </si>
  <si>
    <t>uk-gaap:OtherAssetsHeldInPensionSchemePercentage</t>
  </si>
  <si>
    <t xml:space="preserve">      DefinedBenefitScheme.ComponentsAssets.OtherAssets.DescrTypeHeldInPension</t>
  </si>
  <si>
    <t>Description of type of other asset held in pension scheme</t>
  </si>
  <si>
    <t>130 4440 438 O SpecificTypeOtherAssetHeldInPensionSchemeExpectedRateReturn, 131 4441 440 O SpecificTypeOtherAssetHeldInPensionScheme</t>
  </si>
  <si>
    <t>uk-gaap:DescriptionTypeOtherAssetHeldInPensionScheme</t>
  </si>
  <si>
    <t xml:space="preserve">      DefinedBenefitScheme.ComponentsAssets.OtherAssets.ValueTypeHeldInPension</t>
  </si>
  <si>
    <t>Fair value of type of other asset held in pension scheme</t>
  </si>
  <si>
    <t>131 4441 441 O SpecificTypeOtherAssetHeldInPensionScheme</t>
  </si>
  <si>
    <t>uk-gaap:FairValueTypeOtherAssetHeldInPensionScheme</t>
  </si>
  <si>
    <t xml:space="preserve">      DefinedBenefitScheme.ComponentsAssets.OtherAssets.PercentageTypeHeldInPension</t>
  </si>
  <si>
    <t>Percentage of type of other asset held in pension scheme</t>
  </si>
  <si>
    <t>131 4441 442 O SpecificTypeOtherAssetHeldInPensionScheme</t>
  </si>
  <si>
    <t>uk-gaap:PercentageTypeOtherAssetHeldInPensionScheme</t>
  </si>
  <si>
    <t xml:space="preserve">    DefinedBenefitScheme.ComponentsAssets.FreeTextComment</t>
  </si>
  <si>
    <t>FreeTextComment</t>
  </si>
  <si>
    <t>Components of pension scheme assets free-text comment</t>
  </si>
  <si>
    <t>uk-gaap:ComponentsPensionSchemeAssetsFree-textComment</t>
  </si>
  <si>
    <t xml:space="preserve">  DefinedBenefitScheme.AssetsOwnedOrUsedByEntity</t>
  </si>
  <si>
    <t>AssetsOwnedOrUsedByEntity</t>
  </si>
  <si>
    <t xml:space="preserve">    DefinedBenefitScheme.AssetsOwnedOrUsedByEntity.DescrFinInstrIncludedInPension</t>
  </si>
  <si>
    <t>DescrFinInstrIncludedInPension</t>
  </si>
  <si>
    <t>Description of entity financial instrument included in pension scheme</t>
  </si>
  <si>
    <t>37 1870 135 O FinInstrIncludedInPensionScheme</t>
  </si>
  <si>
    <t>uk-gaap:DescriptionEntityFinancialInstrumentIncludedInPensionScheme</t>
  </si>
  <si>
    <t xml:space="preserve">    DefinedBenefitScheme.AssetsOwnedOrUsedByEntity.ValueFinInstrIncludedInPension</t>
  </si>
  <si>
    <t>ValueFinInstrIncludedInPension</t>
  </si>
  <si>
    <t>Fair value of entity financial instrument included in pension scheme</t>
  </si>
  <si>
    <t>37 1870 136 O FinInstrIncludedInPensionScheme</t>
  </si>
  <si>
    <t>uk-gaap:FairValueEntityFinancialInstrumentIncludedInPensionScheme</t>
  </si>
  <si>
    <t xml:space="preserve">    DefinedBenefitScheme.AssetsOwnedOrUsedByEntity.DescrPropertyOtherIncludedInPensionWhich</t>
  </si>
  <si>
    <t>DescrPropertyOtherIncludedInPensionWhich</t>
  </si>
  <si>
    <t>Description of property or other asset included in pension scheme which is used by the entity</t>
  </si>
  <si>
    <t>105 4005 356 O PropertyInPensionSchemeOccupiedByEntityOrOtherAssetsInSchemeUsedByEntity</t>
  </si>
  <si>
    <t>uk-gaap:DescriptionPropertyOrOtherAssetIncludedInPensionSchemeWhichUsedByEntity</t>
  </si>
  <si>
    <t xml:space="preserve">    DefinedBenefitScheme.AssetsOwnedOrUsedByEntity.ValuePropertyOtherIncludedInPension</t>
  </si>
  <si>
    <t>ValuePropertyOtherIncludedInPension</t>
  </si>
  <si>
    <t>Fair value of property or other asset included in pension scheme and used by the entity</t>
  </si>
  <si>
    <t>105 4005 357 O PropertyInPensionSchemeOccupiedByEntityOrOtherAssetsInSchemeUsedByEntity</t>
  </si>
  <si>
    <t>uk-gaap:FairValuePropertyOrOtherAssetIncludedInPensionSchemeUsedByEntity</t>
  </si>
  <si>
    <t xml:space="preserve">    DefinedBenefitScheme.AssetsOwnedOrUsedByEntity.PensionFreetextComment</t>
  </si>
  <si>
    <t>PensionFreetextComment</t>
  </si>
  <si>
    <t>Pension scheme assets owned or used by entity free-text comment</t>
  </si>
  <si>
    <t>uk-gaap:PensionSchemeAssetsOwnedOrUsedByEntityFree-textComment</t>
  </si>
  <si>
    <t xml:space="preserve">  DefinedBenefitScheme.Return</t>
  </si>
  <si>
    <t>Return</t>
  </si>
  <si>
    <t xml:space="preserve">    DefinedBenefitScheme.Return.DescrBasisUsedToDetermineOverallExpectedRateOnAssetsIn</t>
  </si>
  <si>
    <t>DescrBasisUsedToDetermineOverallExpectedRateOnAssetsIn</t>
  </si>
  <si>
    <t>Description of basis used to determine the overall expected rate of return on assets in benefit scheme scheme</t>
  </si>
  <si>
    <t>uk-gaap:DescriptionBasisUsedToDetermineOverallExpectedRateReturnOnAssetsInBenefitSchemeScheme</t>
  </si>
  <si>
    <t xml:space="preserve">    DefinedBenefitScheme.Return.ActualOnAssets</t>
  </si>
  <si>
    <t>ActualOnAssets</t>
  </si>
  <si>
    <t>Actual return on assets of benefit scheme scheme</t>
  </si>
  <si>
    <t>uk-gaap:ActualReturnOnAssetsBenefitSchemeScheme</t>
  </si>
  <si>
    <t xml:space="preserve">    DefinedBenefitScheme.Return.ActualOnReimbursementRightsAssetsIn</t>
  </si>
  <si>
    <t>ActualOnReimbursementRightsAssetsIn</t>
  </si>
  <si>
    <t>Actual return on reimbursement rights assets in benefit scheme scheme</t>
  </si>
  <si>
    <t>uk-gaap:ActualReturnOnReimbursementRightsAssetsInBenefitSchemeScheme</t>
  </si>
  <si>
    <t xml:space="preserve">    DefinedBenefitScheme.Return.PrincipalActuarialAssumptions</t>
  </si>
  <si>
    <t>PrincipalActuarialAssumptions</t>
  </si>
  <si>
    <t xml:space="preserve">      DefinedBenefitScheme.Return.PrincipalActuarialAssumptions.RateUsedToDiscountLiabs</t>
  </si>
  <si>
    <t>RateUsedToDiscountLiabs</t>
  </si>
  <si>
    <t>Rate used to discount scheme liabilities</t>
  </si>
  <si>
    <t>uk-gaap:RateUsedToDiscountSchemeLiabilities</t>
  </si>
  <si>
    <t xml:space="preserve">      DefinedBenefitScheme.Return.PrincipalActuarialAssumptions.ExpectedRatesReturnOnAssets</t>
  </si>
  <si>
    <t>ExpectedRatesReturnOnAssets</t>
  </si>
  <si>
    <t xml:space="preserve">        DefinedBenefitScheme.Return.PrincipalActuarialAssumptions.ExpectedRatesReturnOnAssets.EquitiesHeldInPension</t>
  </si>
  <si>
    <t>EquitiesHeldInPension</t>
  </si>
  <si>
    <t>Equities held in pension scheme, expected rate of return</t>
  </si>
  <si>
    <t>uk-gaap:EquitiesHeldInPensionSchemeExpectedRateReturn</t>
  </si>
  <si>
    <t xml:space="preserve">        DefinedBenefitScheme.Return.PrincipalActuarialAssumptions.ExpectedRatesReturnOnAssets.DebtInstrsHeldInPension</t>
  </si>
  <si>
    <t>DebtInstrsHeldInPension</t>
  </si>
  <si>
    <t>Debt instruments held in pension scheme, expected rate of return</t>
  </si>
  <si>
    <t>uk-gaap:DebtInstrumentsHeldInPensionSchemeExpectedRateReturn</t>
  </si>
  <si>
    <t xml:space="preserve">        DefinedBenefitScheme.Return.PrincipalActuarialAssumptions.ExpectedRatesReturnOnAssets.PropertyHeldInPension</t>
  </si>
  <si>
    <t>PropertyHeldInPension</t>
  </si>
  <si>
    <t>Property held in pension scheme, expected rate of return</t>
  </si>
  <si>
    <t>uk-gaap:PropertyHeldInPensionSchemeExpectedRateReturn</t>
  </si>
  <si>
    <t xml:space="preserve">        DefinedBenefitScheme.Return.PrincipalActuarialAssumptions.ExpectedRatesReturnOnAssets.CashHeldInPension</t>
  </si>
  <si>
    <t>CashHeldInPension</t>
  </si>
  <si>
    <t>Cash held in pension scheme, expected rate of return</t>
  </si>
  <si>
    <t>uk-gaap:CashHeldInPensionSchemeExpectedRateReturn</t>
  </si>
  <si>
    <t xml:space="preserve">        DefinedBenefitScheme.Return.PrincipalActuarialAssumptions.ExpectedRatesReturnOnAssets.OtherHeldInPension</t>
  </si>
  <si>
    <t>OtherHeldInPension</t>
  </si>
  <si>
    <t>Other assets held in pension scheme, expected rate of return</t>
  </si>
  <si>
    <t>uk-gaap:OtherAssetsHeldInPensionSchemeExpectedRateReturn</t>
  </si>
  <si>
    <t xml:space="preserve">        DefinedBenefitScheme.Return.PrincipalActuarialAssumptions.ExpectedRatesReturnOnAssets.TypeOtherHeldInPension</t>
  </si>
  <si>
    <t>TypeOtherHeldInPension</t>
  </si>
  <si>
    <t>Expected rate of return on type of other asset held in pension scheme</t>
  </si>
  <si>
    <t>130 4440 439 O SpecificTypeOtherAssetHeldInPensionSchemeExpectedRateReturn</t>
  </si>
  <si>
    <t>uk-gaap:ExpectedRateReturnOnTypeOtherAssetHeldInPensionScheme</t>
  </si>
  <si>
    <t xml:space="preserve">      DefinedBenefitScheme.Return.PrincipalActuarialAssumptions.ExpectedRateReturnOnReimbursementRightsAsset</t>
  </si>
  <si>
    <t>ExpectedRateReturnOnReimbursementRightsAsset</t>
  </si>
  <si>
    <t>Expected rate of return on reimbursement rights asset</t>
  </si>
  <si>
    <t>uk-gaap:ExpectedRateReturnOnReimbursementRightsAsset</t>
  </si>
  <si>
    <t xml:space="preserve">      DefinedBenefitScheme.Return.PrincipalActuarialAssumptions.AssumedRateIncreasePensionableSalaries</t>
  </si>
  <si>
    <t>AssumedRateIncreasePensionableSalaries</t>
  </si>
  <si>
    <t>Assumed rate of increase of pensionable salaries</t>
  </si>
  <si>
    <t>uk-gaap:AssumedRateIncreasePensionableSalaries</t>
  </si>
  <si>
    <t xml:space="preserve">      DefinedBenefitScheme.Return.PrincipalActuarialAssumptions.AssumedRateIncreasePensionsInPaymentDeferredPensions</t>
  </si>
  <si>
    <t>AssumedRateIncreasePensionsInPaymentDeferredPensions</t>
  </si>
  <si>
    <t>Assumed rate of increase of pensions in payment and deferred pensions</t>
  </si>
  <si>
    <t>uk-gaap:AssumedRateIncreasePensionsInPaymentDeferredPensions</t>
  </si>
  <si>
    <t xml:space="preserve">      DefinedBenefitScheme.Return.PrincipalActuarialAssumptions.AssumedProportionEmployeesOptingForEarlyRetirement</t>
  </si>
  <si>
    <t>AssumedProportionEmployeesOptingForEarlyRetirement</t>
  </si>
  <si>
    <t>Assumed proportion of employees opting for early retirement</t>
  </si>
  <si>
    <t>uk-gaap:AssumedProportionEmployeesOptingForEarlyRetirement</t>
  </si>
  <si>
    <t xml:space="preserve">      DefinedBenefitScheme.Return.PrincipalActuarialAssumptions.AssumedRateIncreaseInRetirementHealthcareCosts</t>
  </si>
  <si>
    <t>AssumedRateIncreaseInRetirementHealthcareCosts</t>
  </si>
  <si>
    <t>Assumed rate of increase in retirement healthcare costs</t>
  </si>
  <si>
    <t>uk-gaap:AssumedRateIncreaseInRetirementHealthcareCosts</t>
  </si>
  <si>
    <t xml:space="preserve">      DefinedBenefitScheme.Return.PrincipalActuarialAssumptions.AssumedRateIncreaseInMaximumStateHealthcareBenefits</t>
  </si>
  <si>
    <t>AssumedRateIncreaseInMaximumStateHealthcareBenefits</t>
  </si>
  <si>
    <t>Assumed rate of increase in maximum state healthcare benefits</t>
  </si>
  <si>
    <t>uk-gaap:AssumedRateIncreaseInMaximumStateHealthcareBenefits</t>
  </si>
  <si>
    <t xml:space="preserve">      DefinedBenefitScheme.Return.PrincipalActuarialAssumptions.AssumedRateInflation</t>
  </si>
  <si>
    <t>AssumedRateInflation</t>
  </si>
  <si>
    <t>Assumed rate of inflation</t>
  </si>
  <si>
    <t>uk-gaap:AssumedRateInflation</t>
  </si>
  <si>
    <t xml:space="preserve">      DefinedBenefitScheme.Return.PrincipalActuarialAssumptions.MortalityAssumptions</t>
  </si>
  <si>
    <t>MortalityAssumptions</t>
  </si>
  <si>
    <t xml:space="preserve">        DefinedBenefitScheme.Return.PrincipalActuarialAssumptions.MortalityAssumptions.Descr</t>
  </si>
  <si>
    <t>Description of mortality assumptions</t>
  </si>
  <si>
    <t>uk-gaap:DescriptionMortalityAssumptions</t>
  </si>
  <si>
    <t xml:space="preserve">        DefinedBenefitScheme.Return.PrincipalActuarialAssumptions.MortalityAssumptions.LongevityFiguresUK</t>
  </si>
  <si>
    <t>LongevityFiguresUK</t>
  </si>
  <si>
    <t xml:space="preserve">          DefinedBenefitScheme.Return.PrincipalActuarialAssumptions.MortalityAssumptions.LongevityFiguresUK.InYearsRetireForCurrentUKPensionersMen</t>
  </si>
  <si>
    <t>InYearsRetireForCurrentUKPensionersMen</t>
  </si>
  <si>
    <t>Longevity in years at retirement for current UK pensioners, men</t>
  </si>
  <si>
    <t>uk-gaap:LongevityInYearsRetirementForCurrentUKPensionersMen</t>
  </si>
  <si>
    <t xml:space="preserve">          DefinedBenefitScheme.Return.PrincipalActuarialAssumptions.MortalityAssumptions.LongevityFiguresUK.InYearsRetireFutureUKPensionersMen</t>
  </si>
  <si>
    <t>InYearsRetireFutureUKPensionersMen</t>
  </si>
  <si>
    <t>Longevity in years at retirement for future UK pensioners, men</t>
  </si>
  <si>
    <t>uk-gaap:LongevityInYearsRetirementForFutureUKPensionersMen</t>
  </si>
  <si>
    <t xml:space="preserve">          DefinedBenefitScheme.Return.PrincipalActuarialAssumptions.MortalityAssumptions.LongevityFiguresUK.InYearsRetireForCurrentUKPensionersWomen</t>
  </si>
  <si>
    <t>InYearsRetireForCurrentUKPensionersWomen</t>
  </si>
  <si>
    <t>Longevity in years at retirement for current UK pensioners, women</t>
  </si>
  <si>
    <t>uk-gaap:LongevityInYearsRetirementForCurrentUKPensionersWomen</t>
  </si>
  <si>
    <t xml:space="preserve">          DefinedBenefitScheme.Return.PrincipalActuarialAssumptions.MortalityAssumptions.LongevityFiguresUK.InYearsRetireFutureUKPensionersWomen</t>
  </si>
  <si>
    <t>InYearsRetireFutureUKPensionersWomen</t>
  </si>
  <si>
    <t>Longevity in years at retirement for future UK pensioners, women</t>
  </si>
  <si>
    <t>uk-gaap:LongevityInYearsRetirementForFutureUKPensionersWomen</t>
  </si>
  <si>
    <t xml:space="preserve">        DefinedBenefitScheme.Return.PrincipalActuarialAssumptions.MortalityAssumptions.LongevityFiguresOtherRegions</t>
  </si>
  <si>
    <t>LongevityFiguresOtherRegions</t>
  </si>
  <si>
    <t xml:space="preserve">          DefinedBenefitScheme.Return.PrincipalActuarialAssumptions.MortalityAssumptions.LongevityFiguresOtherRegions.DescrToWhichApply</t>
  </si>
  <si>
    <t>DescrToWhichApply</t>
  </si>
  <si>
    <t>Description of region to which longevity figures apply</t>
  </si>
  <si>
    <t>61 3133 237 O LongevityFiguresOtherRegions</t>
  </si>
  <si>
    <t>uk-gaap:DescriptionRegionToWhichLongevityFiguresApply</t>
  </si>
  <si>
    <t xml:space="preserve">          DefinedBenefitScheme.Return.PrincipalActuarialAssumptions.MortalityAssumptions.LongevityFiguresOtherRegions.InYearsRetireForCurrentPensionersMen</t>
  </si>
  <si>
    <t>InYearsRetireForCurrentPensionersMen</t>
  </si>
  <si>
    <t>Longevity in years at retirement for current pensioners, men</t>
  </si>
  <si>
    <t>61 3133 238 O LongevityFiguresOtherRegions</t>
  </si>
  <si>
    <t>uk-gaap:LongevityInYearsRetirementForCurrentPensionersMen</t>
  </si>
  <si>
    <t xml:space="preserve">          DefinedBenefitScheme.Return.PrincipalActuarialAssumptions.MortalityAssumptions.LongevityFiguresOtherRegions.InYearsRetireFuturePensionersMen</t>
  </si>
  <si>
    <t>InYearsRetireFuturePensionersMen</t>
  </si>
  <si>
    <t>Longevity in years at retirement for future pensioners, men</t>
  </si>
  <si>
    <t>61 3133 239 O LongevityFiguresOtherRegions</t>
  </si>
  <si>
    <t>uk-gaap:LongevityInYearsRetirementForFuturePensionersMen</t>
  </si>
  <si>
    <t xml:space="preserve">          DefinedBenefitScheme.Return.PrincipalActuarialAssumptions.MortalityAssumptions.LongevityFiguresOtherRegions.InYearsRetireForCurrentPensionersWomen</t>
  </si>
  <si>
    <t>InYearsRetireForCurrentPensionersWomen</t>
  </si>
  <si>
    <t>Longevity in years at retirement for current pensioners, women</t>
  </si>
  <si>
    <t>61 3133 240 O LongevityFiguresOtherRegions</t>
  </si>
  <si>
    <t>uk-gaap:LongevityInYearsRetirementForCurrentPensionersWomen</t>
  </si>
  <si>
    <t xml:space="preserve">          DefinedBenefitScheme.Return.PrincipalActuarialAssumptions.MortalityAssumptions.LongevityFiguresOtherRegions.InYearsRetireFuturePensionersWomen</t>
  </si>
  <si>
    <t>InYearsRetireFuturePensionersWomen</t>
  </si>
  <si>
    <t>Longevity in years at retirement for future pensioners, women</t>
  </si>
  <si>
    <t>61 3133 241 O LongevityFiguresOtherRegions</t>
  </si>
  <si>
    <t>uk-gaap:LongevityInYearsRetirementForFuturePensionersWomen</t>
  </si>
  <si>
    <t xml:space="preserve">      DefinedBenefitScheme.Return.PrincipalActuarialAssumptions.DescriptionOtherMaterialAssumptions</t>
  </si>
  <si>
    <t>DescriptionOtherMaterialAssumptions</t>
  </si>
  <si>
    <t>Description of other material assumptions</t>
  </si>
  <si>
    <t>uk-gaap:DescriptionOtherMaterialAssumptions</t>
  </si>
  <si>
    <t xml:space="preserve">      DefinedBenefitScheme.Return.PrincipalActuarialAssumptions.FreeTextComment</t>
  </si>
  <si>
    <t>Actuarial assumptions related to defined benefit scheme, free-text comment</t>
  </si>
  <si>
    <t>uk-gaap:ActuarialAssumptionsRelatedToDefinedBenefitSchemeFree-textComment</t>
  </si>
  <si>
    <t xml:space="preserve">  DefinedBenefitScheme.Sensitivity</t>
  </si>
  <si>
    <t>Sensitivity</t>
  </si>
  <si>
    <t xml:space="preserve">    DefinedBenefitScheme.Sensitivity.ImpactHealthcareCostTrends</t>
  </si>
  <si>
    <t>ImpactHealthcareCostTrends</t>
  </si>
  <si>
    <t xml:space="preserve">      DefinedBenefitScheme.Sensitivity.ImpactHealthcareCostTrends.IncrInAggregateServiceInterestFromOnePercentagePointIncrInRates</t>
  </si>
  <si>
    <t>IncrInAggregateServiceInterestFromOnePercentagePointIncrInRates</t>
  </si>
  <si>
    <t>Increase in aggregate service and interest cost from one percentage point increase in healthcare cost trend rates</t>
  </si>
  <si>
    <t>uk-gaap:IncreaseInAggregateServiceInterestCostFromOnePercentagePointIncreaseInHealthcareCostTrendRates</t>
  </si>
  <si>
    <t xml:space="preserve">      DefinedBenefitScheme.Sensitivity.ImpactHealthcareCostTrends.IncrInObligationFromOnePercentagePointIncrInRates</t>
  </si>
  <si>
    <t>IncrInObligationFromOnePercentagePointIncrInRates</t>
  </si>
  <si>
    <t>Increase in defined benefit obligation from one percentage point increase in healthcare cost trend rates</t>
  </si>
  <si>
    <t>uk-gaap:IncreaseInDefinedBenefitObligationFromOnePercentagePointIncreaseInHealthcareCostTrendRates</t>
  </si>
  <si>
    <t xml:space="preserve">      DefinedBenefitScheme.Sensitivity.ImpactHealthcareCostTrends.DecrInAggregateServiceInterestFromOnePercentagePointDecrInRates</t>
  </si>
  <si>
    <t>DecrInAggregateServiceInterestFromOnePercentagePointDecrInRates</t>
  </si>
  <si>
    <t>Decrease in aggregate service and interest cost from one percentage point decrease in healthcare cost trend rates</t>
  </si>
  <si>
    <t>uk-gaap:DecreaseInAggregateServiceInterestCostFromOnePercentagePointDecreaseInHealthcareCostTrendRates</t>
  </si>
  <si>
    <t xml:space="preserve">      DefinedBenefitScheme.Sensitivity.ImpactHealthcareCostTrends.DecrInObligationFromOnePercentagePointDecrInRates</t>
  </si>
  <si>
    <t>DecrInObligationFromOnePercentagePointDecrInRates</t>
  </si>
  <si>
    <t>Decrease in defined benefit obligation from one percentage point decrease in healthcare cost trend rates</t>
  </si>
  <si>
    <t>uk-gaap:DecreaseInDefinedBenefitObligationFromOnePercentagePointDecreaseInHealthcareCostTrendRates</t>
  </si>
  <si>
    <t xml:space="preserve">      DefinedBenefitScheme.Sensitivity.ImpactHealthcareCostTrends.PensionFreetextComment</t>
  </si>
  <si>
    <t>Impact of healthcare cost trends on pension scheme free-text comment</t>
  </si>
  <si>
    <t>uk-gaap:ImpactHealthcareCostTrendsOnPensionSchemeFree-textComment</t>
  </si>
  <si>
    <t xml:space="preserve">    DefinedBenefitScheme.Sensitivity.Liabilities</t>
  </si>
  <si>
    <t>Liabilities</t>
  </si>
  <si>
    <t xml:space="preserve">      DefinedBenefitScheme.Sensitivity.Liabilities.PercentageIncrInLiabsFromIncrInDiscountRateByOnePercentagePoint</t>
  </si>
  <si>
    <t>PercentageIncrInLiabsFromIncrInDiscountRateByOnePercentagePoint</t>
  </si>
  <si>
    <t>Percentage increase in scheme liabilities from increase in discount rate by one percentage point</t>
  </si>
  <si>
    <t>uk-gaap:PercentageIncreaseInSchemeLiabilitiesFromIncreaseInDiscountRateByOnePercentagePoint</t>
  </si>
  <si>
    <t xml:space="preserve">      DefinedBenefitScheme.Sensitivity.Liabilities.PercentageIncrInLiabsFromIncrInRateInflationByOnePercentagePoint</t>
  </si>
  <si>
    <t>PercentageIncrInLiabsFromIncrInRateInflationByOnePercentagePoint</t>
  </si>
  <si>
    <t>Percentage increase in scheme liabilities from increase in rate of inflation by one percentage point</t>
  </si>
  <si>
    <t>uk-gaap:PercentageIncreaseInSchemeLiabilitiesFromIncreaseInRateInflationByOnePercentagePoint</t>
  </si>
  <si>
    <t xml:space="preserve">      DefinedBenefitScheme.Sensitivity.Liabilities.PercentageIncrInLiabsFromIncrInRateIncrPensionableSalariesByOnePercentagePoint</t>
  </si>
  <si>
    <t>PercentageIncrInLiabsFromIncrInRateIncrPensionableSalariesByOnePercentagePoint</t>
  </si>
  <si>
    <t>Percentage increase in scheme liabilities from increase in rate of increase of pensionable salaries by one percentage point</t>
  </si>
  <si>
    <t>uk-gaap:PercentageIncreaseInSchemeLiabilitiesFromIncreaseInRateIncreasePensionableSalariesByOnePercentagePoint</t>
  </si>
  <si>
    <t xml:space="preserve">      DefinedBenefitScheme.Sensitivity.Liabilities.PercentageIncrInLiabsFromIncrInRateIncrPensionsInPaymentDeferredPensionsByOnePercentagePoint</t>
  </si>
  <si>
    <t>PercentageIncrInLiabsFromIncrInRateIncrPensionsInPaymentDeferredPensionsByOnePercentagePoint</t>
  </si>
  <si>
    <t>Percentage increase in scheme liabilities from increase in rate of increase of pensions in payment and deferred pensions by one percentage point</t>
  </si>
  <si>
    <t>uk-gaap:PercentageIncreaseInSchemeLiabilitiesFromIncreaseInRateIncreasePensionsInPaymentDeferredPensionsByOnePercentagePoint</t>
  </si>
  <si>
    <t xml:space="preserve">      DefinedBenefitScheme.Sensitivity.Liabilities.PercentageIncrInLiabsFromIncrInProportionEmployeesOptingForEarlyRetireByOnePercentagePoint</t>
  </si>
  <si>
    <t>PercentageIncrInLiabsFromIncrInProportionEmployeesOptingForEarlyRetireByOnePercentagePoint</t>
  </si>
  <si>
    <t>Percentage increase in scheme liabilities from increase in proportion of employees opting for early retirement by one percentage point</t>
  </si>
  <si>
    <t>uk-gaap:PercentageIncreaseInSchemeLiabilitiesFromIncreaseInProportionEmployeesOptingForEarlyRetirementByOnePercentagePoint</t>
  </si>
  <si>
    <t xml:space="preserve">      DefinedBenefitScheme.Sensitivity.Liabilities.PercentageIncrInLiabsFromIncrInAverageLongevityByOneYear</t>
  </si>
  <si>
    <t>PercentageIncrInLiabsFromIncrInAverageLongevityByOneYear</t>
  </si>
  <si>
    <t>Percentage increase in scheme liabilities from increase in average longevity by one year</t>
  </si>
  <si>
    <t>uk-gaap:PercentageIncreaseInSchemeLiabilitiesFromIncreaseInAverageLongevityByOneYear</t>
  </si>
  <si>
    <t xml:space="preserve">      DefinedBenefitScheme.Sensitivity.Liabilities.PercentageDecrInLiabsFromDecrInDiscountRateByOnePercentagePoint</t>
  </si>
  <si>
    <t>PercentageDecrInLiabsFromDecrInDiscountRateByOnePercentagePoint</t>
  </si>
  <si>
    <t>Percentage decrease in scheme liabilities from decrease in discount rate by one percentage point</t>
  </si>
  <si>
    <t>uk-gaap:PercentageDecreaseInSchemeLiabilitiesFromDecreaseInDiscountRateByOnePercentagePoint</t>
  </si>
  <si>
    <t xml:space="preserve">      DefinedBenefitScheme.Sensitivity.Liabilities.PercentageDecrInLiabsFromDecrInRateInflationByOnePercentagePoint</t>
  </si>
  <si>
    <t>PercentageDecrInLiabsFromDecrInRateInflationByOnePercentagePoint</t>
  </si>
  <si>
    <t>Percentage decrease in scheme liabilities from decrease in rate of inflation by one percentage point</t>
  </si>
  <si>
    <t>uk-gaap:PercentageDecreaseInSchemeLiabilitiesFromDecreaseInRateInflationByOnePercentagePoint</t>
  </si>
  <si>
    <t xml:space="preserve">      DefinedBenefitScheme.Sensitivity.Liabilities.PercentageDecrInLiabsFromDecrInRateIncrPensionableSalariesByOnePercentagePoint</t>
  </si>
  <si>
    <t>PercentageDecrInLiabsFromDecrInRateIncrPensionableSalariesByOnePercentagePoint</t>
  </si>
  <si>
    <t>Percentage decrease in scheme liabilities from decrease in rate of increase of pensionable salaries by one percentage point</t>
  </si>
  <si>
    <t>uk-gaap:PercentageDecreaseInSchemeLiabilitiesFromDecreaseInRateIncreasePensionableSalariesByOnePercentagePoint</t>
  </si>
  <si>
    <t xml:space="preserve">      DefinedBenefitScheme.Sensitivity.Liabilities.PercentageDecrInLiabsFromDecrInRateIncrPensionsInPaymentDeferredPensionsByOnePercentagePoint</t>
  </si>
  <si>
    <t>PercentageDecrInLiabsFromDecrInRateIncrPensionsInPaymentDeferredPensionsByOnePercentagePoint</t>
  </si>
  <si>
    <t>Percentage decrease in scheme liabilities from decrease in rate of increase of pensions in payment and deferred pensions by one percentage point</t>
  </si>
  <si>
    <t>uk-gaap:PercentageDecreaseInSchemeLiabilitiesFromDecreaseInRateIncreasePensionsInPaymentDeferredPensionsByOnePercentagePoint</t>
  </si>
  <si>
    <t xml:space="preserve">      DefinedBenefitScheme.Sensitivity.Liabilities.PercentageDecrInLiabsFromDecrInProportionEmployeesOptingForEarlyRetireByOnePercentagePoint</t>
  </si>
  <si>
    <t>PercentageDecrInLiabsFromDecrInProportionEmployeesOptingForEarlyRetireByOnePercentagePoint</t>
  </si>
  <si>
    <t>Percentage decrease in scheme liabilities from decrease in proportion of employees opting for early retirement by one percentage point</t>
  </si>
  <si>
    <t>uk-gaap:PercentageDecreaseInSchemeLiabilitiesFromDecreaseInProportionEmployeesOptingForEarlyRetirementByOnePercentagePoint</t>
  </si>
  <si>
    <t xml:space="preserve">      DefinedBenefitScheme.Sensitivity.Liabilities.PercentageDecrInLiabsFromDecrInAverageLongevityByOneYear</t>
  </si>
  <si>
    <t>PercentageDecrInLiabsFromDecrInAverageLongevityByOneYear</t>
  </si>
  <si>
    <t>Percentage decrease in scheme liabilities from decrease in average longevity by one year</t>
  </si>
  <si>
    <t>uk-gaap:PercentageDecreaseInSchemeLiabilitiesFromDecreaseInAverageLongevityByOneYear</t>
  </si>
  <si>
    <t xml:space="preserve">    DefinedBenefitScheme.Sensitivity.PensionFreetextComment</t>
  </si>
  <si>
    <t>Pension scheme sensitivity free-text comment</t>
  </si>
  <si>
    <t>uk-gaap:PensionSchemeSensitivityFree-textComment</t>
  </si>
  <si>
    <t xml:space="preserve">  DefinedBenefitScheme.HistoryGainsLosses</t>
  </si>
  <si>
    <t>HistoryGainsLosses</t>
  </si>
  <si>
    <t xml:space="preserve">    DefinedBenefitScheme.HistoryGainsLosses.ExperienceArisingOnLiabsAsPercentageLiabs</t>
  </si>
  <si>
    <t>ExperienceArisingOnLiabsAsPercentageLiabs</t>
  </si>
  <si>
    <t>Experience gain (loss) arising on liabilities of defined benefit scheme as percentage of scheme liabilities</t>
  </si>
  <si>
    <t>uk-gaap:ExperienceGainLossArisingOnLiabilitiesDefinedBenefitSchemeAsPercentageSchemeLiabilities</t>
  </si>
  <si>
    <t xml:space="preserve">    DefinedBenefitScheme.HistoryGainsLosses.ExperienceArisingOnAssetsAsPercentageAssets</t>
  </si>
  <si>
    <t>ExperienceArisingOnAssetsAsPercentageAssets</t>
  </si>
  <si>
    <t>Experience gain (loss) arising on assets of defined benefit scheme as percentage of scheme assets</t>
  </si>
  <si>
    <t>uk-gaap:ExperienceGainLossArisingOnAssetsDefinedBenefitSchemeAsPercentageSchemeAssets</t>
  </si>
  <si>
    <t xml:space="preserve">    DefinedBenefitScheme.HistoryGainsLosses.StatementThatEntityHasChosenNotToRestateValuesForPastYearsInAccordanceWithFRS1795C</t>
  </si>
  <si>
    <t>StatementThatEntityHasChosenNotToRestateValuesForPastYearsInAccordanceWithFRS1795C</t>
  </si>
  <si>
    <t>Statement that entity has chosen not to restate values for past years in accordance with FRS 17.95C</t>
  </si>
  <si>
    <t>uk-gaap:StatementThatEntityHasChosenNotToRestateValuesForPastYearsInAccordanceWithFRS17.95C</t>
  </si>
  <si>
    <t xml:space="preserve">    DefinedBenefitScheme.HistoryGainsLosses.ExperienceFreetextComment</t>
  </si>
  <si>
    <t>ExperienceFreetextComment</t>
  </si>
  <si>
    <t>History of experience gains and losses free-text comment</t>
  </si>
  <si>
    <t>uk-gaap:HistoryExperienceGainsLossesFree-textComment</t>
  </si>
  <si>
    <t xml:space="preserve">  DefinedBenefitScheme.StatementOnExpectedFutureContributionsByEmployerDuringFollowingYear</t>
  </si>
  <si>
    <t>StatementOnExpectedFutureContributionsByEmployerDuringFollowingYear</t>
  </si>
  <si>
    <t>Statement on expected future contributions to defined benefit scheme by employer during following year</t>
  </si>
  <si>
    <t>uk-gaap:StatementOnExpectedFutureContributionsToDefinedBenefitSchemeByEmployerDuringFollowingYear</t>
  </si>
  <si>
    <t xml:space="preserve">  DefinedBenefitScheme.StatementOnAgreedAdditionalContributionsByEntityToReduceAnyDeficitInScheme</t>
  </si>
  <si>
    <t>StatementOnAgreedAdditionalContributionsByEntityToReduceAnyDeficitInScheme</t>
  </si>
  <si>
    <t>Statement on agreed additional contributions by the entity to reduce any deficit in the scheme</t>
  </si>
  <si>
    <t>uk-gaap:StatementOnAgreedAdditionalContributionsByEntityToReduceAnyDeficitInScheme</t>
  </si>
  <si>
    <t xml:space="preserve">  DefinedBenefitScheme.PeriodCoveredByAgreedContribution</t>
  </si>
  <si>
    <t>PeriodCoveredByAgreedContribution</t>
  </si>
  <si>
    <t>Period covered by agreed contribution</t>
  </si>
  <si>
    <t>2 148 2 O ContribFuturePeriod</t>
  </si>
  <si>
    <t>uk-gaap:PeriodCoveredByAgreedContribution</t>
  </si>
  <si>
    <t xml:space="preserve">  DefinedBenefitScheme.NetAgreedContributionRateForPeriodAsPercentagePensionableEarnings</t>
  </si>
  <si>
    <t>NetAgreedContributionRateForPeriodAsPercentagePensionableEarnings</t>
  </si>
  <si>
    <t>Net agreed contribution rate for period as percentage of pensionable earnings</t>
  </si>
  <si>
    <t>2 148 3 O ContribFuturePeriod</t>
  </si>
  <si>
    <t>uk-gaap:NetAgreedContributionRateForPeriodAsPercentagePensionableEarnings</t>
  </si>
  <si>
    <t xml:space="preserve">    DefinedBenefitScheme.NetAgreedContributionRateForPeriodAsPercentagePensionableEarnings.Employer</t>
  </si>
  <si>
    <t>Employer</t>
  </si>
  <si>
    <t>Employer agreed contribution rate for period as percentage of pensionable earnings</t>
  </si>
  <si>
    <t>2 148 4 O ContribFuturePeriod</t>
  </si>
  <si>
    <t>uk-gaap:EmployerAgreedContributionRateForPeriodAsPercentagePensionableEarnings</t>
  </si>
  <si>
    <t xml:space="preserve">    DefinedBenefitScheme.NetAgreedContributionRateForPeriodAsPercentagePensionableEarnings.Employee</t>
  </si>
  <si>
    <t>Employee</t>
  </si>
  <si>
    <t>Employee agreed contribution rate for period as percentage of pensionable earnings</t>
  </si>
  <si>
    <t>2 148 5 O ContribFuturePeriod</t>
  </si>
  <si>
    <t>uk-gaap:EmployeeAgreedContributionRateForPeriodAsPercentagePensionableEarnings</t>
  </si>
  <si>
    <t xml:space="preserve">  DefinedBenefitScheme.AgreedMonetaryContributionByEmployerForFuturePeriod</t>
  </si>
  <si>
    <t>AgreedMonetaryContributionByEmployerForFuturePeriod</t>
  </si>
  <si>
    <t>Agreed monetary contribution by employer for future period</t>
  </si>
  <si>
    <t>2 148 6 O ContribFuturePeriod</t>
  </si>
  <si>
    <t>uk-gaap:AgreedMonetaryContributionByEmployerForFuturePeriod</t>
  </si>
  <si>
    <t xml:space="preserve">  DefinedBenefitScheme.FutureContributionFreetextComment</t>
  </si>
  <si>
    <t>FutureContributionFreetextComment</t>
  </si>
  <si>
    <t>Future contribution free-text comment</t>
  </si>
  <si>
    <t>2 148 7 O ContribFuturePeriod</t>
  </si>
  <si>
    <t>uk-gaap:FutureContributionFree-textComment</t>
  </si>
  <si>
    <t xml:space="preserve">  DefinedBenefitScheme.StatementOnRelationshipBetweenReportingEntityTrusteesManagersPensionScheme</t>
  </si>
  <si>
    <t>StatementOnRelationshipBetweenReportingEntityTrusteesManagersPensionScheme</t>
  </si>
  <si>
    <t>Statement on the relationship between reporting entity and trustees / managers of pension scheme</t>
  </si>
  <si>
    <t>uk-gaap:StatementOnRelationshipBetweenReportingEntityTrusteesManagersPensionScheme</t>
  </si>
  <si>
    <t xml:space="preserve">  DefinedBenefitScheme.DescriptionAnalysisSchemeLiabilitiesBetweenPensionersDeferredPensionsEmployedMembers</t>
  </si>
  <si>
    <t>DescriptionAnalysisSchemeLiabilitiesBetweenPensionersDeferredPensionsEmployedMembers</t>
  </si>
  <si>
    <t>Description of analysis of scheme liabilities between pensioners, deferred pensions and employed members</t>
  </si>
  <si>
    <t>uk-gaap:DescriptionAnalysisSchemeLiabilitiesBetweenPensionersDeferredPensionsEmployedMembers</t>
  </si>
  <si>
    <t xml:space="preserve">  DefinedBenefitScheme.CommentOnRisksRewardsArisingFromFinancialInstrumentsHeldByScheme</t>
  </si>
  <si>
    <t>CommentOnRisksRewardsArisingFromFinancialInstrumentsHeldByScheme</t>
  </si>
  <si>
    <t>Comment on risks and rewards arising from financial instruments held by the scheme</t>
  </si>
  <si>
    <t>uk-gaap:CommentOnRisksRewardsArisingFromFinancialInstrumentsHeldByScheme</t>
  </si>
  <si>
    <t xml:space="preserve">  DefinedBenefitScheme.StatementOnExpectedServiceCost</t>
  </si>
  <si>
    <t>StatementOnExpectedServiceCost</t>
  </si>
  <si>
    <t>Statement on expected service cost</t>
  </si>
  <si>
    <t>uk-gaap:StatementOnExpectedServiceCost</t>
  </si>
  <si>
    <t xml:space="preserve">  DefinedBenefitScheme.DisclosuresOnMultiEmployerSchemes</t>
  </si>
  <si>
    <t>DisclosuresOnMultiEmployerSchemes</t>
  </si>
  <si>
    <t xml:space="preserve">    DefinedBenefitScheme.DisclosuresOnMultiEmployerSchemes.Truefalse</t>
  </si>
  <si>
    <t>Truefalse</t>
  </si>
  <si>
    <t>Defined benefit scheme is a multi-employer scheme [true/false]</t>
  </si>
  <si>
    <t>uk-gaap:DefinedBenefitSchemeMulti-employerSchemeTruefalse</t>
  </si>
  <si>
    <t xml:space="preserve">    DefinedBenefitScheme.DisclosuresOnMultiEmployerSchemes.ExplanationWhyEntityUnableToAccountForAs</t>
  </si>
  <si>
    <t>ExplanationWhyEntityUnableToAccountForAs</t>
  </si>
  <si>
    <t>Explanation why entity is unable to account for multi-employer scheme as a defined benefit scheme</t>
  </si>
  <si>
    <t>uk-gaap:ExplanationWhyEntityUnableToAccountForMulti-employerSchemeAsDefinedBenefitScheme</t>
  </si>
  <si>
    <t xml:space="preserve">    DefinedBenefitScheme.DisclosuresOnMultiEmployerSchemes.DescrSurplusOrDeficitInBasisValuationImplications</t>
  </si>
  <si>
    <t>DescrSurplusOrDeficitInBasisValuationImplications</t>
  </si>
  <si>
    <t>Description of surplus or deficit in multi-employer scheme, basis of valuation and implications for entity</t>
  </si>
  <si>
    <t>uk-gaap:DescriptionSurplusOrDeficitInMulti-employerSchemeBasisValuationImplicationsForEntity</t>
  </si>
  <si>
    <t xml:space="preserve">  DefinedBenefitScheme.DisclosuresPlansUnderCommonControl</t>
  </si>
  <si>
    <t>DisclosuresPlansUnderCommonControl</t>
  </si>
  <si>
    <t xml:space="preserve">    DefinedBenefitScheme.DisclosuresPlansUnderCommonControl.DescrThatShareRisksBetweenEntities</t>
  </si>
  <si>
    <t>DescrThatShareRisksBetweenEntities</t>
  </si>
  <si>
    <t>Description of defined benefit scheme that share risks between entities under common control</t>
  </si>
  <si>
    <t>uk-gaap:DescriptionDefinedBenefitSchemeThatShareRisksBetweenEntitiesUnderCommonControl</t>
  </si>
  <si>
    <t xml:space="preserve">    DefinedBenefitScheme.DisclosuresPlansUnderCommonControl.DescrContractualAgreementstatedPolicyForForEntities</t>
  </si>
  <si>
    <t>DescrContractualAgreementstatedPolicyForForEntities</t>
  </si>
  <si>
    <t>Description of the contractual agreement/stated policy for defined benefit scheme for entities under common control</t>
  </si>
  <si>
    <t>uk-gaap:DescriptionContractualAgreementstatedPolicyForDefinedBenefitSchemeForEntitiesUnderCommonControl</t>
  </si>
  <si>
    <t xml:space="preserve">  DefinedBenefitScheme.DefinedBenefitSchemeFreetextComment</t>
  </si>
  <si>
    <t>DefinedBenefitSchemeFreetextComment</t>
  </si>
  <si>
    <t>Defined benefit scheme free-text comment</t>
  </si>
  <si>
    <t>uk-gaap:DefinedBenefitSchemeFree-textComment</t>
  </si>
  <si>
    <t>EmployeeRemunerationVehicles</t>
  </si>
  <si>
    <t xml:space="preserve">  EmployeeRemunerationVehicles.ShareOwnershipPlan</t>
  </si>
  <si>
    <t>ShareOwnershipPlan</t>
  </si>
  <si>
    <t xml:space="preserve">    EmployeeRemunerationVehicles.ShareOwnershipPlan.NameESOPTrust</t>
  </si>
  <si>
    <t>NameESOPTrust</t>
  </si>
  <si>
    <t>Name of ESOP trust</t>
  </si>
  <si>
    <t>36 1836 128 O EmployeeShareOwnershipPlan</t>
  </si>
  <si>
    <t>uk-gaap:NameESOPTrust</t>
  </si>
  <si>
    <t xml:space="preserve">    EmployeeRemunerationVehicles.ShareOwnershipPlan.DescrESOPTrust</t>
  </si>
  <si>
    <t>DescrESOPTrust</t>
  </si>
  <si>
    <t>Description of ESOP trust</t>
  </si>
  <si>
    <t>36 1836 129 O EmployeeShareOwnershipPlan</t>
  </si>
  <si>
    <t>uk-gaap:DescriptionESOPTrust</t>
  </si>
  <si>
    <t xml:space="preserve">    EmployeeRemunerationVehicles.ShareOwnershipPlan.DecrInShareholdersFundsRelatedToSharesInIndividualESOPTrustWhichHaveNotYetBeenVestedUnconditionallyInEmployees</t>
  </si>
  <si>
    <t>DecrInShareholdersFundsRelatedToSharesInIndividualESOPTrustWhichHaveNotYetBeenVestedUnconditionallyInEmployees</t>
  </si>
  <si>
    <t>Decrease in shareholders funds related to shares in individual ESOP trust which have not yet been vested unconditionally in employees</t>
  </si>
  <si>
    <t>36 1836 130 O EmployeeShareOwnershipPlan</t>
  </si>
  <si>
    <t>uk-gaap:DecreaseInShareholdersFundsRelatedToSharesInIndividualESOPTrustWhichHaveNotYetBeenVestedUnconditionallyInEmployees</t>
  </si>
  <si>
    <t xml:space="preserve">    EmployeeRemunerationVehicles.ShareOwnershipPlan.DescrSharesInIndividualESOPTrustWhichHaveNotBeenVestedUnconditionallyInEmployees</t>
  </si>
  <si>
    <t>DescrSharesInIndividualESOPTrustWhichHaveNotBeenVestedUnconditionallyInEmployees</t>
  </si>
  <si>
    <t>Description of shares in individual ESOP trust which have not been vested unconditionally in employees</t>
  </si>
  <si>
    <t>36 1836 131 O EmployeeShareOwnershipPlan</t>
  </si>
  <si>
    <t>uk-gaap:DescriptionSharesInIndividualESOPTrustWhichHaveNotBeenVestedUnconditionallyInEmployees</t>
  </si>
  <si>
    <t xml:space="preserve">    EmployeeRemunerationVehicles.ShareOwnershipPlan.DescrExtentToWhichSharesInESOPTrustAreUnderOptionToEmployeesOrConditionallyGifted</t>
  </si>
  <si>
    <t>DescrExtentToWhichSharesInESOPTrustAreUnderOptionToEmployeesOrConditionallyGifted</t>
  </si>
  <si>
    <t>Description of extent to which shares in ESOP trust are under option to employees or have been conditionally gifted</t>
  </si>
  <si>
    <t>36 1836 132 O EmployeeShareOwnershipPlan</t>
  </si>
  <si>
    <t>uk-gaap:DescriptionExtentToWhichSharesInESOPTrustAreUnderOptionToEmployeesOrHaveBeenConditionallyGifted</t>
  </si>
  <si>
    <t xml:space="preserve">    EmployeeRemunerationVehicles.ShareOwnershipPlan.DeductionFromAggregateDividendsForDividendsForIndividualESOPTrust</t>
  </si>
  <si>
    <t>DeductionFromAggregateDividendsForDividendsForIndividualESOPTrust</t>
  </si>
  <si>
    <t>Deduction from aggregate dividends for dividends for individual ESOP trust</t>
  </si>
  <si>
    <t>36 1836 133 O EmployeeShareOwnershipPlan</t>
  </si>
  <si>
    <t>uk-gaap:DeductionFromAggregateDividendsForDividendsForIndividualESOPTrust</t>
  </si>
  <si>
    <t xml:space="preserve">    EmployeeRemunerationVehicles.ShareOwnershipPlan.FreetextComment</t>
  </si>
  <si>
    <t>Employee share ownership plan free-text comment</t>
  </si>
  <si>
    <t>36 1836 134 O EmployeeShareOwnershipPlan</t>
  </si>
  <si>
    <t>uk-gaap:EmployeeShareOwnershipPlanFree-textComment</t>
  </si>
  <si>
    <t xml:space="preserve">  EmployeeRemunerationVehicles.BenefitTrustGroup</t>
  </si>
  <si>
    <t>BenefitTrustGroup</t>
  </si>
  <si>
    <t xml:space="preserve">    EmployeeRemunerationVehicles.BenefitTrustGroup.Name</t>
  </si>
  <si>
    <t>Name of employee benefit trust</t>
  </si>
  <si>
    <t>35 1823 126 O EmployeeBenefitTrust</t>
  </si>
  <si>
    <t>uk-gaap:NameEmployeeBenefitTrust</t>
  </si>
  <si>
    <t xml:space="preserve">    EmployeeRemunerationVehicles.BenefitTrustGroup.DescrAnyRestrictionsRelatingToAssetsLiabsIndividualRecognisedOnBS</t>
  </si>
  <si>
    <t>DescrAnyRestrictionsRelatingToAssetsLiabsIndividualRecognisedOnBS</t>
  </si>
  <si>
    <t>Description of any restrictions relating to assets and liabilities of individual employee benefit trust recognised on the balance sheet</t>
  </si>
  <si>
    <t>35 1823 127 O EmployeeBenefitTrust</t>
  </si>
  <si>
    <t>uk-gaap:DescriptionAnyRestrictionsRelatingToAssetsLiabilitiesIndividualEmployeeBenefitTrustRecognisedOnBalanceSheet</t>
  </si>
  <si>
    <t xml:space="preserve">  EmployeeRemunerationVehicles.ShareSchemes</t>
  </si>
  <si>
    <t>ShareSchemes</t>
  </si>
  <si>
    <t xml:space="preserve">  EmployeeRemunerationVehicles.ShareBasedPayments</t>
  </si>
  <si>
    <t>ShareBasedPayments</t>
  </si>
  <si>
    <t xml:space="preserve">    EmployeeRemunerationVehicles.ShareBasedPayments.Schemes</t>
  </si>
  <si>
    <t>Schemes</t>
  </si>
  <si>
    <t xml:space="preserve">      EmployeeRemunerationVehicles.ShareBasedPayments.Schemes.NameArrangement</t>
  </si>
  <si>
    <t>NameArrangement</t>
  </si>
  <si>
    <t>Name of share-based arrangement</t>
  </si>
  <si>
    <t>1,3,16</t>
  </si>
  <si>
    <t>uk-gaap:NameShare-basedArrangement</t>
  </si>
  <si>
    <t xml:space="preserve">      EmployeeRemunerationVehicles.ShareBasedPayments.Schemes.DescrArrangement</t>
  </si>
  <si>
    <t>DescrArrangement</t>
  </si>
  <si>
    <t>Description of share-based arrangement</t>
  </si>
  <si>
    <t>uk-gaap:DescriptionShare-basedArrangement</t>
  </si>
  <si>
    <t xml:space="preserve">      EmployeeRemunerationVehicles.ShareBasedPayments.Schemes.NumberShareOptions</t>
  </si>
  <si>
    <t>NumberShareOptions</t>
  </si>
  <si>
    <t>Integer</t>
  </si>
  <si>
    <t xml:space="preserve">        EmployeeRemunerationVehicles.ShareBasedPayments.Schemes.NumberShareOptions.Outstanding</t>
  </si>
  <si>
    <t>Outstanding</t>
  </si>
  <si>
    <t>SumEnd 3374,3373,3371,3372</t>
  </si>
  <si>
    <t>Number of share options outstanding</t>
  </si>
  <si>
    <t>uk-gaap:NumberShareOptionsOutstanding</t>
  </si>
  <si>
    <t>SumEnd 3474,3475,3476,3477</t>
  </si>
  <si>
    <t xml:space="preserve">        EmployeeRemunerationVehicles.ShareBasedPayments.Schemes.NumberShareOptions.GrantedDuringPeriod</t>
  </si>
  <si>
    <t>GrantedDuringPeriod</t>
  </si>
  <si>
    <t>Number of share options granted during the period</t>
  </si>
  <si>
    <t>uk-gaap:NumberShareOptionsGrantedDuringPeriod</t>
  </si>
  <si>
    <t xml:space="preserve">        EmployeeRemunerationVehicles.ShareBasedPayments.Schemes.NumberShareOptions.ForfeitedDuringPeriod</t>
  </si>
  <si>
    <t>ForfeitedDuringPeriod</t>
  </si>
  <si>
    <t>Number of share options forfeited during the period</t>
  </si>
  <si>
    <t>uk-gaap:NumberShareOptionsForfeitedDuringPeriod</t>
  </si>
  <si>
    <t xml:space="preserve">        EmployeeRemunerationVehicles.ShareBasedPayments.Schemes.NumberShareOptions.ExercisedDuringPeriod</t>
  </si>
  <si>
    <t>ExercisedDuringPeriod</t>
  </si>
  <si>
    <t>Number of share options exercised during the period</t>
  </si>
  <si>
    <t>uk-gaap:NumberShareOptionsExercisedDuringPeriod</t>
  </si>
  <si>
    <t xml:space="preserve">        EmployeeRemunerationVehicles.ShareBasedPayments.Schemes.NumberShareOptions.ExpiredDuringPeriod</t>
  </si>
  <si>
    <t>ExpiredDuringPeriod</t>
  </si>
  <si>
    <t>Number of share options expired during the period</t>
  </si>
  <si>
    <t>uk-gaap:NumberShareOptionsExpiredDuringPeriod</t>
  </si>
  <si>
    <t xml:space="preserve">        EmployeeRemunerationVehicles.ShareBasedPayments.Schemes.NumberShareOptions.Exercisable</t>
  </si>
  <si>
    <t>Exercisable</t>
  </si>
  <si>
    <t>Number of share options exercisable</t>
  </si>
  <si>
    <t>uk-gaap:NumberShareOptionsExercisable</t>
  </si>
  <si>
    <t xml:space="preserve">      EmployeeRemunerationVehicles.ShareBasedPayments.Schemes.WeightedAverageExercisePriceShareOptions</t>
  </si>
  <si>
    <t>WeightedAverageExercisePriceShareOptions</t>
  </si>
  <si>
    <t xml:space="preserve">        EmployeeRemunerationVehicles.ShareBasedPayments.Schemes.WeightedAverageExercisePriceShareOptions.Outstanding</t>
  </si>
  <si>
    <t>SumEnd 5076,5075,5073,5074</t>
  </si>
  <si>
    <t>Weighted average exercise price of share options outstanding</t>
  </si>
  <si>
    <t>uk-gaap:WeightedAverageExercisePriceShareOptionsOutstanding</t>
  </si>
  <si>
    <t>SumEnd 3482,3483,3484,3485</t>
  </si>
  <si>
    <t xml:space="preserve">        EmployeeRemunerationVehicles.ShareBasedPayments.Schemes.WeightedAverageExercisePriceShareOptions.GrantedDuringPeriod</t>
  </si>
  <si>
    <t>Weighted average exercise price of share options granted during the period</t>
  </si>
  <si>
    <t>uk-gaap:WeightedAverageExercisePriceShareOptionsGrantedDuringPeriod</t>
  </si>
  <si>
    <t xml:space="preserve">        EmployeeRemunerationVehicles.ShareBasedPayments.Schemes.WeightedAverageExercisePriceShareOptions.ForfeitedDuringPeriod</t>
  </si>
  <si>
    <t>Weighted average exercise price of share options forfeited during the period</t>
  </si>
  <si>
    <t>uk-gaap:WeightedAverageExercisePriceShareOptionsForfeitedDuringPeriod</t>
  </si>
  <si>
    <t xml:space="preserve">        EmployeeRemunerationVehicles.ShareBasedPayments.Schemes.WeightedAverageExercisePriceShareOptions.ExercisedDuringPeriod</t>
  </si>
  <si>
    <t>Weighted average exercise price of share options exercised during the period</t>
  </si>
  <si>
    <t>uk-gaap:WeightedAverageExercisePriceShareOptionsExercisedDuringPeriod</t>
  </si>
  <si>
    <t xml:space="preserve">        EmployeeRemunerationVehicles.ShareBasedPayments.Schemes.WeightedAverageExercisePriceShareOptions.ExpiredDuringPeriod</t>
  </si>
  <si>
    <t>Weighted average exercise price of share options expired during the period</t>
  </si>
  <si>
    <t>uk-gaap:WeightedAverageExercisePriceShareOptionsExpiredDuringPeriod</t>
  </si>
  <si>
    <t xml:space="preserve">        EmployeeRemunerationVehicles.ShareBasedPayments.Schemes.WeightedAverageExercisePriceShareOptions.ExercisableEndPeriod</t>
  </si>
  <si>
    <t>ExercisableEndPeriod</t>
  </si>
  <si>
    <t>Weighted average exercise price of share options exercisable at end of period</t>
  </si>
  <si>
    <t>uk-gaap:WeightedAverageExercisePriceShareOptionsExercisableEndPeriod</t>
  </si>
  <si>
    <t xml:space="preserve">      EmployeeRemunerationVehicles.ShareBasedPayments.Schemes.WeightedAverageSharePriceDateExerciseShareOptionsExercisedDuringPeriod</t>
  </si>
  <si>
    <t>WeightedAverageSharePriceDateExerciseShareOptionsExercisedDuringPeriod</t>
  </si>
  <si>
    <t>Weighted average share price at date of exercise of share options exercised during period</t>
  </si>
  <si>
    <t>uk-gaap:WeightedAverageSharePriceDateExerciseShareOptionsExercisedDuringPeriod</t>
  </si>
  <si>
    <t xml:space="preserve">      EmployeeRemunerationVehicles.ShareBasedPayments.Schemes.ShareOptionsOutstandingEndPeriod</t>
  </si>
  <si>
    <t>ShareOptionsOutstandingEndPeriod</t>
  </si>
  <si>
    <t xml:space="preserve">        EmployeeRemunerationVehicles.ShareBasedPayments.Schemes.ShareOptionsOutstandingEndPeriod.ExercisePriceRangeSet</t>
  </si>
  <si>
    <t>ExercisePriceRangeSet</t>
  </si>
  <si>
    <t>Exercise price range of set of share options outstanding at end of period</t>
  </si>
  <si>
    <t>121 4393 408 O ShareOptionsOutstandingEndPeriod</t>
  </si>
  <si>
    <t>uk-gaap:ExercisePriceRangeSetShareOptionsOutstandingEndPeriod</t>
  </si>
  <si>
    <t xml:space="preserve">        EmployeeRemunerationVehicles.ShareBasedPayments.Schemes.ShareOptionsOutstandingEndPeriod.WeightedAverageExercisePriceSet</t>
  </si>
  <si>
    <t>WeightedAverageExercisePriceSet</t>
  </si>
  <si>
    <t>Weighted average exercise price of set of share options outstanding at end of period</t>
  </si>
  <si>
    <t>121 4393 409 O ShareOptionsOutstandingEndPeriod</t>
  </si>
  <si>
    <t>uk-gaap:WeightedAverageExercisePriceSetShareOptionsOutstandingEndPeriod</t>
  </si>
  <si>
    <t xml:space="preserve">        EmployeeRemunerationVehicles.ShareBasedPayments.Schemes.ShareOptionsOutstandingEndPeriod.NumberInSet</t>
  </si>
  <si>
    <t>NumberInSet</t>
  </si>
  <si>
    <t>Number of share options in set outstanding at end of period</t>
  </si>
  <si>
    <t>121 4393 410 O ShareOptionsOutstandingEndPeriod</t>
  </si>
  <si>
    <t>uk-gaap:NumberShareOptionsInSetOutstandingEndPeriod</t>
  </si>
  <si>
    <t xml:space="preserve">        EmployeeRemunerationVehicles.ShareBasedPayments.Schemes.ShareOptionsOutstandingEndPeriod.ExpectedWeightedAverageRemainingLifeSet</t>
  </si>
  <si>
    <t>ExpectedWeightedAverageRemainingLifeSet</t>
  </si>
  <si>
    <t>Expected weighted average remaining life of set of share options outstanding at end of period</t>
  </si>
  <si>
    <t>121 4393 411 O ShareOptionsOutstandingEndPeriod</t>
  </si>
  <si>
    <t>uk-gaap:ExpectedWeightedAverageRemainingLifeSetShareOptionsOutstandingEndPeriod</t>
  </si>
  <si>
    <t xml:space="preserve">        EmployeeRemunerationVehicles.ShareBasedPayments.Schemes.ShareOptionsOutstandingEndPeriod.ContractualWeightedAverageRemainingLifeSet</t>
  </si>
  <si>
    <t>ContractualWeightedAverageRemainingLifeSet</t>
  </si>
  <si>
    <t>Contractual weighted average remaining life of set of share options outstanding at end of period</t>
  </si>
  <si>
    <t>121 4393 412 O ShareOptionsOutstandingEndPeriod</t>
  </si>
  <si>
    <t>uk-gaap:ContractualWeightedAverageRemainingLifeSetShareOptionsOutstandingEndPeriod</t>
  </si>
  <si>
    <t xml:space="preserve">      EmployeeRemunerationVehicles.ShareBasedPayments.Schemes.FairValueGrantsDuringPeriod</t>
  </si>
  <si>
    <t>FairValueGrantsDuringPeriod</t>
  </si>
  <si>
    <t xml:space="preserve">        EmployeeRemunerationVehicles.ShareBasedPayments.Schemes.FairValueGrantsDuringPeriod.FairValueOptionsGrantedDuringPeriod</t>
  </si>
  <si>
    <t>FairValueOptionsGrantedDuringPeriod</t>
  </si>
  <si>
    <t xml:space="preserve">          EmployeeRemunerationVehicles.ShareBasedPayments.Schemes.FairValueGrantsDuringPeriod.FairValueOptionsGrantedDuringPeriod.Type</t>
  </si>
  <si>
    <t>Type of option, share based payment scheme</t>
  </si>
  <si>
    <t>44 2041 156 O ValueOptionsGrantedDuringPeriod</t>
  </si>
  <si>
    <t>uk-gaap:TypeOptionShareBasedPaymentScheme</t>
  </si>
  <si>
    <t xml:space="preserve">          EmployeeRemunerationVehicles.ShareBasedPayments.Schemes.FairValueGrantsDuringPeriod.FairValueOptionsGrantedDuringPeriod.WeightedAverageMeasurementDate</t>
  </si>
  <si>
    <t>WeightedAverageMeasurementDate</t>
  </si>
  <si>
    <t>Weighted average fair value of options granted during the period at measurement date</t>
  </si>
  <si>
    <t>44 2041 157 O ValueOptionsGrantedDuringPeriod</t>
  </si>
  <si>
    <t>uk-gaap:WeightedAverageFairValueOptionsGrantedDuringPeriodMeasurementDate</t>
  </si>
  <si>
    <t xml:space="preserve">          EmployeeRemunerationVehicles.ShareBasedPayments.Schemes.FairValueGrantsDuringPeriod.FairValueOptionsGrantedDuringPeriod.WeightedAverageMeasurementDate2</t>
  </si>
  <si>
    <t>WeightedAverageMeasurementDate2</t>
  </si>
  <si>
    <t>Weighted average fair value per option of options granted during the period at measurement date</t>
  </si>
  <si>
    <t>44 2041 158 O ValueOptionsGrantedDuringPeriod</t>
  </si>
  <si>
    <t>uk-gaap:WeightedAverageFairValuePerOptionOptionsGrantedDuringPeriodMeasurementDate</t>
  </si>
  <si>
    <t xml:space="preserve">          EmployeeRemunerationVehicles.ShareBasedPayments.Schemes.FairValueGrantsDuringPeriod.FairValueOptionsGrantedDuringPeriod.DescrPricingModelMethodUsedAssumptionsMadeInputsNotSeparatelyListed</t>
  </si>
  <si>
    <t>DescrPricingModelMethodUsedAssumptionsMadeInputsNotSeparatelyListed</t>
  </si>
  <si>
    <t>Description of option pricing model, method used, assumptions made and inputs not separately listed</t>
  </si>
  <si>
    <t>44 2041 159 O ValueOptionsGrantedDuringPeriod</t>
  </si>
  <si>
    <t>uk-gaap:DescriptionOptionPricingModelMethodUsedAssumptionsMadeInputsNotSeparatelyListed</t>
  </si>
  <si>
    <t xml:space="preserve">          EmployeeRemunerationVehicles.ShareBasedPayments.Schemes.FairValueGrantsDuringPeriod.FairValueOptionsGrantedDuringPeriod.WeightedAveragePrice</t>
  </si>
  <si>
    <t>WeightedAveragePrice</t>
  </si>
  <si>
    <t>Weighted average share price during the period</t>
  </si>
  <si>
    <t>44 2041 160 O ValueOptionsGrantedDuringPeriod</t>
  </si>
  <si>
    <t>uk-gaap:WeightedAverageSharePriceDuringPeriod</t>
  </si>
  <si>
    <t xml:space="preserve">          EmployeeRemunerationVehicles.ShareBasedPayments.Schemes.FairValueGrantsDuringPeriod.FairValueOptionsGrantedDuringPeriod.Date</t>
  </si>
  <si>
    <t>Date of grant of option, share based payment scheme</t>
  </si>
  <si>
    <t>44 2041 162 O ValueOptionsGrantedDuringPeriod</t>
  </si>
  <si>
    <t>uk-gaap:DateGrantOptionShareBasedPaymentScheme</t>
  </si>
  <si>
    <t xml:space="preserve">          EmployeeRemunerationVehicles.ShareBasedPayments.Schemes.FairValueGrantsDuringPeriod.FairValueOptionsGrantedDuringPeriod.PriceDate</t>
  </si>
  <si>
    <t>PriceDate</t>
  </si>
  <si>
    <t>Share price at date of grant</t>
  </si>
  <si>
    <t>44 2041 163 O ValueOptionsGrantedDuringPeriod</t>
  </si>
  <si>
    <t>uk-gaap:SharePriceDateGrant</t>
  </si>
  <si>
    <t xml:space="preserve">          EmployeeRemunerationVehicles.ShareBasedPayments.Schemes.FairValueGrantsDuringPeriod.FairValueOptionsGrantedDuringPeriod.ExpectedVolatility</t>
  </si>
  <si>
    <t>ExpectedVolatility</t>
  </si>
  <si>
    <t>Expected volatility</t>
  </si>
  <si>
    <t>44 2041 164 O ValueOptionsGrantedDuringPeriod</t>
  </si>
  <si>
    <t>uk-gaap:ExpectedVolatility</t>
  </si>
  <si>
    <t xml:space="preserve">          EmployeeRemunerationVehicles.ShareBasedPayments.Schemes.FairValueGrantsDuringPeriod.FairValueOptionsGrantedDuringPeriod.VestingInYears</t>
  </si>
  <si>
    <t>VestingInYears</t>
  </si>
  <si>
    <t>Vesting period in years</t>
  </si>
  <si>
    <t>44 2041 165 O ValueOptionsGrantedDuringPeriod</t>
  </si>
  <si>
    <t>uk-gaap:VestingPeriodInYears</t>
  </si>
  <si>
    <t xml:space="preserve">          EmployeeRemunerationVehicles.ShareBasedPayments.Schemes.FairValueGrantsDuringPeriod.FairValueOptionsGrantedDuringPeriod.LifeInYears</t>
  </si>
  <si>
    <t>LifeInYears</t>
  </si>
  <si>
    <t>Option life in years</t>
  </si>
  <si>
    <t>44 2041 166 O ValueOptionsGrantedDuringPeriod</t>
  </si>
  <si>
    <t>uk-gaap:OptionLifeInYears</t>
  </si>
  <si>
    <t xml:space="preserve">          EmployeeRemunerationVehicles.ShareBasedPayments.Schemes.FairValueGrantsDuringPeriod.FairValueOptionsGrantedDuringPeriod.ExpectedLifeInPracticeInYears</t>
  </si>
  <si>
    <t>ExpectedLifeInPracticeInYears</t>
  </si>
  <si>
    <t>Expected life of option in practice in years</t>
  </si>
  <si>
    <t>44 2041 167 O ValueOptionsGrantedDuringPeriod</t>
  </si>
  <si>
    <t>uk-gaap:ExpectedLifeOptionInPracticeInYears</t>
  </si>
  <si>
    <t xml:space="preserve">          EmployeeRemunerationVehicles.ShareBasedPayments.Schemes.FairValueGrantsDuringPeriod.FairValueOptionsGrantedDuringPeriod.ExpectedDividendsExpressedAsDividendYield</t>
  </si>
  <si>
    <t>ExpectedDividendsExpressedAsDividendYield</t>
  </si>
  <si>
    <t>Expected dividends, expressed as a dividend yield</t>
  </si>
  <si>
    <t>44 2041 168 O ValueOptionsGrantedDuringPeriod</t>
  </si>
  <si>
    <t>uk-gaap:ExpectedDividendsExpressedAsDividendYield</t>
  </si>
  <si>
    <t xml:space="preserve">          EmployeeRemunerationVehicles.ShareBasedPayments.Schemes.FairValueGrantsDuringPeriod.FairValueOptionsGrantedDuringPeriod.RiskFreeInterestRate</t>
  </si>
  <si>
    <t>RiskFreeInterestRate</t>
  </si>
  <si>
    <t>Risk free interest rate</t>
  </si>
  <si>
    <t>44 2041 169 O ValueOptionsGrantedDuringPeriod</t>
  </si>
  <si>
    <t>uk-gaap:RiskFreeInterestRate</t>
  </si>
  <si>
    <t xml:space="preserve">          EmployeeRemunerationVehicles.ShareBasedPayments.Schemes.FairValueGrantsDuringPeriod.FairValueOptionsGrantedDuringPeriod.NumberEmployeesSubject</t>
  </si>
  <si>
    <t>NumberEmployeesSubject</t>
  </si>
  <si>
    <t>Number of employees subject to option grant</t>
  </si>
  <si>
    <t>44 2041 170 O ValueOptionsGrantedDuringPeriod</t>
  </si>
  <si>
    <t>uk-gaap:NumberEmployeesSubjectToOptionGrant</t>
  </si>
  <si>
    <t xml:space="preserve">          EmployeeRemunerationVehicles.ShareBasedPayments.Schemes.FairValueGrantsDuringPeriod.FairValueOptionsGrantedDuringPeriod.NumberSharesCoveredBy</t>
  </si>
  <si>
    <t>NumberSharesCoveredBy</t>
  </si>
  <si>
    <t>Number of shares covered by option</t>
  </si>
  <si>
    <t>44 2041 171 O ValueOptionsGrantedDuringPeriod</t>
  </si>
  <si>
    <t>uk-gaap:NumberSharesCoveredByOption</t>
  </si>
  <si>
    <t>28,39</t>
  </si>
  <si>
    <t xml:space="preserve">          EmployeeRemunerationVehicles.ShareBasedPayments.Schemes.FairValueGrantsDuringPeriod.FairValueOptionsGrantedDuringPeriod.DescrHowVolatilityWereDetermined</t>
  </si>
  <si>
    <t>DescrHowVolatilityWereDetermined</t>
  </si>
  <si>
    <t>Description of how volatility of option grants were determined</t>
  </si>
  <si>
    <t>44 2041 172 O ValueOptionsGrantedDuringPeriod</t>
  </si>
  <si>
    <t>uk-gaap:DescriptionHowVolatilityOptionGrantsWereDetermined</t>
  </si>
  <si>
    <t xml:space="preserve">          EmployeeRemunerationVehicles.ShareBasedPayments.Schemes.FairValueGrantsDuringPeriod.FairValueOptionsGrantedDuringPeriod.DescrHowAnyOtherFeaturesWereIncorporatedIntoMeasurement</t>
  </si>
  <si>
    <t>DescrHowAnyOtherFeaturesWereIncorporatedIntoMeasurement</t>
  </si>
  <si>
    <t>Description of how any other features of option grants were incorporated into measurement of fair value</t>
  </si>
  <si>
    <t>44 2041 173 O ValueOptionsGrantedDuringPeriod</t>
  </si>
  <si>
    <t>uk-gaap:DescriptionHowAnyOtherFeaturesOptionGrantsWereIncorporatedIntoMeasurementFairValue</t>
  </si>
  <si>
    <t xml:space="preserve">        EmployeeRemunerationVehicles.ShareBasedPayments.Schemes.FairValueGrantsDuringPeriod.FairValueEquityInstrumentsOtherThanOptionsGrantedDuringPeriod</t>
  </si>
  <si>
    <t>FairValueEquityInstrumentsOtherThanOptionsGrantedDuringPeriod</t>
  </si>
  <si>
    <t xml:space="preserve">          EmployeeRemunerationVehicles.ShareBasedPayments.Schemes.FairValueGrantsDuringPeriod.FairValueEquityInstrumentsOtherThanOptionsGrantedDuringPeriod.WeightedAverageInstrsMeasurementDate</t>
  </si>
  <si>
    <t>WeightedAverageInstrsMeasurementDate</t>
  </si>
  <si>
    <t>Weighted average fair value of equity instruments other than options granted during the period at measurement date</t>
  </si>
  <si>
    <t>42 2017 142 O ValueEquityInstrsOtherThanOptionsGrantedDuringPeriod</t>
  </si>
  <si>
    <t>uk-gaap:WeightedAverageFairValueEquityInstrumentsOtherThanOptionsGrantedDuringPeriodMeasurementDate</t>
  </si>
  <si>
    <t xml:space="preserve">          EmployeeRemunerationVehicles.ShareBasedPayments.Schemes.FairValueGrantsDuringPeriod.FairValueEquityInstrumentsOtherThanOptionsGrantedDuringPeriod.WeightedAverageInstrsMeasurementDate2</t>
  </si>
  <si>
    <t>WeightedAverageInstrsMeasurementDate2</t>
  </si>
  <si>
    <t>Weighted average fair value per instrument of equity instruments other than options granted during the period at measurement date</t>
  </si>
  <si>
    <t>42 2017 143 O ValueEquityInstrsOtherThanOptionsGrantedDuringPeriod</t>
  </si>
  <si>
    <t>uk-gaap:WeightedAverageFairValuePerInstrumentEquityInstrumentsOtherThanOptionsGrantedDuringPeriodMeasurementDate</t>
  </si>
  <si>
    <t xml:space="preserve">          EmployeeRemunerationVehicles.ShareBasedPayments.Schemes.FairValueGrantsDuringPeriod.FairValueEquityInstrumentsOtherThanOptionsGrantedDuringPeriod.NumberInstrsMeasurementDate</t>
  </si>
  <si>
    <t>NumberInstrsMeasurementDate</t>
  </si>
  <si>
    <t>Number of equity instruments other than options granted during the period at measurement date</t>
  </si>
  <si>
    <t>42 2017 144 O ValueEquityInstrsOtherThanOptionsGrantedDuringPeriod</t>
  </si>
  <si>
    <t>uk-gaap:NumberEquityInstrumentsOtherThanOptionsGrantedDuringPeriodMeasurementDate</t>
  </si>
  <si>
    <t xml:space="preserve">          EmployeeRemunerationVehicles.ShareBasedPayments.Schemes.FairValueGrantsDuringPeriod.FairValueEquityInstrumentsOtherThanOptionsGrantedDuringPeriod.Type</t>
  </si>
  <si>
    <t>Type of equity instrument</t>
  </si>
  <si>
    <t>42 2017 145 O ValueEquityInstrsOtherThanOptionsGrantedDuringPeriod</t>
  </si>
  <si>
    <t>uk-gaap:TypeEquityInstrument</t>
  </si>
  <si>
    <t xml:space="preserve">          EmployeeRemunerationVehicles.ShareBasedPayments.Schemes.FairValueGrantsDuringPeriod.FairValueEquityInstrumentsOtherThanOptionsGrantedDuringPeriod.DescrHowWasMeasured</t>
  </si>
  <si>
    <t>DescrHowWasMeasured</t>
  </si>
  <si>
    <t>Description of how fair value of equity instrument grant was measured</t>
  </si>
  <si>
    <t>42 2017 146 O ValueEquityInstrsOtherThanOptionsGrantedDuringPeriod</t>
  </si>
  <si>
    <t>uk-gaap:DescriptionHowFairValueEquityInstrumentGrantWasMeasured</t>
  </si>
  <si>
    <t xml:space="preserve">            EmployeeRemunerationVehicles.ShareBasedPayments.Schemes.FairValueGrantsDuringPeriod.FairValueEquityInstrumentsOtherThanOptionsGrantedDuringPeriod.DescrHowWasMeasured.MeansMeasurementIfThisNotOnObservableMarketPrice</t>
  </si>
  <si>
    <t>MeansMeasurementIfThisNotOnObservableMarketPrice</t>
  </si>
  <si>
    <t>Description of means of measurement of fair value of equity instrument grant if this was not based on an observable market price</t>
  </si>
  <si>
    <t>42 2017 147 O ValueEquityInstrsOtherThanOptionsGrantedDuringPeriod</t>
  </si>
  <si>
    <t>uk-gaap:DescriptionMeansMeasurementFairValueEquityInstrumentGrantIfThisWasNotBasedOnAnObservableMarketPrice</t>
  </si>
  <si>
    <t xml:space="preserve">            EmployeeRemunerationVehicles.ShareBasedPayments.Schemes.FairValueGrantsDuringPeriod.FairValueEquityInstrumentsOtherThanOptionsGrantedDuringPeriod.DescrHowWasMeasured.DividendsWereIncorporatedIntoMeasurement</t>
  </si>
  <si>
    <t>DividendsWereIncorporatedIntoMeasurement</t>
  </si>
  <si>
    <t>Description of how dividends were incorporated into measurement of fair value of equity instrument grant</t>
  </si>
  <si>
    <t>42 2017 148 O ValueEquityInstrsOtherThanOptionsGrantedDuringPeriod</t>
  </si>
  <si>
    <t>uk-gaap:DescriptionHowDividendsWereIncorporatedIntoMeasurementFairValueEquityInstrumentGrant</t>
  </si>
  <si>
    <t xml:space="preserve">            EmployeeRemunerationVehicles.ShareBasedPayments.Schemes.FairValueGrantsDuringPeriod.FairValueEquityInstrumentsOtherThanOptionsGrantedDuringPeriod.DescrHowWasMeasured.AnyFeaturesWereIncorporatedIntoMeasurement</t>
  </si>
  <si>
    <t>AnyFeaturesWereIncorporatedIntoMeasurement</t>
  </si>
  <si>
    <t>Description of how any other features of the granted equity instrument grant were incorporated into measurement of fair value</t>
  </si>
  <si>
    <t>42 2017 149 O ValueEquityInstrsOtherThanOptionsGrantedDuringPeriod</t>
  </si>
  <si>
    <t>uk-gaap:DescriptionHowAnyOtherFeaturesGrantedEquityInstrumentGrantWereIncorporatedIntoMeasurementFairValue</t>
  </si>
  <si>
    <t xml:space="preserve">        EmployeeRemunerationVehicles.ShareBasedPayments.Schemes.FairValueGrantsDuringPeriod.ArrangementModifiedHeading</t>
  </si>
  <si>
    <t>ArrangementModifiedHeading</t>
  </si>
  <si>
    <t>Share-based payment arrangement modified during the period [heading]</t>
  </si>
  <si>
    <t>uk-gaap:Share-basedPaymentArrangementModifiedDuringPeriodHeading</t>
  </si>
  <si>
    <t xml:space="preserve">          EmployeeRemunerationVehicles.ShareBasedPayments.Schemes.FairValueGrantsDuringPeriod.ArrangementModifiedHeading.DescrAffectedByModification</t>
  </si>
  <si>
    <t>DescrAffectedByModification</t>
  </si>
  <si>
    <t>Description of grant affected by modification</t>
  </si>
  <si>
    <t>uk-gaap:DescriptionGrantAffectedByModification</t>
  </si>
  <si>
    <t xml:space="preserve">          EmployeeRemunerationVehicles.ShareBasedPayments.Schemes.FairValueGrantsDuringPeriod.ArrangementModifiedHeading.DescrModification</t>
  </si>
  <si>
    <t>DescrModification</t>
  </si>
  <si>
    <t>Description of modification</t>
  </si>
  <si>
    <t>uk-gaap:DescriptionModification</t>
  </si>
  <si>
    <t xml:space="preserve">          EmployeeRemunerationVehicles.ShareBasedPayments.Schemes.FairValueGrantsDuringPeriod.ArrangementModifiedHeading.IncrInArisingFromModification</t>
  </si>
  <si>
    <t>IncrInArisingFromModification</t>
  </si>
  <si>
    <t>Increase (decrease) in fair value arising from the modification</t>
  </si>
  <si>
    <t>uk-gaap:IncreaseDecreaseInFairValueArisingFromModification</t>
  </si>
  <si>
    <t xml:space="preserve">          EmployeeRemunerationVehicles.ShareBasedPayments.Schemes.FairValueGrantsDuringPeriod.ArrangementModifiedHeading.DescrHowChangeArisingFromModificationWasMeasured</t>
  </si>
  <si>
    <t>DescrHowChangeArisingFromModificationWasMeasured</t>
  </si>
  <si>
    <t>Description of how change in fair value arising from the modification was measured</t>
  </si>
  <si>
    <t>uk-gaap:DescriptionHowChangeInFairValueArisingFromModificationWasMeasured</t>
  </si>
  <si>
    <t xml:space="preserve">        EmployeeRemunerationVehicles.ShareBasedPayments.Schemes.FairValueGrantsDuringPeriod.DescrHowAnyDirectMeasurementGoodsServicesReceivedWasAchieved</t>
  </si>
  <si>
    <t>DescrHowAnyDirectMeasurementGoodsServicesReceivedWasAchieved</t>
  </si>
  <si>
    <t>Description of how any direct measurement of fair value of goods and services received during the period was achieved</t>
  </si>
  <si>
    <t>uk-gaap:DescriptionHowAnyDirectMeasurementFairValueGoodsServicesReceivedDuringPeriodWasAchieved</t>
  </si>
  <si>
    <t xml:space="preserve">        EmployeeRemunerationVehicles.ShareBasedPayments.Schemes.FairValueGrantsDuringPeriod.StatementExplainingAnyRebuttalFRS2013PresumptionThatValuesCanBeEstimatedReliably</t>
  </si>
  <si>
    <t>StatementExplainingAnyRebuttalFRS2013PresumptionThatValuesCanBeEstimatedReliably</t>
  </si>
  <si>
    <t>Statement explaining any rebuttal of FRS 20.13 presumption that fair values can be estimated reliably</t>
  </si>
  <si>
    <t>uk-gaap:StatementExplainingAnyRebuttalFRS20.13PresumptionThatFairValuesCanBeEstimatedReliably</t>
  </si>
  <si>
    <t xml:space="preserve">        EmployeeRemunerationVehicles.ShareBasedPayments.Schemes.FairValueGrantsDuringPeriod.DescrOtherInfoRelevantToEstablishment</t>
  </si>
  <si>
    <t>DescrOtherInfoRelevantToEstablishment</t>
  </si>
  <si>
    <t>Description of other information relevant to establishment of fair value of grants during the period</t>
  </si>
  <si>
    <t>uk-gaap:DescriptionOtherInformationRelevantToEstablishmentFairValueGrantsDuringPeriod</t>
  </si>
  <si>
    <t xml:space="preserve">      EmployeeRemunerationVehicles.ShareBasedPayments.Schemes.DescrAnyPerformanceConditionsRelatedToArrangement</t>
  </si>
  <si>
    <t>DescrAnyPerformanceConditionsRelatedToArrangement</t>
  </si>
  <si>
    <t>Description of any performance conditions related to share-based arrangement</t>
  </si>
  <si>
    <t>uk-gaap:DescriptionAnyPerformanceConditionsRelatedToShare-basedArrangement</t>
  </si>
  <si>
    <t xml:space="preserve">      EmployeeRemunerationVehicles.ShareBasedPayments.Schemes.FreetestComment</t>
  </si>
  <si>
    <t>FreetestComment</t>
  </si>
  <si>
    <t>Share-based payment scheme free-test comment</t>
  </si>
  <si>
    <t>uk-gaap:Share-basedPaymentSchemeFree-testComment</t>
  </si>
  <si>
    <t xml:space="preserve">    EmployeeRemunerationVehicles.ShareBasedPayments.ChargesLiabilitiesArisingFromShareBasedPayments</t>
  </si>
  <si>
    <t>ChargesLiabilitiesArisingFromShareBasedPayments</t>
  </si>
  <si>
    <t xml:space="preserve">      EmployeeRemunerationVehicles.ShareBasedPayments.ChargesLiabilitiesArisingFromShareBasedPayments.Credit</t>
  </si>
  <si>
    <t>Charge (credit) arising from share-based payments</t>
  </si>
  <si>
    <t>uk-gaap:ChargeCreditArisingFromShare-basedPayments</t>
  </si>
  <si>
    <t xml:space="preserve">        EmployeeRemunerationVehicles.ShareBasedPayments.ChargesLiabilitiesArisingFromShareBasedPayments.Credit.Equitysettled</t>
  </si>
  <si>
    <t>Equitysettled</t>
  </si>
  <si>
    <t>Charge (credit) arising from equity-settled share-based payments</t>
  </si>
  <si>
    <t>uk-gaap:ChargeCreditArisingFromEquity-settledShare-basedPayments</t>
  </si>
  <si>
    <t xml:space="preserve">      EmployeeRemunerationVehicles.ShareBasedPayments.ChargesLiabilitiesArisingFromShareBasedPayments.CreditAfterDeferredTax</t>
  </si>
  <si>
    <t>CreditAfterDeferredTax</t>
  </si>
  <si>
    <t>Charge (credit) arising from share-based payments after deferred tax</t>
  </si>
  <si>
    <t>uk-gaap:ChargeCreditArisingFromShare-basedPaymentsAfterDeferredTax</t>
  </si>
  <si>
    <t xml:space="preserve">        EmployeeRemunerationVehicles.ShareBasedPayments.ChargesLiabilitiesArisingFromShareBasedPayments.CreditAfterDeferredTax.Equitysettled</t>
  </si>
  <si>
    <t>Charge (credit) arising from equity-settled share-based payments after deferred tax</t>
  </si>
  <si>
    <t>uk-gaap:ChargeCreditArisingFromEquity-settledShare-basedPaymentsAfterDeferredTax</t>
  </si>
  <si>
    <t xml:space="preserve">      EmployeeRemunerationVehicles.ShareBasedPayments.ChargesLiabilitiesArisingFromShareBasedPayments.CarryingAmountAsset</t>
  </si>
  <si>
    <t>CarryingAmountAsset</t>
  </si>
  <si>
    <t>Carrying amount of liability (asset) arising from share-based payments</t>
  </si>
  <si>
    <t>uk-gaap:CarryingAmountLiabilityAssetArisingFromShare-basedPayments</t>
  </si>
  <si>
    <t xml:space="preserve">      EmployeeRemunerationVehicles.ShareBasedPayments.ChargesLiabilitiesArisingFromShareBasedPayments.IntrinsicValueLiabsAssetsForWhichCounterpartysRightToCashOrOtherAssetsHadBeenVested</t>
  </si>
  <si>
    <t>IntrinsicValueLiabsAssetsForWhichCounterpartysRightToCashOrOtherAssetsHadBeenVested</t>
  </si>
  <si>
    <t>Intrinsic value of liabilities (assets) for which counterparty's right to cash or other assets had been vested</t>
  </si>
  <si>
    <t>uk-gaap:IntrinsicValueLiabilitiesAssetsForWhichCounterpartysRightToCashOrOtherAssetsHadBeenVested</t>
  </si>
  <si>
    <t xml:space="preserve">      EmployeeRemunerationVehicles.ShareBasedPayments.ChargesLiabilitiesArisingFromShareBasedPayments.DescrOtherFactorsWhichImpactLiabs</t>
  </si>
  <si>
    <t>DescrOtherFactorsWhichImpactLiabs</t>
  </si>
  <si>
    <t>Description of other factors which impact charges and liabilities arising from share-based payments</t>
  </si>
  <si>
    <t>uk-gaap:DescriptionOtherFactorsWhichImpactChargesLiabilitiesArisingFromShare-basedPayments</t>
  </si>
  <si>
    <t xml:space="preserve">    EmployeeRemunerationVehicles.ShareBasedPayments.DescrOtherRelevantInfoRelated</t>
  </si>
  <si>
    <t>DescrOtherRelevantInfoRelated</t>
  </si>
  <si>
    <t>Description of other relevant information related to share-based payments</t>
  </si>
  <si>
    <t>uk-gaap:DescriptionOtherRelevantInformationRelatedToShare-basedPayments</t>
  </si>
  <si>
    <t>InformationOnSubsidiariesAssociatesJointVenturesOtherParticipatingInterestsInvestments</t>
  </si>
  <si>
    <t xml:space="preserve">  InformationOnSubsidiariesAssociatesJointVenturesOtherParticipatingInterestsInvestments.Subsidiary</t>
  </si>
  <si>
    <t>Subsidiary</t>
  </si>
  <si>
    <t xml:space="preserve">    InformationOnSubsidiariesAssociatesJointVenturesOtherParticipatingInterestsInvestments.Subsidiary.Name</t>
  </si>
  <si>
    <t>Name of subsidiary</t>
  </si>
  <si>
    <t>1,3,27,39</t>
  </si>
  <si>
    <t>uk-gaap:NameSubsidiary</t>
  </si>
  <si>
    <t xml:space="preserve">    InformationOnSubsidiariesAssociatesJointVenturesOtherParticipatingInterestsInvestments.Subsidiary.PrincipalActivity</t>
  </si>
  <si>
    <t>PrincipalActivity</t>
  </si>
  <si>
    <t>Principal activity, subsidiary</t>
  </si>
  <si>
    <t>uk-gaap:PrincipalActivitySubsidiary</t>
  </si>
  <si>
    <t xml:space="preserve">    InformationOnSubsidiariesAssociatesJointVenturesOtherParticipatingInterestsInvestments.Subsidiary.Descr</t>
  </si>
  <si>
    <t>Description of subsidiary</t>
  </si>
  <si>
    <t>uk-gaap:DescriptionSubsidiary</t>
  </si>
  <si>
    <t xml:space="preserve">    InformationOnSubsidiariesAssociatesJointVenturesOtherParticipatingInterestsInvestments.Subsidiary.CountryIncorporation</t>
  </si>
  <si>
    <t>CountryIncorporation</t>
  </si>
  <si>
    <t>Country of incorporation, subsidiary</t>
  </si>
  <si>
    <t>uk-gaap:CountryIncorporationSubsidiary</t>
  </si>
  <si>
    <t xml:space="preserve">    InformationOnSubsidiariesAssociatesJointVenturesOtherParticipatingInterestsInvestments.Subsidiary.PrincipalAreaOp</t>
  </si>
  <si>
    <t>PrincipalAreaOp</t>
  </si>
  <si>
    <t>Principal area of operation, subsidiary</t>
  </si>
  <si>
    <t>uk-gaap:PrincipalAreaOperationSubsidiary</t>
  </si>
  <si>
    <t xml:space="preserve">    InformationOnSubsidiariesAssociatesJointVenturesOtherParticipatingInterestsInvestments.Subsidiary.AccountingPeriod</t>
  </si>
  <si>
    <t>AccountingPeriod</t>
  </si>
  <si>
    <t>Accounting period, subsidiary</t>
  </si>
  <si>
    <t>uk-gaap:AccountingPeriodSubsidiary</t>
  </si>
  <si>
    <t xml:space="preserve">    InformationOnSubsidiariesAssociatesJointVenturesOtherParticipatingInterestsInvestments.Subsidiary.DateFinancialStatement</t>
  </si>
  <si>
    <t>DateFinancialStatement</t>
  </si>
  <si>
    <t>Date of financial statement, subsidiary</t>
  </si>
  <si>
    <t>uk-gaap:DateFinancialStatementSubsidiary</t>
  </si>
  <si>
    <t xml:space="preserve">    InformationOnSubsidiariesAssociatesJointVenturesOtherParticipatingInterestsInvestments.Subsidiary.ReasonsForAnyDifferenceBetweenAccountingPeriodsParent</t>
  </si>
  <si>
    <t>ReasonsForAnyDifferenceBetweenAccountingPeriodsParent</t>
  </si>
  <si>
    <t>Reasons for any difference between accounting periods of subsidiary and parent</t>
  </si>
  <si>
    <t>uk-gaap:ReasonsForAnyDifferenceBetweenAccountingPeriodsSubsidiaryParent</t>
  </si>
  <si>
    <t xml:space="preserve">    InformationOnSubsidiariesAssociatesJointVenturesOtherParticipatingInterestsInvestments.Subsidiary.PercentageHeld</t>
  </si>
  <si>
    <t>PercentageHeld</t>
  </si>
  <si>
    <t>Percentage of subsidiary held</t>
  </si>
  <si>
    <t>uk-gaap:PercentageSubsidiaryHeld</t>
  </si>
  <si>
    <t xml:space="preserve">      InformationOnSubsidiariesAssociatesJointVenturesOtherParticipatingInterestsInvestments.Subsidiary.PercentageHeld.ByIndirectHoldings</t>
  </si>
  <si>
    <t>ByIndirectHoldings</t>
  </si>
  <si>
    <t>Percentage of subsidiary held by indirect holdings</t>
  </si>
  <si>
    <t>uk-gaap:PercentageSubsidiaryHeldByIndirectHoldings</t>
  </si>
  <si>
    <t xml:space="preserve">      InformationOnSubsidiariesAssociatesJointVenturesOtherParticipatingInterestsInvestments.Subsidiary.PercentageHeld.ByDirectHoldings</t>
  </si>
  <si>
    <t>ByDirectHoldings</t>
  </si>
  <si>
    <t>Percentage of subsidiary held by direct holdings</t>
  </si>
  <si>
    <t>uk-gaap:PercentageSubsidiaryHeldByDirectHoldings</t>
  </si>
  <si>
    <t xml:space="preserve">      InformationOnSubsidiariesAssociatesJointVenturesOtherParticipatingInterestsInvestments.Subsidiary.PercentageHeld.DetailsCapitalHeld</t>
  </si>
  <si>
    <t>DetailsCapitalHeld</t>
  </si>
  <si>
    <t xml:space="preserve">        InformationOnSubsidiariesAssociatesJointVenturesOtherParticipatingInterestsInvestments.Subsidiary.PercentageHeld.DetailsCapitalHeld.DescrClass</t>
  </si>
  <si>
    <t>DescrClass</t>
  </si>
  <si>
    <t>Description of class of capital, subsidiary</t>
  </si>
  <si>
    <t>30 1622 106 O DetailsCapitalHeldSubsidiary</t>
  </si>
  <si>
    <t>uk-gaap:DescriptionClassCapitalSubsidiary</t>
  </si>
  <si>
    <t xml:space="preserve">        InformationOnSubsidiariesAssociatesJointVenturesOtherParticipatingInterestsInvestments.Subsidiary.PercentageHeld.DetailsCapitalHeld.TotalIssuedClass</t>
  </si>
  <si>
    <t>TotalIssuedClass</t>
  </si>
  <si>
    <t>Total issued class of capital, subsidiary</t>
  </si>
  <si>
    <t>30 1622 107 O DetailsCapitalHeldSubsidiary</t>
  </si>
  <si>
    <t>uk-gaap:TotalIssuedClassCapitalSubsidiary</t>
  </si>
  <si>
    <t xml:space="preserve">        InformationOnSubsidiariesAssociatesJointVenturesOtherParticipatingInterestsInvestments.Subsidiary.PercentageHeld.DetailsCapitalHeld.ValueClass</t>
  </si>
  <si>
    <t>ValueClass</t>
  </si>
  <si>
    <t>Par value of class of capital, subsidiary</t>
  </si>
  <si>
    <t>30 1622 108 O DetailsCapitalHeldSubsidiary</t>
  </si>
  <si>
    <t>uk-gaap:ParValueClassCapitalSubsidiary</t>
  </si>
  <si>
    <t xml:space="preserve">        InformationOnSubsidiariesAssociatesJointVenturesOtherParticipatingInterestsInvestments.Subsidiary.PercentageHeld.DetailsCapitalHeld.Class</t>
  </si>
  <si>
    <t>Class</t>
  </si>
  <si>
    <t>Percentage of class of capital of subsidiary held</t>
  </si>
  <si>
    <t>30 1622 109 O DetailsCapitalHeldSubsidiary</t>
  </si>
  <si>
    <t>uk-gaap:PercentageClassCapitalSubsidiaryHeld</t>
  </si>
  <si>
    <t xml:space="preserve">          InformationOnSubsidiariesAssociatesJointVenturesOtherParticipatingInterestsInvestments.Subsidiary.PercentageHeld.DetailsCapitalHeld.Class.ByIndirectHoldings</t>
  </si>
  <si>
    <t>Percentage of class of capital of subsidiary held by indirect holdings</t>
  </si>
  <si>
    <t>30 1622 110 O DetailsCapitalHeldSubsidiary</t>
  </si>
  <si>
    <t>uk-gaap:PercentageClassCapitalSubsidiaryHeldByIndirectHoldings</t>
  </si>
  <si>
    <t xml:space="preserve">          InformationOnSubsidiariesAssociatesJointVenturesOtherParticipatingInterestsInvestments.Subsidiary.PercentageHeld.DetailsCapitalHeld.Class.ByDirectHoldings</t>
  </si>
  <si>
    <t>Percentage of class of capital of subsidiary held by direct holdings</t>
  </si>
  <si>
    <t>30 1622 111 O DetailsCapitalHeldSubsidiary</t>
  </si>
  <si>
    <t>uk-gaap:PercentageClassCapitalSubsidiaryHeldByDirectHoldings</t>
  </si>
  <si>
    <t xml:space="preserve">    InformationOnSubsidiariesAssociatesJointVenturesOtherParticipatingInterestsInvestments.Subsidiary.IncludedConsol</t>
  </si>
  <si>
    <t>IncludedConsol</t>
  </si>
  <si>
    <t>Included in consolidation, subsidiary</t>
  </si>
  <si>
    <t>uk-gaap:IncludedInConsolidationSubsidiary</t>
  </si>
  <si>
    <t xml:space="preserve">    InformationOnSubsidiariesAssociatesJointVenturesOtherParticipatingInterestsInvestments.Subsidiary.NotIncludedInConsolidation</t>
  </si>
  <si>
    <t>NotIncludedInConsolidation</t>
  </si>
  <si>
    <t xml:space="preserve">      InformationOnSubsidiariesAssociatesJointVenturesOtherParticipatingInterestsInvestments.Subsidiary.NotIncludedInConsolidation.ReasonForExclusionFrom</t>
  </si>
  <si>
    <t>ReasonForExclusionFrom</t>
  </si>
  <si>
    <t>Reason for exclusion from the consolidation</t>
  </si>
  <si>
    <t>uk-gaap:ReasonForExclusionFromConsolidation</t>
  </si>
  <si>
    <t xml:space="preserve">      InformationOnSubsidiariesAssociatesJointVenturesOtherParticipatingInterestsInvestments.Subsidiary.NotIncludedInConsolidation.DescrBalancesWithRestGroup</t>
  </si>
  <si>
    <t>DescrBalancesWithRestGroup</t>
  </si>
  <si>
    <t>Description of balances with the rest of group</t>
  </si>
  <si>
    <t>uk-gaap:DescriptionBalancesWithRestGroup</t>
  </si>
  <si>
    <t xml:space="preserve">      InformationOnSubsidiariesAssociatesJointVenturesOtherParticipatingInterestsInvestments.Subsidiary.NotIncludedInConsolidation.DescrTransactionsWithRestGroup</t>
  </si>
  <si>
    <t>DescrTransactionsWithRestGroup</t>
  </si>
  <si>
    <t>Description of transactions with the rest of the group</t>
  </si>
  <si>
    <t>uk-gaap:DescriptionTransactionsWithRestGroup</t>
  </si>
  <si>
    <t xml:space="preserve">      InformationOnSubsidiariesAssociatesJointVenturesOtherParticipatingInterestsInvestments.Subsidiary.NotIncludedInConsolidation.DividendsReceivedOrReceivableFromExcluded</t>
  </si>
  <si>
    <t>DividendsReceivedOrReceivableFromExcluded</t>
  </si>
  <si>
    <t>Dividends received or receivable from the excluded subsidiary</t>
  </si>
  <si>
    <t>uk-gaap:DividendsReceivedOrReceivableFromExcludedSubsidiary</t>
  </si>
  <si>
    <t xml:space="preserve">      InformationOnSubsidiariesAssociatesJointVenturesOtherParticipatingInterestsInvestments.Subsidiary.NotIncludedInConsolidation.WritedownsExcludedOrAmountsDueFrom</t>
  </si>
  <si>
    <t>WritedownsExcludedOrAmountsDueFrom</t>
  </si>
  <si>
    <t>Write-downs of the investment in the excluded subsidiary or in amounts due from the investment</t>
  </si>
  <si>
    <t>uk-gaap:Write-downsInvestmentInExcludedSubsidiaryOrInAmountsDueFromInvestment</t>
  </si>
  <si>
    <t xml:space="preserve">      InformationOnSubsidiariesAssociatesJointVenturesOtherParticipatingInterestsInvestments.Subsidiary.NotIncludedInConsolidation.ProfitLossAccruedFromExcludedFollowingCessationSevereRestrictions</t>
  </si>
  <si>
    <t>ProfitLossAccruedFromExcludedFollowingCessationSevereRestrictions</t>
  </si>
  <si>
    <t>Profit (loss) accrued from excluded subsidiary following cessation of severe restrictions</t>
  </si>
  <si>
    <t>uk-gaap:ProfitLossAccruedFromExcludedSubsidiaryFollowingCessationSevereRestrictions</t>
  </si>
  <si>
    <t xml:space="preserve">      InformationOnSubsidiariesAssociatesJointVenturesOtherParticipatingInterestsInvestments.Subsidiary.NotIncludedInConsolidation.WritebackRelatedToExcludedFollowingCessationSevereRestrictions</t>
  </si>
  <si>
    <t>WritebackRelatedToExcludedFollowingCessationSevereRestrictions</t>
  </si>
  <si>
    <t>Write-back related to excluded subsidiary following cessation of severe restrictions</t>
  </si>
  <si>
    <t>uk-gaap:Write-backRelatedToExcludedSubsidiaryFollowingCessationSevereRestrictions</t>
  </si>
  <si>
    <t xml:space="preserve">    InformationOnSubsidiariesAssociatesJointVenturesOtherParticipatingInterestsInvestments.Subsidiary.BasisDominantInfluence</t>
  </si>
  <si>
    <t>BasisDominantInfluence</t>
  </si>
  <si>
    <t>Basis of dominant influence, subsidiary</t>
  </si>
  <si>
    <t>uk-gaap:BasisDominantInfluenceSubsidiary</t>
  </si>
  <si>
    <t xml:space="preserve">    InformationOnSubsidiariesAssociatesJointVenturesOtherParticipatingInterestsInvestments.Subsidiary.StatementsStatus</t>
  </si>
  <si>
    <t>StatementsStatus</t>
  </si>
  <si>
    <t>Statements on status of subsidiary</t>
  </si>
  <si>
    <t>uk-gaap:StatementsOnStatusSubsidiary</t>
  </si>
  <si>
    <t xml:space="preserve">    InformationOnSubsidiariesAssociatesJointVenturesOtherParticipatingInterestsInvestments.Subsidiary.FreetextComment</t>
  </si>
  <si>
    <t>Subsidiary free-text comment</t>
  </si>
  <si>
    <t>uk-gaap:SubsidiaryFree-textComment</t>
  </si>
  <si>
    <t xml:space="preserve">    InformationOnSubsidiariesAssociatesJointVenturesOtherParticipatingInterestsInvestments.Subsidiary.ContextInformationForUseWithSubsidiaryFinancialResults</t>
  </si>
  <si>
    <t>ContextInformationForUseWithSubsidiaryFinancialResults</t>
  </si>
  <si>
    <t xml:space="preserve">      InformationOnSubsidiariesAssociatesJointVenturesOtherParticipatingInterestsInvestments.Subsidiary.ContextInformationForUseWithSubsidiaryFinancialResults.Identifier</t>
  </si>
  <si>
    <t>Identifier</t>
  </si>
  <si>
    <t>Context identifier for subsidiary</t>
  </si>
  <si>
    <t>uk-gaap:ContextIdentifierForSubsidiary</t>
  </si>
  <si>
    <t xml:space="preserve">      InformationOnSubsidiariesAssociatesJointVenturesOtherParticipatingInterestsInvestments.Subsidiary.ContextInformationForUseWithSubsidiaryFinancialResults.IdentifierSchemeURL</t>
  </si>
  <si>
    <t>IdentifierSchemeURL</t>
  </si>
  <si>
    <t>Subsidiary context identifier scheme URL</t>
  </si>
  <si>
    <t>uk-gaap:SubsidiaryContextIdentifierSchemeURL</t>
  </si>
  <si>
    <t xml:space="preserve">  InformationOnSubsidiariesAssociatesJointVenturesOtherParticipatingInterestsInvestments.JointVenture</t>
  </si>
  <si>
    <t>JointVenture</t>
  </si>
  <si>
    <t xml:space="preserve">    InformationOnSubsidiariesAssociatesJointVenturesOtherParticipatingInterestsInvestments.JointVenture.NameJV</t>
  </si>
  <si>
    <t>NameJV</t>
  </si>
  <si>
    <t>Name of joint-venture</t>
  </si>
  <si>
    <t>1,3,25,39</t>
  </si>
  <si>
    <t>uk-gaap:NameJoint-venture</t>
  </si>
  <si>
    <t xml:space="preserve">    InformationOnSubsidiariesAssociatesJointVenturesOtherParticipatingInterestsInvestments.JointVenture.PrincipalActivityJV</t>
  </si>
  <si>
    <t>PrincipalActivityJV</t>
  </si>
  <si>
    <t>Principal activity, joint-venture</t>
  </si>
  <si>
    <t>uk-gaap:PrincipalActivityJoint-venture</t>
  </si>
  <si>
    <t xml:space="preserve">    InformationOnSubsidiariesAssociatesJointVenturesOtherParticipatingInterestsInvestments.JointVenture.DescrJV</t>
  </si>
  <si>
    <t>DescrJV</t>
  </si>
  <si>
    <t>Description of joint-venture</t>
  </si>
  <si>
    <t>uk-gaap:DescriptionJoint-venture</t>
  </si>
  <si>
    <t xml:space="preserve">    InformationOnSubsidiariesAssociatesJointVenturesOtherParticipatingInterestsInvestments.JointVenture.CountryIncorporationJV</t>
  </si>
  <si>
    <t>CountryIncorporationJV</t>
  </si>
  <si>
    <t>Country of incorporation, joint-venture</t>
  </si>
  <si>
    <t>uk-gaap:CountryIncorporationJoint-venture</t>
  </si>
  <si>
    <t xml:space="preserve">    InformationOnSubsidiariesAssociatesJointVenturesOtherParticipatingInterestsInvestments.JointVenture.PrincipalAreaOpJV</t>
  </si>
  <si>
    <t>PrincipalAreaOpJV</t>
  </si>
  <si>
    <t>Principal area of operation, joint-venture</t>
  </si>
  <si>
    <t>uk-gaap:PrincipalAreaOperationJoint-venture</t>
  </si>
  <si>
    <t xml:space="preserve">    InformationOnSubsidiariesAssociatesJointVenturesOtherParticipatingInterestsInvestments.JointVenture.AccountingPeriodJV</t>
  </si>
  <si>
    <t>AccountingPeriodJV</t>
  </si>
  <si>
    <t>Accounting period, joint-venture</t>
  </si>
  <si>
    <t>uk-gaap:AccountingPeriodJoint-venture</t>
  </si>
  <si>
    <t xml:space="preserve">    InformationOnSubsidiariesAssociatesJointVenturesOtherParticipatingInterestsInvestments.JointVenture.DateFinancialStatementJV</t>
  </si>
  <si>
    <t>DateFinancialStatementJV</t>
  </si>
  <si>
    <t>Date of financial statement, joint-venture</t>
  </si>
  <si>
    <t>uk-gaap:DateFinancialStatementJoint-venture</t>
  </si>
  <si>
    <t xml:space="preserve">    InformationOnSubsidiariesAssociatesJointVenturesOtherParticipatingInterestsInvestments.JointVenture.PercentageJVHeld</t>
  </si>
  <si>
    <t>PercentageJVHeld</t>
  </si>
  <si>
    <t>Percentage of joint-venture held</t>
  </si>
  <si>
    <t>uk-gaap:PercentageJoint-ventureHeld</t>
  </si>
  <si>
    <t xml:space="preserve">      InformationOnSubsidiariesAssociatesJointVenturesOtherParticipatingInterestsInvestments.JointVenture.PercentageJVHeld.JVByIndirectHoldings</t>
  </si>
  <si>
    <t>JVByIndirectHoldings</t>
  </si>
  <si>
    <t>Percentage of joint-venture held by indirect holdings</t>
  </si>
  <si>
    <t>uk-gaap:PercentageJoint-ventureHeldByIndirectHoldings</t>
  </si>
  <si>
    <t xml:space="preserve">      InformationOnSubsidiariesAssociatesJointVenturesOtherParticipatingInterestsInvestments.JointVenture.PercentageJVHeld.JVByDirectHoldings</t>
  </si>
  <si>
    <t>JVByDirectHoldings</t>
  </si>
  <si>
    <t>Percentage of joint-venture held by direct holdings</t>
  </si>
  <si>
    <t>uk-gaap:PercentageJoint-ventureHeldByDirectHoldings</t>
  </si>
  <si>
    <t xml:space="preserve">      InformationOnSubsidiariesAssociatesJointVenturesOtherParticipatingInterestsInvestments.JointVenture.PercentageJVHeld.DetailsCapitalHeldJointVenture</t>
  </si>
  <si>
    <t>DetailsCapitalHeldJointVenture</t>
  </si>
  <si>
    <t xml:space="preserve">        InformationOnSubsidiariesAssociatesJointVenturesOtherParticipatingInterestsInvestments.JointVenture.PercentageJVHeld.DetailsCapitalHeldJointVenture.DescrClassJV</t>
  </si>
  <si>
    <t>DescrClassJV</t>
  </si>
  <si>
    <t>Description of class of capital, joint-venture</t>
  </si>
  <si>
    <t>28 1620 94 O DetailsCapitalHeldJV</t>
  </si>
  <si>
    <t>uk-gaap:DescriptionClassCapitalJoint-venture</t>
  </si>
  <si>
    <t xml:space="preserve">        InformationOnSubsidiariesAssociatesJointVenturesOtherParticipatingInterestsInvestments.JointVenture.PercentageJVHeld.DetailsCapitalHeldJointVenture.TotalIssuedClassJV</t>
  </si>
  <si>
    <t>TotalIssuedClassJV</t>
  </si>
  <si>
    <t>Total issued class of capital, joint-venture</t>
  </si>
  <si>
    <t>28 1620 95 O DetailsCapitalHeldJV</t>
  </si>
  <si>
    <t>uk-gaap:TotalIssuedClassCapitalJoint-venture</t>
  </si>
  <si>
    <t xml:space="preserve">        InformationOnSubsidiariesAssociatesJointVenturesOtherParticipatingInterestsInvestments.JointVenture.PercentageJVHeld.DetailsCapitalHeldJointVenture.ValueClassJV</t>
  </si>
  <si>
    <t>ValueClassJV</t>
  </si>
  <si>
    <t>Par value of class of capital, joint-venture</t>
  </si>
  <si>
    <t>28 1620 96 O DetailsCapitalHeldJV</t>
  </si>
  <si>
    <t>uk-gaap:ParValueClassCapitalJoint-venture</t>
  </si>
  <si>
    <t xml:space="preserve">        InformationOnSubsidiariesAssociatesJointVenturesOtherParticipatingInterestsInvestments.JointVenture.PercentageJVHeld.DetailsCapitalHeldJointVenture.ClassJV</t>
  </si>
  <si>
    <t>ClassJV</t>
  </si>
  <si>
    <t>Percentage of class of capital of joint-venture held</t>
  </si>
  <si>
    <t>28 1620 97 O DetailsCapitalHeldJV</t>
  </si>
  <si>
    <t>uk-gaap:PercentageClassCapitalJoint-ventureHeld</t>
  </si>
  <si>
    <t xml:space="preserve">          InformationOnSubsidiariesAssociatesJointVenturesOtherParticipatingInterestsInvestments.JointVenture.PercentageJVHeld.DetailsCapitalHeldJointVenture.ClassJV.JVByIndirectHoldings</t>
  </si>
  <si>
    <t>Percentage of class of capital of joint-venture held by indirect holdings</t>
  </si>
  <si>
    <t>28 1620 98 O DetailsCapitalHeldJV</t>
  </si>
  <si>
    <t>uk-gaap:PercentageClassCapitalJoint-ventureHeldByIndirectHoldings</t>
  </si>
  <si>
    <t xml:space="preserve">          InformationOnSubsidiariesAssociatesJointVenturesOtherParticipatingInterestsInvestments.JointVenture.PercentageJVHeld.DetailsCapitalHeldJointVenture.ClassJV.JVByDirectHoldings</t>
  </si>
  <si>
    <t>Percentage of class of capital of joint-venture held by direct holdings</t>
  </si>
  <si>
    <t>28 1620 99 O DetailsCapitalHeldJV</t>
  </si>
  <si>
    <t>uk-gaap:PercentageClassCapitalJoint-ventureHeldByDirectHoldings</t>
  </si>
  <si>
    <t xml:space="preserve">    InformationOnSubsidiariesAssociatesJointVenturesOtherParticipatingInterestsInvestments.JointVenture.ReasonsForNonequityAccountingIf20PerCentMoreVotingRightsHeldJV</t>
  </si>
  <si>
    <t>ReasonsForNonequityAccountingIf20PerCentMoreVotingRightsHeldJV</t>
  </si>
  <si>
    <t>Reasons for non-equity accounting if 20 per cent of more of voting rights held in joint-venture</t>
  </si>
  <si>
    <t>uk-gaap:ReasonsForNon-equityAccountingIf20PerCentMoreVotingRightsHeldInJoint-venture</t>
  </si>
  <si>
    <t xml:space="preserve">    InformationOnSubsidiariesAssociatesJointVenturesOtherParticipatingInterestsInvestments.JointVenture.DescrHowJVJointlyManaged</t>
  </si>
  <si>
    <t>DescrHowJVJointlyManaged</t>
  </si>
  <si>
    <t>Description of how the joint-venture is jointly managed</t>
  </si>
  <si>
    <t>uk-gaap:DescriptionHowJoint-ventureJointlyManaged</t>
  </si>
  <si>
    <t xml:space="preserve">    InformationOnSubsidiariesAssociatesJointVenturesOtherParticipatingInterestsInvestments.JointVenture.JVFreetextComment</t>
  </si>
  <si>
    <t>JVFreetextComment</t>
  </si>
  <si>
    <t>Joint-venture free-text comment</t>
  </si>
  <si>
    <t>uk-gaap:Joint-ventureFree-textComment</t>
  </si>
  <si>
    <t xml:space="preserve">    InformationOnSubsidiariesAssociatesJointVenturesOtherParticipatingInterestsInvestments.JointVenture.ContextInformationForUseWithJointVentureFinancialResults</t>
  </si>
  <si>
    <t>ContextInformationForUseWithJointVentureFinancialResults</t>
  </si>
  <si>
    <t xml:space="preserve">      InformationOnSubsidiariesAssociatesJointVenturesOtherParticipatingInterestsInvestments.JointVenture.ContextInformationForUseWithJointVentureFinancialResults.IdentifierJV</t>
  </si>
  <si>
    <t>IdentifierJV</t>
  </si>
  <si>
    <t>Context identifier for joint-venture</t>
  </si>
  <si>
    <t>uk-gaap:ContextIdentifierForJoint-venture</t>
  </si>
  <si>
    <t xml:space="preserve">      InformationOnSubsidiariesAssociatesJointVenturesOtherParticipatingInterestsInvestments.JointVenture.ContextInformationForUseWithJointVentureFinancialResults.JVIdentifierSchemeURL</t>
  </si>
  <si>
    <t>JVIdentifierSchemeURL</t>
  </si>
  <si>
    <t>Joint-venture context identifier scheme URL</t>
  </si>
  <si>
    <t>uk-gaap:Joint-ventureContextIdentifierSchemeURL</t>
  </si>
  <si>
    <t xml:space="preserve">  InformationOnSubsidiariesAssociatesJointVenturesOtherParticipatingInterestsInvestments.Associate</t>
  </si>
  <si>
    <t>Associate</t>
  </si>
  <si>
    <t xml:space="preserve">    InformationOnSubsidiariesAssociatesJointVenturesOtherParticipatingInterestsInvestments.Associate.Name</t>
  </si>
  <si>
    <t>Name of associate</t>
  </si>
  <si>
    <t>1,3,26,39</t>
  </si>
  <si>
    <t>uk-gaap:NameAssociate</t>
  </si>
  <si>
    <t xml:space="preserve">    InformationOnSubsidiariesAssociatesJointVenturesOtherParticipatingInterestsInvestments.Associate.PrincipalActivity</t>
  </si>
  <si>
    <t>Principal activity, associate</t>
  </si>
  <si>
    <t>uk-gaap:PrincipalActivityAssociate</t>
  </si>
  <si>
    <t xml:space="preserve">    InformationOnSubsidiariesAssociatesJointVenturesOtherParticipatingInterestsInvestments.Associate.Descr</t>
  </si>
  <si>
    <t>Description of associate</t>
  </si>
  <si>
    <t>uk-gaap:DescriptionAssociate</t>
  </si>
  <si>
    <t xml:space="preserve">    InformationOnSubsidiariesAssociatesJointVenturesOtherParticipatingInterestsInvestments.Associate.CountryIncorporation</t>
  </si>
  <si>
    <t>Country of incorporation, associate</t>
  </si>
  <si>
    <t>uk-gaap:CountryIncorporationAssociate</t>
  </si>
  <si>
    <t xml:space="preserve">    InformationOnSubsidiariesAssociatesJointVenturesOtherParticipatingInterestsInvestments.Associate.PrincipalAreaOp</t>
  </si>
  <si>
    <t>Principal area of operation, associate</t>
  </si>
  <si>
    <t>uk-gaap:PrincipalAreaOperationAssociate</t>
  </si>
  <si>
    <t xml:space="preserve">    InformationOnSubsidiariesAssociatesJointVenturesOtherParticipatingInterestsInvestments.Associate.AccountingPeriod</t>
  </si>
  <si>
    <t>Accounting period, associate</t>
  </si>
  <si>
    <t>uk-gaap:AccountingPeriodAssociate</t>
  </si>
  <si>
    <t xml:space="preserve">    InformationOnSubsidiariesAssociatesJointVenturesOtherParticipatingInterestsInvestments.Associate.DateFinancialStatement</t>
  </si>
  <si>
    <t>Date of financial statement, associate</t>
  </si>
  <si>
    <t>uk-gaap:DateFinancialStatementAssociate</t>
  </si>
  <si>
    <t xml:space="preserve">    InformationOnSubsidiariesAssociatesJointVenturesOtherParticipatingInterestsInvestments.Associate.PercentageHeld</t>
  </si>
  <si>
    <t>Percentage of associate held</t>
  </si>
  <si>
    <t>uk-gaap:PercentageAssociateHeld</t>
  </si>
  <si>
    <t xml:space="preserve">      InformationOnSubsidiariesAssociatesJointVenturesOtherParticipatingInterestsInvestments.Associate.PercentageHeld.ByIndirectHoldings</t>
  </si>
  <si>
    <t>Percentage of associate held by indirect holdings</t>
  </si>
  <si>
    <t>uk-gaap:PercentageAssociateHeldByIndirectHoldings</t>
  </si>
  <si>
    <t xml:space="preserve">      InformationOnSubsidiariesAssociatesJointVenturesOtherParticipatingInterestsInvestments.Associate.PercentageHeld.ByDirectHoldings</t>
  </si>
  <si>
    <t>Percentage of associate held by direct holdings</t>
  </si>
  <si>
    <t>uk-gaap:PercentageAssociateHeldByDirectHoldings</t>
  </si>
  <si>
    <t xml:space="preserve">      InformationOnSubsidiariesAssociatesJointVenturesOtherParticipatingInterestsInvestments.Associate.PercentageHeld.DetailsCapitalHeld</t>
  </si>
  <si>
    <t xml:space="preserve">        InformationOnSubsidiariesAssociatesJointVenturesOtherParticipatingInterestsInvestments.Associate.PercentageHeld.DetailsCapitalHeld.DescrClass</t>
  </si>
  <si>
    <t>Description of class of capital, associate</t>
  </si>
  <si>
    <t>27 1619 88 O DetailsCapitalHeldAssoc</t>
  </si>
  <si>
    <t>uk-gaap:DescriptionClassCapitalAssociate</t>
  </si>
  <si>
    <t xml:space="preserve">        InformationOnSubsidiariesAssociatesJointVenturesOtherParticipatingInterestsInvestments.Associate.PercentageHeld.DetailsCapitalHeld.TotalIssuedClass</t>
  </si>
  <si>
    <t>Total issued class of capital, associate</t>
  </si>
  <si>
    <t>27 1619 89 O DetailsCapitalHeldAssoc</t>
  </si>
  <si>
    <t>uk-gaap:TotalIssuedClassCapitalAssociate</t>
  </si>
  <si>
    <t xml:space="preserve">        InformationOnSubsidiariesAssociatesJointVenturesOtherParticipatingInterestsInvestments.Associate.PercentageHeld.DetailsCapitalHeld.ValueClass</t>
  </si>
  <si>
    <t>Par value of class of capital, associate</t>
  </si>
  <si>
    <t>27 1619 90 O DetailsCapitalHeldAssoc</t>
  </si>
  <si>
    <t>uk-gaap:ParValueClassCapitalAssociate</t>
  </si>
  <si>
    <t xml:space="preserve">        InformationOnSubsidiariesAssociatesJointVenturesOtherParticipatingInterestsInvestments.Associate.PercentageHeld.DetailsCapitalHeld.Class</t>
  </si>
  <si>
    <t>Percentage of class of capital of associate held</t>
  </si>
  <si>
    <t>27 1619 91 O DetailsCapitalHeldAssoc</t>
  </si>
  <si>
    <t>uk-gaap:PercentageClassCapitalAssociateHeld</t>
  </si>
  <si>
    <t xml:space="preserve">          InformationOnSubsidiariesAssociatesJointVenturesOtherParticipatingInterestsInvestments.Associate.PercentageHeld.DetailsCapitalHeld.Class.ByIndirectHoldings</t>
  </si>
  <si>
    <t>Percentage of class of capital of associate held by indirect holdings</t>
  </si>
  <si>
    <t>27 1619 92 O DetailsCapitalHeldAssoc</t>
  </si>
  <si>
    <t>uk-gaap:PercentageClassCapitalAssociateHeldByIndirectHoldings</t>
  </si>
  <si>
    <t xml:space="preserve">          InformationOnSubsidiariesAssociatesJointVenturesOtherParticipatingInterestsInvestments.Associate.PercentageHeld.DetailsCapitalHeld.Class.ByDirectHoldings</t>
  </si>
  <si>
    <t>Percentage of class of capital of associate held by direct holdings</t>
  </si>
  <si>
    <t>27 1619 93 O DetailsCapitalHeldAssoc</t>
  </si>
  <si>
    <t>uk-gaap:PercentageClassCapitalAssociateHeldByDirectHoldings</t>
  </si>
  <si>
    <t xml:space="preserve">    InformationOnSubsidiariesAssociatesJointVenturesOtherParticipatingInterestsInvestments.Associate.ReasonsForNonequityAccountingIf20PerCentMoreVotingRightsHeld</t>
  </si>
  <si>
    <t>ReasonsForNonequityAccountingIf20PerCentMoreVotingRightsHeld</t>
  </si>
  <si>
    <t>Reasons for non-equity accounting if 20 per cent of more of voting rights held in associate</t>
  </si>
  <si>
    <t>uk-gaap:ReasonsForNon-equityAccountingIf20PerCentMoreVotingRightsHeldInAssociate</t>
  </si>
  <si>
    <t xml:space="preserve">    InformationOnSubsidiariesAssociatesJointVenturesOtherParticipatingInterestsInvestments.Associate.FreetextComment</t>
  </si>
  <si>
    <t>Associate free-text comment</t>
  </si>
  <si>
    <t>uk-gaap:AssociateFree-textComment</t>
  </si>
  <si>
    <t xml:space="preserve">    InformationOnSubsidiariesAssociatesJointVenturesOtherParticipatingInterestsInvestments.Associate.ContextInformationForUseWithAssociateFinancialResults</t>
  </si>
  <si>
    <t>ContextInformationForUseWithAssociateFinancialResults</t>
  </si>
  <si>
    <t xml:space="preserve">      InformationOnSubsidiariesAssociatesJointVenturesOtherParticipatingInterestsInvestments.Associate.ContextInformationForUseWithAssociateFinancialResults.Identifier</t>
  </si>
  <si>
    <t>Context identifier for associate</t>
  </si>
  <si>
    <t>uk-gaap:ContextIdentifierForAssociate</t>
  </si>
  <si>
    <t xml:space="preserve">      InformationOnSubsidiariesAssociatesJointVenturesOtherParticipatingInterestsInvestments.Associate.ContextInformationForUseWithAssociateFinancialResults.IdentifierSchemeURL</t>
  </si>
  <si>
    <t>Associate context identifier scheme URL</t>
  </si>
  <si>
    <t>uk-gaap:AssociateContextIdentifierSchemeURL</t>
  </si>
  <si>
    <t xml:space="preserve">  InformationOnSubsidiariesAssociatesJointVenturesOtherParticipatingInterestsInvestments.OtherParticipatingInterestOrInvestment</t>
  </si>
  <si>
    <t>OtherParticipatingInterestOrInvestment</t>
  </si>
  <si>
    <t xml:space="preserve">    InformationOnSubsidiariesAssociatesJointVenturesOtherParticipatingInterestsInvestments.OtherParticipatingInterestOrInvestment.Name</t>
  </si>
  <si>
    <t>Name of other participating interest or investment</t>
  </si>
  <si>
    <t>1,3,28</t>
  </si>
  <si>
    <t>uk-gaap:NameOtherParticipatingInterestOrInvestment</t>
  </si>
  <si>
    <t xml:space="preserve">    InformationOnSubsidiariesAssociatesJointVenturesOtherParticipatingInterestsInvestments.OtherParticipatingInterestOrInvestment.PrincipalActivity</t>
  </si>
  <si>
    <t>Principal activity, other participating interest or investment</t>
  </si>
  <si>
    <t>uk-gaap:PrincipalActivityOtherParticipatingInterestOrInvestment</t>
  </si>
  <si>
    <t xml:space="preserve">    InformationOnSubsidiariesAssociatesJointVenturesOtherParticipatingInterestsInvestments.OtherParticipatingInterestOrInvestment.Descr</t>
  </si>
  <si>
    <t>Description of other participating interest or investment</t>
  </si>
  <si>
    <t>uk-gaap:DescriptionOtherParticipatingInterestOrInvestment</t>
  </si>
  <si>
    <t xml:space="preserve">    InformationOnSubsidiariesAssociatesJointVenturesOtherParticipatingInterestsInvestments.OtherParticipatingInterestOrInvestment.CountryIncorporation</t>
  </si>
  <si>
    <t>Country of incorporation, other participating interest or investment</t>
  </si>
  <si>
    <t>uk-gaap:CountryIncorporationOtherParticipatingInterestOrInvestment</t>
  </si>
  <si>
    <t xml:space="preserve">    InformationOnSubsidiariesAssociatesJointVenturesOtherParticipatingInterestsInvestments.OtherParticipatingInterestOrInvestment.PrincipalAreaOp</t>
  </si>
  <si>
    <t>Principal area of operation, other participating interest or investment</t>
  </si>
  <si>
    <t>uk-gaap:PrincipalAreaOperationOtherParticipatingInterestOrInvestment</t>
  </si>
  <si>
    <t xml:space="preserve">    InformationOnSubsidiariesAssociatesJointVenturesOtherParticipatingInterestsInvestments.OtherParticipatingInterestOrInvestment.AccountingPeriod</t>
  </si>
  <si>
    <t>Accounting period, other participating interest or investment</t>
  </si>
  <si>
    <t>uk-gaap:AccountingPeriodOtherParticipatingInterestOrInvestment</t>
  </si>
  <si>
    <t xml:space="preserve">    InformationOnSubsidiariesAssociatesJointVenturesOtherParticipatingInterestsInvestments.OtherParticipatingInterestOrInvestment.DateFinancialStatement</t>
  </si>
  <si>
    <t>Date of financial statement, other participating interest or investment</t>
  </si>
  <si>
    <t>uk-gaap:DateFinancialStatementOtherParticipatingInterestOrInvestment</t>
  </si>
  <si>
    <t xml:space="preserve">    InformationOnSubsidiariesAssociatesJointVenturesOtherParticipatingInterestsInvestments.OtherParticipatingInterestOrInvestment.PercentageHeld</t>
  </si>
  <si>
    <t>Percentage of participating interest or investment held</t>
  </si>
  <si>
    <t>uk-gaap:PercentageParticipatingInterestOrInvestmentHeld</t>
  </si>
  <si>
    <t xml:space="preserve">      InformationOnSubsidiariesAssociatesJointVenturesOtherParticipatingInterestsInvestments.OtherParticipatingInterestOrInvestment.PercentageHeld.ByIndirectHoldings</t>
  </si>
  <si>
    <t>Percentage of participating interest or investment held by indirect holdings</t>
  </si>
  <si>
    <t>uk-gaap:PercentageParticipatingInterestOrInvestmentHeldByIndirectHoldings</t>
  </si>
  <si>
    <t xml:space="preserve">      InformationOnSubsidiariesAssociatesJointVenturesOtherParticipatingInterestsInvestments.OtherParticipatingInterestOrInvestment.PercentageHeld.ByDirectHoldings</t>
  </si>
  <si>
    <t>Percentage of participating interest or investment held by direct holdings</t>
  </si>
  <si>
    <t>uk-gaap:PercentageParticipatingInterestOrInvestmentHeldByDirectHoldings</t>
  </si>
  <si>
    <t xml:space="preserve">      InformationOnSubsidiariesAssociatesJointVenturesOtherParticipatingInterestsInvestments.OtherParticipatingInterestOrInvestment.PercentageHeld.DetailsCapitalHeld</t>
  </si>
  <si>
    <t xml:space="preserve">        InformationOnSubsidiariesAssociatesJointVenturesOtherParticipatingInterestsInvestments.OtherParticipatingInterestOrInvestment.PercentageHeld.DetailsCapitalHeld.DescrClass</t>
  </si>
  <si>
    <t>Description of class of capital, other participating interest or investment</t>
  </si>
  <si>
    <t>29 1621 100 O DetailsCapitalHeldParticInterestOrInvest</t>
  </si>
  <si>
    <t>uk-gaap:DescriptionClassCapitalOtherParticipatingInterestOrInvestment</t>
  </si>
  <si>
    <t xml:space="preserve">        InformationOnSubsidiariesAssociatesJointVenturesOtherParticipatingInterestsInvestments.OtherParticipatingInterestOrInvestment.PercentageHeld.DetailsCapitalHeld.TotalIssuedClass</t>
  </si>
  <si>
    <t>Total issued class of capital, other participating interest or investment</t>
  </si>
  <si>
    <t>29 1621 101 O DetailsCapitalHeldParticInterestOrInvest</t>
  </si>
  <si>
    <t>uk-gaap:TotalIssuedClassCapitalOtherParticipatingInterestOrInvestment</t>
  </si>
  <si>
    <t xml:space="preserve">        InformationOnSubsidiariesAssociatesJointVenturesOtherParticipatingInterestsInvestments.OtherParticipatingInterestOrInvestment.PercentageHeld.DetailsCapitalHeld.ValueClass</t>
  </si>
  <si>
    <t>Par value of class of capital, other participating interest or investment</t>
  </si>
  <si>
    <t>29 1621 102 O DetailsCapitalHeldParticInterestOrInvest</t>
  </si>
  <si>
    <t>uk-gaap:ParValueClassCapitalOtherParticipatingInterestOrInvestment</t>
  </si>
  <si>
    <t xml:space="preserve">        InformationOnSubsidiariesAssociatesJointVenturesOtherParticipatingInterestsInvestments.OtherParticipatingInterestOrInvestment.PercentageHeld.DetailsCapitalHeld.Class</t>
  </si>
  <si>
    <t>Percentage of class of capital of other participating interest or investment</t>
  </si>
  <si>
    <t>29 1621 103 O DetailsCapitalHeldParticInterestOrInvest</t>
  </si>
  <si>
    <t>uk-gaap:PercentageClassCapitalOtherParticipatingInterestOrInvestment</t>
  </si>
  <si>
    <t xml:space="preserve">          InformationOnSubsidiariesAssociatesJointVenturesOtherParticipatingInterestsInvestments.OtherParticipatingInterestOrInvestment.PercentageHeld.DetailsCapitalHeld.Class.ByIndirectHoldings</t>
  </si>
  <si>
    <t>Percentage of class of capital of other participating interest or investment held by indirect holdings</t>
  </si>
  <si>
    <t>29 1621 104 O DetailsCapitalHeldParticInterestOrInvest</t>
  </si>
  <si>
    <t>uk-gaap:PercentageClassCapitalOtherParticipatingInterestOrInvestmentHeldByIndirectHoldings</t>
  </si>
  <si>
    <t xml:space="preserve">          InformationOnSubsidiariesAssociatesJointVenturesOtherParticipatingInterestsInvestments.OtherParticipatingInterestOrInvestment.PercentageHeld.DetailsCapitalHeld.Class.ByDirectHoldings</t>
  </si>
  <si>
    <t>Percentage of class of capital of other participating interest or investment held by direct holdings</t>
  </si>
  <si>
    <t>29 1621 105 O DetailsCapitalHeldParticInterestOrInvest</t>
  </si>
  <si>
    <t>uk-gaap:PercentageClassCapitalOtherParticipatingInterestOrInvestmentHeldByDirectHoldings</t>
  </si>
  <si>
    <t xml:space="preserve">    InformationOnSubsidiariesAssociatesJointVenturesOtherParticipatingInterestsInvestments.OtherParticipatingInterestOrInvestment.ReasonsForNonequityAccountingIf20PerCentMoreVotingRightsHeld</t>
  </si>
  <si>
    <t>Reasons for non-equity accounting if 20 per cent of more of voting rights held in other participating interest or investment</t>
  </si>
  <si>
    <t>uk-gaap:ReasonsForNon-equityAccountingIf20PerCentMoreVotingRightsHeldInOtherParticipatingInterestOrInvestment</t>
  </si>
  <si>
    <t xml:space="preserve">    InformationOnSubsidiariesAssociatesJointVenturesOtherParticipatingInterestsInvestments.OtherParticipatingInterestOrInvestment.FreetextComment</t>
  </si>
  <si>
    <t>Other participating interest or investment free-text comment</t>
  </si>
  <si>
    <t>uk-gaap:OtherParticipatingInterestOrInvestmentFree-textComment</t>
  </si>
  <si>
    <t xml:space="preserve">  InformationOnSubsidiariesAssociatesJointVenturesOtherParticipatingInterestsInvestments.StatementOnScopeCompaniesActScheduleFiveDisclosures</t>
  </si>
  <si>
    <t>StatementOnScopeCompaniesActScheduleFiveDisclosures</t>
  </si>
  <si>
    <t>Statement on scope of Companies Act Schedule Five disclosures</t>
  </si>
  <si>
    <t>uk-gaap:StatementOnScopeCompaniesActScheduleFiveDisclosures</t>
  </si>
  <si>
    <t xml:space="preserve">  InformationOnSubsidiariesAssociatesJointVenturesOtherParticipatingInterestsInvestments.DescriptionAnySignificantRestrictionsOnParentEntitysAccessToDistributableProfitsSubsidiaries</t>
  </si>
  <si>
    <t>DescriptionAnySignificantRestrictionsOnParentEntitysAccessToDistributableProfitsSubsidiaries</t>
  </si>
  <si>
    <t>Description of any significant restrictions on parent entity's access to distributable profits of subsidiaries</t>
  </si>
  <si>
    <t>uk-gaap:DescriptionAnySignificantRestrictionsOnParentEntitysAccessToDistributableProfitsSubsidiaries</t>
  </si>
  <si>
    <t>LinksWithGroupCompanies</t>
  </si>
  <si>
    <t xml:space="preserve">  LinksWithGroupCompanies.ParentLargestGroupInWhichResultsAreConsolidated</t>
  </si>
  <si>
    <t>ParentLargestGroupInWhichResultsAreConsolidated</t>
  </si>
  <si>
    <t xml:space="preserve">    LinksWithGroupCompanies.ParentLargestGroupInWhichResultsAreConsolidated.Name</t>
  </si>
  <si>
    <t>Name of parent of largest group in which results are consolidated</t>
  </si>
  <si>
    <t>99 3730 339 O ParentLargestInWhichResultsAreConsol</t>
  </si>
  <si>
    <t>uk-gaap:NameParentLargestGroupInWhichResultsAreConsolidated</t>
  </si>
  <si>
    <t xml:space="preserve">    LinksWithGroupCompanies.ParentLargestGroupInWhichResultsAreConsolidated.CountryIncorporated</t>
  </si>
  <si>
    <t>CountryIncorporated</t>
  </si>
  <si>
    <t>Country in which parent of largest group is incorporated</t>
  </si>
  <si>
    <t>99 3730 340 O ParentLargestInWhichResultsAreConsol</t>
  </si>
  <si>
    <t>uk-gaap:CountryInWhichParentLargestGroupIncorporated</t>
  </si>
  <si>
    <t xml:space="preserve">    LinksWithGroupCompanies.ParentLargestGroupInWhichResultsAreConsolidated.Address</t>
  </si>
  <si>
    <t>Address</t>
  </si>
  <si>
    <t>Address of parent of largest group</t>
  </si>
  <si>
    <t>99 3730 341 O ParentLargestInWhichResultsAreConsol</t>
  </si>
  <si>
    <t>uk-gaap:AddressParentLargestGroup</t>
  </si>
  <si>
    <t xml:space="preserve">    LinksWithGroupCompanies.ParentLargestGroupInWhichResultsAreConsolidated.FurtherInfoOn</t>
  </si>
  <si>
    <t>FurtherInfoOn</t>
  </si>
  <si>
    <t>Further information on parent of largest group</t>
  </si>
  <si>
    <t>99 3730 342 O ParentLargestInWhichResultsAreConsol</t>
  </si>
  <si>
    <t>uk-gaap:FurtherInformationOnParentLargestGroup</t>
  </si>
  <si>
    <t xml:space="preserve">  LinksWithGroupCompanies.ParentSmallestGroupInWhichResultsAreConsolidated</t>
  </si>
  <si>
    <t>ParentSmallestGroupInWhichResultsAreConsolidated</t>
  </si>
  <si>
    <t xml:space="preserve">    LinksWithGroupCompanies.ParentSmallestGroupInWhichResultsAreConsolidated.Name</t>
  </si>
  <si>
    <t>Name of parent of smallest group in which results are consolidated</t>
  </si>
  <si>
    <t>100 3731 343 O ParentSmallestInWhichResultsAreConsol</t>
  </si>
  <si>
    <t>uk-gaap:NameParentSmallestGroupInWhichResultsAreConsolidated</t>
  </si>
  <si>
    <t xml:space="preserve">    LinksWithGroupCompanies.ParentSmallestGroupInWhichResultsAreConsolidated.CountryIncorporated</t>
  </si>
  <si>
    <t>Country in which parent of smallest group is incorporated</t>
  </si>
  <si>
    <t>100 3731 344 O ParentSmallestInWhichResultsAreConsol</t>
  </si>
  <si>
    <t>uk-gaap:CountryInWhichParentSmallestGroupIncorporated</t>
  </si>
  <si>
    <t xml:space="preserve">    LinksWithGroupCompanies.ParentSmallestGroupInWhichResultsAreConsolidated.Address</t>
  </si>
  <si>
    <t>Address of parent of smallest group</t>
  </si>
  <si>
    <t>100 3731 345 O ParentSmallestInWhichResultsAreConsol</t>
  </si>
  <si>
    <t>uk-gaap:AddressParentSmallestGroup</t>
  </si>
  <si>
    <t xml:space="preserve">    LinksWithGroupCompanies.ParentSmallestGroupInWhichResultsAreConsolidated.FurtherInfoOn</t>
  </si>
  <si>
    <t>Further information on parent of smallest group</t>
  </si>
  <si>
    <t>100 3731 346 O ParentSmallestInWhichResultsAreConsol</t>
  </si>
  <si>
    <t>uk-gaap:FurtherInformationOnParentSmallestGroup</t>
  </si>
  <si>
    <t xml:space="preserve">  LinksWithGroupCompanies.UltimateParentEntityOrControllingParty</t>
  </si>
  <si>
    <t>UltimateParentEntityOrControllingParty</t>
  </si>
  <si>
    <t xml:space="preserve">    LinksWithGroupCompanies.UltimateParentEntityOrControllingParty.Name</t>
  </si>
  <si>
    <t>Name of controlling party</t>
  </si>
  <si>
    <t>139 4925 456 O UltimateParentEntityOrControllingParty</t>
  </si>
  <si>
    <t>uk-gaap:NameControllingParty</t>
  </si>
  <si>
    <t xml:space="preserve">    LinksWithGroupCompanies.UltimateParentEntityOrControllingParty.Address</t>
  </si>
  <si>
    <t>Address of controlling party</t>
  </si>
  <si>
    <t>139 4925 457 O UltimateParentEntityOrControllingParty</t>
  </si>
  <si>
    <t>uk-gaap:AddressControllingParty</t>
  </si>
  <si>
    <t xml:space="preserve">    LinksWithGroupCompanies.UltimateParentEntityOrControllingParty.InfoOnInclDescrRelationship</t>
  </si>
  <si>
    <t>InfoOnInclDescrRelationship</t>
  </si>
  <si>
    <t>Information on controlling party, including description of relationship</t>
  </si>
  <si>
    <t>139 4925 458 O UltimateParentEntityOrControllingParty</t>
  </si>
  <si>
    <t>uk-gaap:InformationOnControllingPartyIncludingDescriptionRelationship</t>
  </si>
  <si>
    <t xml:space="preserve">    LinksWithGroupCompanies.UltimateParentEntityOrControllingParty.Controlling</t>
  </si>
  <si>
    <t>Controlling</t>
  </si>
  <si>
    <t>Controlling party is ultimate controlling party</t>
  </si>
  <si>
    <t>139 4925 459 O UltimateParentEntityOrControllingParty</t>
  </si>
  <si>
    <t>uk-gaap:ControllingPartyUltimateControllingParty</t>
  </si>
  <si>
    <t xml:space="preserve">  LinksWithGroupCompanies.StatementThatUltimateControllingPartyNotKnown</t>
  </si>
  <si>
    <t>StatementThatUltimateControllingPartyNotKnown</t>
  </si>
  <si>
    <t>Statement that ultimate controlling party is not known</t>
  </si>
  <si>
    <t>uk-gaap:StatementThatUltimateControllingPartyNotKnown</t>
  </si>
  <si>
    <t xml:space="preserve">  LinksWithGroupCompanies.RelatedPartyTransactionExemptionBeingClaimed</t>
  </si>
  <si>
    <t>RelatedPartyTransactionExemptionBeingClaimed</t>
  </si>
  <si>
    <t>Related party transaction exemption is being claimed</t>
  </si>
  <si>
    <t>uk-gaap:RelatedPartyTransactionExemptionBeingClaimed</t>
  </si>
  <si>
    <t xml:space="preserve">  LinksWithGroupCompanies.FreetextComment</t>
  </si>
  <si>
    <t>Links with group companies free-text comment</t>
  </si>
  <si>
    <t>uk-gaap:LinksWithGroupCompaniesFree-textComment</t>
  </si>
  <si>
    <t>Acquisitions</t>
  </si>
  <si>
    <t>ConsiderationMeansSatisfactionProvisionsGoodwill</t>
  </si>
  <si>
    <t>Total consideration for acquisition</t>
  </si>
  <si>
    <t>uk-gaap:TotalConsiderationForAcquisition</t>
  </si>
  <si>
    <t>Goodwill</t>
  </si>
  <si>
    <t>Goodwill, acquisition</t>
  </si>
  <si>
    <t>uk-gaap:GoodwillAcquisition</t>
  </si>
  <si>
    <t>NetAssetsLiabsBefore</t>
  </si>
  <si>
    <t>Net assets (liabilities) of acquisition, before goodwill</t>
  </si>
  <si>
    <t>uk-gaap:NetAssetsLiabilitiesAcquisitionBeforeGoodwill</t>
  </si>
  <si>
    <t>MinorityInterests</t>
  </si>
  <si>
    <t>Minority interests, acquisition</t>
  </si>
  <si>
    <t>uk-gaap:MinorityInterestsAcquisition</t>
  </si>
  <si>
    <t>NetMinorityInterests</t>
  </si>
  <si>
    <t>Net assets (liabilities) of acquisition before minority interests</t>
  </si>
  <si>
    <t>uk-gaap:NetAssetsLiabilitiesAcquisitionBeforeMinorityInterests</t>
  </si>
  <si>
    <t>Total assets, acquisition</t>
  </si>
  <si>
    <t>uk-gaap:TotalAssetsAcquisition</t>
  </si>
  <si>
    <t>Fixed assets, acquisition</t>
  </si>
  <si>
    <t>uk-gaap:FixedAssetsAcquisition</t>
  </si>
  <si>
    <t>Tangible</t>
  </si>
  <si>
    <t>Tangible assets, acquisition</t>
  </si>
  <si>
    <t>uk-gaap:TangibleAssetsAcquisition</t>
  </si>
  <si>
    <t>IF</t>
  </si>
  <si>
    <t>Intangible assets, acquisition</t>
  </si>
  <si>
    <t>uk-gaap:IntangibleAssetsAcquisition</t>
  </si>
  <si>
    <t>Fixed asset investments, acquisition</t>
  </si>
  <si>
    <t>uk-gaap:FixedAssetInvestmentsAcquisition</t>
  </si>
  <si>
    <t>Current assets, acquisition</t>
  </si>
  <si>
    <t>uk-gaap:CurrentAssetsAcquisition</t>
  </si>
  <si>
    <t>Stocks</t>
  </si>
  <si>
    <t>Stocks, acquisition</t>
  </si>
  <si>
    <t>uk-gaap:StocksAcquisition</t>
  </si>
  <si>
    <t>Debtors, acquisition</t>
  </si>
  <si>
    <t>uk-gaap:DebtorsAcquisition</t>
  </si>
  <si>
    <t>CurrentInvests</t>
  </si>
  <si>
    <t>Current asset investments, acquisition</t>
  </si>
  <si>
    <t>uk-gaap:CurrentAssetInvestmentsAcquisition</t>
  </si>
  <si>
    <t>Cash, acquisition</t>
  </si>
  <si>
    <t>uk-gaap:CashAcquisition</t>
  </si>
  <si>
    <t>PensionFund</t>
  </si>
  <si>
    <t>Pension fund asset, acquisition</t>
  </si>
  <si>
    <t>uk-gaap:PensionFundAssetAcquisition</t>
  </si>
  <si>
    <t>Total2</t>
  </si>
  <si>
    <t>Total liabilities, acquisition</t>
  </si>
  <si>
    <t>uk-gaap:TotalLiabilitiesAcquisition</t>
  </si>
  <si>
    <t>Creditors, acquisition</t>
  </si>
  <si>
    <t>uk-gaap:CreditorsAcquisition</t>
  </si>
  <si>
    <t>BankOverdrafts</t>
  </si>
  <si>
    <t>Bank overdrafts, acquisition</t>
  </si>
  <si>
    <t>uk-gaap:BankOverdraftsAcquisition</t>
  </si>
  <si>
    <t>Trade creditors, acquisition</t>
  </si>
  <si>
    <t>uk-gaap:TradeCreditorsAcquisition</t>
  </si>
  <si>
    <t>LoansFinanceLeases</t>
  </si>
  <si>
    <t>Loans and finance leases, acquisition</t>
  </si>
  <si>
    <t>uk-gaap:LoansFinanceLeasesAcquisition</t>
  </si>
  <si>
    <t>Taxation, acquisition</t>
  </si>
  <si>
    <t>uk-gaap:TaxationAcquisition</t>
  </si>
  <si>
    <t>Current taxation, acquisition</t>
  </si>
  <si>
    <t>uk-gaap:CurrentTaxationAcquisition</t>
  </si>
  <si>
    <t>Deferred</t>
  </si>
  <si>
    <t>Deferred taxation, acquisition</t>
  </si>
  <si>
    <t>uk-gaap:DeferredTaxationAcquisition</t>
  </si>
  <si>
    <t>Accruals</t>
  </si>
  <si>
    <t>Accruals, acquisition</t>
  </si>
  <si>
    <t>uk-gaap:AccrualsAcquisition</t>
  </si>
  <si>
    <t>Provisions, acquisition</t>
  </si>
  <si>
    <t>uk-gaap:ProvisionsAcquisition</t>
  </si>
  <si>
    <t>Pension</t>
  </si>
  <si>
    <t>Pension provisions, acquisition</t>
  </si>
  <si>
    <t>uk-gaap:PensionProvisionsAcquisition</t>
  </si>
  <si>
    <t>RestructuringPrior</t>
  </si>
  <si>
    <t>Restructuring provisions prior to acquisition, acquisition</t>
  </si>
  <si>
    <t>uk-gaap:RestructuringProvisionsPriorToAcquisitionAcquisition</t>
  </si>
  <si>
    <t>TaxationDeferredTaxation</t>
  </si>
  <si>
    <t>Taxation and deferred taxation provisions, acquisition</t>
  </si>
  <si>
    <t>uk-gaap:TaxationDeferredTaxationProvisionsAcquisition</t>
  </si>
  <si>
    <t>VacantProperty</t>
  </si>
  <si>
    <t>Vacant property provisions, acquisition</t>
  </si>
  <si>
    <t>uk-gaap:VacantPropertyProvisionsAcquisition</t>
  </si>
  <si>
    <t>Other provisions, acquisition</t>
  </si>
  <si>
    <t>uk-gaap:OtherProvisionsAcquisition</t>
  </si>
  <si>
    <t>OtherSubtotals</t>
  </si>
  <si>
    <t>Other current assets, acquisition</t>
  </si>
  <si>
    <t>uk-gaap:OtherCurrentAssetsAcquisition</t>
  </si>
  <si>
    <t>Current2</t>
  </si>
  <si>
    <t>Current liabilities, acquisition</t>
  </si>
  <si>
    <t>uk-gaap:CurrentLiabilitiesAcquisition</t>
  </si>
  <si>
    <t>Longterm</t>
  </si>
  <si>
    <t>Long-term liabilities, acquisition</t>
  </si>
  <si>
    <t>uk-gaap:Long-termLiabilitiesAcquisition</t>
  </si>
  <si>
    <t>CreditorsNotInclTaxationCredit</t>
  </si>
  <si>
    <t>Creditors and provisions, not including taxation credit, acquisition</t>
  </si>
  <si>
    <t>uk-gaap:CreditorsProvisionsNotIncludingTaxationCreditAcquisition</t>
  </si>
  <si>
    <t>MeansSatisfaction</t>
  </si>
  <si>
    <t>TotalSharesIssued</t>
  </si>
  <si>
    <t>Total shares issued, acquisition</t>
  </si>
  <si>
    <t>uk-gaap:TotalSharesIssuedAcquisition</t>
  </si>
  <si>
    <t>TotalLoanNotes</t>
  </si>
  <si>
    <t>Total loan notes, acquisition</t>
  </si>
  <si>
    <t>uk-gaap:TotalLoanNotesAcquisition</t>
  </si>
  <si>
    <t>TotalCash</t>
  </si>
  <si>
    <t>Total cash, acquisition</t>
  </si>
  <si>
    <t>uk-gaap:TotalCashAcquisition</t>
  </si>
  <si>
    <t>TotalDeferred</t>
  </si>
  <si>
    <t>Total deferred consideration, acquisition</t>
  </si>
  <si>
    <t>uk-gaap:TotalDeferredConsiderationAcquisition</t>
  </si>
  <si>
    <t>TotalCostExistingInvestTransferredFromFixedAssets</t>
  </si>
  <si>
    <t>Total cost of existing investment transferred from fixed assets</t>
  </si>
  <si>
    <t>uk-gaap:TotalCostExistingInvestmentTransferredFromFixedAssets</t>
  </si>
  <si>
    <t>FurtherInformationOnProvisions</t>
  </si>
  <si>
    <t>OrCostAccrualsForUsedForPurposeIntended</t>
  </si>
  <si>
    <t>Provisions or cost accruals for acquisition used for purpose intended</t>
  </si>
  <si>
    <t>uk-gaap:ProvisionsOrCostAccrualsForAcquisitionUsedForPurposeIntended</t>
  </si>
  <si>
    <t>OrCostAccrualsForReleasedUnused</t>
  </si>
  <si>
    <t>Provisions or cost accruals for acquisition released unused</t>
  </si>
  <si>
    <t>uk-gaap:ProvisionsOrCostAccrualsForAcquisitionReleasedUnused</t>
  </si>
  <si>
    <t>GoodwillRelatingTo</t>
  </si>
  <si>
    <t>Cumulative goodwill for acquisition written off but not charged against profit</t>
  </si>
  <si>
    <t>uk-gaap:CumulativeGoodwillForAcquisitionWrittenOffButNotChargedAgainstProfit</t>
  </si>
  <si>
    <t>1,31</t>
  </si>
  <si>
    <t>DescrMaterialAdjustsProvisionalValues</t>
  </si>
  <si>
    <t>Description of material adjustments to provisional fair values and goodwill relating to acquisition</t>
  </si>
  <si>
    <t>uk-gaap:DescriptionMaterialAdjustmentsToProvisionalFairValuesGoodwillRelatingToAcquisition</t>
  </si>
  <si>
    <t>PeriodForWritingOff</t>
  </si>
  <si>
    <t>Period for writing off of goodwill</t>
  </si>
  <si>
    <t>uk-gaap:PeriodForWritingOffGoodwill</t>
  </si>
  <si>
    <t>NetAssetsLiabsAcqsBySegment</t>
  </si>
  <si>
    <t>Net assets (liabilities) of acquisitions, by segment</t>
  </si>
  <si>
    <t>uk-gaap:NetAssetsLiabilitiesAcquisitionsBySegment</t>
  </si>
  <si>
    <t>19,20,31</t>
  </si>
  <si>
    <t>RevenueProfitIndividual</t>
  </si>
  <si>
    <t>Op</t>
  </si>
  <si>
    <t>Revenue of individual acquisitions free-text comment</t>
  </si>
  <si>
    <t>uk-gaap:RevenueIndividualAcquisitionsFree-textComment</t>
  </si>
  <si>
    <t>ContingentPurchaseConsiderations</t>
  </si>
  <si>
    <t>DescrAssetsOrLiabsAffectedBy</t>
  </si>
  <si>
    <t>Description of assets or liabilities affected by the contingent purchase consideration</t>
  </si>
  <si>
    <t>20 972 69 O ContingentPurchaseConsids</t>
  </si>
  <si>
    <t>uk-gaap:DescriptionAssetsOrLiabilitiesAffectedByContingentPurchaseConsideration</t>
  </si>
  <si>
    <t>Amount of contingent purchase consideration</t>
  </si>
  <si>
    <t>20 972 70 O ContingentPurchaseConsids</t>
  </si>
  <si>
    <t>uk-gaap:AmountContingentPurchaseConsideration</t>
  </si>
  <si>
    <t>ProvisionalFairValues</t>
  </si>
  <si>
    <t>DescrAssetOrLiabsToWhichApplyWhyAre</t>
  </si>
  <si>
    <t>Description of asset or liabilities to which provisional fair values apply and why fair values are provisional</t>
  </si>
  <si>
    <t>106 4029 358 O ProvisionalValuesAcqs</t>
  </si>
  <si>
    <t>uk-gaap:DescriptionAssetOrLiabilitiesToWhichProvisionalFairValuesApplyWhyFairValuesAreProvisional</t>
  </si>
  <si>
    <t>NetAssetsAcquiredInJVsAssocsValue</t>
  </si>
  <si>
    <t>Net assets acquired in creation of joint-ventures and associates, fair value</t>
  </si>
  <si>
    <t>uk-gaap:NetAssetsAcquiredInCreationJoint-venturesAssociatesFairValue</t>
  </si>
  <si>
    <t>GainNetJ</t>
  </si>
  <si>
    <t>Gain (loss) in net assets in creation of joint-ventures and associates</t>
  </si>
  <si>
    <t>uk-gaap:GainLossInNetAssetsInCreationJoint-venturesAssociates</t>
  </si>
  <si>
    <t>NetContributedByJBook</t>
  </si>
  <si>
    <t>Net assets contributed by the creation of joint-ventures and associates, book value</t>
  </si>
  <si>
    <t>uk-gaap:NetAssetsContributedByCreationJoint-venturesAssociatesBookValue</t>
  </si>
  <si>
    <t>CashJ</t>
  </si>
  <si>
    <t>Cash assets contributed by the creation of joint-ventures and associates, book value</t>
  </si>
  <si>
    <t>uk-gaap:CashAssetsContributedByCreationJoint-venturesAssociatesBookValue</t>
  </si>
  <si>
    <t>OtherJ</t>
  </si>
  <si>
    <t>Other assets contributed by the creation of joint-ventures and associates, book value</t>
  </si>
  <si>
    <t>uk-gaap:OtherAssetsContributedByCreationJoint-venturesAssociatesBookValue</t>
  </si>
  <si>
    <t>Acquisitions free-text comment</t>
  </si>
  <si>
    <t>uk-gaap:AcquisitionsFree-textComment</t>
  </si>
  <si>
    <t xml:space="preserve">  CalledUpShareCapital.DescrType</t>
  </si>
  <si>
    <t>DescrType</t>
  </si>
  <si>
    <t>Description of share type</t>
  </si>
  <si>
    <t>1,3,22,31,32</t>
  </si>
  <si>
    <t>uk-bus:DescriptionShareType</t>
  </si>
  <si>
    <t>32,39</t>
  </si>
  <si>
    <t xml:space="preserve">  CalledUpShareCapital.Authorised</t>
  </si>
  <si>
    <t>Authorised</t>
  </si>
  <si>
    <t>Share capital, authorised</t>
  </si>
  <si>
    <t>1,3,31,32</t>
  </si>
  <si>
    <t>uk-gaap:ShareCapitalAuthorised</t>
  </si>
  <si>
    <t xml:space="preserve">  CalledUpShareCapital.NumberSharesAuthorised</t>
  </si>
  <si>
    <t>NumberSharesAuthorised</t>
  </si>
  <si>
    <t>Number of shares authorised</t>
  </si>
  <si>
    <t>uk-gaap:NumberSharesAuthorised</t>
  </si>
  <si>
    <t xml:space="preserve">  CalledUpShareCapital.ParValue</t>
  </si>
  <si>
    <t>ParValue</t>
  </si>
  <si>
    <t>Par value of share</t>
  </si>
  <si>
    <t>uk-gaap:ParValueShare</t>
  </si>
  <si>
    <t xml:space="preserve">  CalledUpShareCapital.AllottedPaid</t>
  </si>
  <si>
    <t>AllottedPaid</t>
  </si>
  <si>
    <t>Share capital, allotted, called up and paid</t>
  </si>
  <si>
    <t>uk-gaap:ShareCapitalAllottedCalledUpPaid</t>
  </si>
  <si>
    <t xml:space="preserve">    CalledUpShareCapital.AllottedPaid.AllottedMovementAnalysis</t>
  </si>
  <si>
    <t>AllottedMovementAnalysis</t>
  </si>
  <si>
    <t xml:space="preserve">      CalledUpShareCapital.AllottedPaid.AllottedMovementAnalysis.ValueShares</t>
  </si>
  <si>
    <t>ValueShares</t>
  </si>
  <si>
    <t>SumEnd 5023</t>
  </si>
  <si>
    <t>Value of shares allotted</t>
  </si>
  <si>
    <t>uk-gaap:ValueSharesAllotted</t>
  </si>
  <si>
    <t>SumEnd 3743</t>
  </si>
  <si>
    <t xml:space="preserve">      CalledUpShareCapital.AllottedPaid.AllottedMovementAnalysis.NumberShares</t>
  </si>
  <si>
    <t>NumberShares</t>
  </si>
  <si>
    <t>SumEnd 5022,5023,3380,951</t>
  </si>
  <si>
    <t>Number of shares, allotted</t>
  </si>
  <si>
    <t>uk-gaap:NumberSharesAllotted</t>
  </si>
  <si>
    <t>SumEnd 3739,3743,3744,3745</t>
  </si>
  <si>
    <t xml:space="preserve">      CalledUpShareCapital.AllottedPaid.AllottedMovementAnalysis.ValueSharesIncrDuringPeriod</t>
  </si>
  <si>
    <t>ValueSharesIncrDuringPeriod</t>
  </si>
  <si>
    <t>Value of shares allotted, increase (decrease) during period</t>
  </si>
  <si>
    <t>uk-gaap:ValueSharesAllottedIncreaseDecreaseDuringPeriod</t>
  </si>
  <si>
    <t xml:space="preserve">      CalledUpShareCapital.AllottedPaid.AllottedMovementAnalysis.NumberSharesIncrDuringPeriod</t>
  </si>
  <si>
    <t>NumberSharesIncrDuringPeriod</t>
  </si>
  <si>
    <t>Number of shares allotted, increase (decrease) during period</t>
  </si>
  <si>
    <t>uk-gaap:NumberSharesAllottedIncreaseDecreaseDuringPeriod</t>
  </si>
  <si>
    <t xml:space="preserve">      CalledUpShareCapital.AllottedPaid.AllottedMovementAnalysis.ConsidReceivedForSharesDuringPeriod</t>
  </si>
  <si>
    <t>ConsidReceivedForSharesDuringPeriod</t>
  </si>
  <si>
    <t>Consideration received for shares allotted during period</t>
  </si>
  <si>
    <t>uk-gaap:ConsiderationReceivedForSharesAllottedDuringPeriod</t>
  </si>
  <si>
    <t xml:space="preserve">    CalledUpShareCapital.AllottedPaid.IndividualIssueShares</t>
  </si>
  <si>
    <t>IndividualIssueShares</t>
  </si>
  <si>
    <t xml:space="preserve">      CalledUpShareCapital.AllottedPaid.IndividualIssueShares.DescrOrReasons</t>
  </si>
  <si>
    <t>DescrOrReasons</t>
  </si>
  <si>
    <t>Description or reasons for share issue</t>
  </si>
  <si>
    <t>55 2776 211 O IndividualIssueShares</t>
  </si>
  <si>
    <t>uk-gaap:DescriptionOrReasonsForShareIssue</t>
  </si>
  <si>
    <t xml:space="preserve">      CalledUpShareCapital.AllottedPaid.IndividualIssueShares.NumberIssued</t>
  </si>
  <si>
    <t>NumberIssued</t>
  </si>
  <si>
    <t>Number of shares issued</t>
  </si>
  <si>
    <t>55 2776 212 O IndividualIssueShares</t>
  </si>
  <si>
    <t>uk-gaap:NumberSharesIssued</t>
  </si>
  <si>
    <t xml:space="preserve">      CalledUpShareCapital.AllottedPaid.IndividualIssueShares.NominalValueIssued</t>
  </si>
  <si>
    <t>NominalValueIssued</t>
  </si>
  <si>
    <t>Nominal value of shares issued</t>
  </si>
  <si>
    <t>55 2776 213 O IndividualIssueShares</t>
  </si>
  <si>
    <t>uk-gaap:NominalValueSharesIssued</t>
  </si>
  <si>
    <t xml:space="preserve">      CalledUpShareCapital.AllottedPaid.IndividualIssueShares.ConsidForIssued</t>
  </si>
  <si>
    <t>ConsidForIssued</t>
  </si>
  <si>
    <t>Consideration for shares issued</t>
  </si>
  <si>
    <t>55 2776 214 O IndividualIssueShares</t>
  </si>
  <si>
    <t>uk-gaap:ConsiderationForSharesIssued</t>
  </si>
  <si>
    <t xml:space="preserve">  CalledUpShareCapital.RedeemablePreference</t>
  </si>
  <si>
    <t>RedeemablePreference</t>
  </si>
  <si>
    <t xml:space="preserve">    CalledUpShareCapital.RedeemablePreference.AdditionalDescrIfRequired</t>
  </si>
  <si>
    <t>AdditionalDescrIfRequired</t>
  </si>
  <si>
    <t>Additional description of redeemable preference share, if required</t>
  </si>
  <si>
    <t>uk-gaap:AdditionalDescriptionRedeemablePreferenceShareIfRequired</t>
  </si>
  <si>
    <t xml:space="preserve">    CalledUpShareCapital.RedeemablePreference.RedemptionValue</t>
  </si>
  <si>
    <t>RedemptionValue</t>
  </si>
  <si>
    <t>Redemption value, redeemable preference share</t>
  </si>
  <si>
    <t>uk-gaap:RedemptionValueRedeemablePreferenceShare</t>
  </si>
  <si>
    <t xml:space="preserve">    CalledUpShareCapital.RedeemablePreference.EarliestRedemptionDate</t>
  </si>
  <si>
    <t>EarliestRedemptionDate</t>
  </si>
  <si>
    <t>Earliest redemption date, redeemable preference share</t>
  </si>
  <si>
    <t>uk-gaap:EarliestRedemptionDateRedeemablePreferenceShare</t>
  </si>
  <si>
    <t xml:space="preserve">    CalledUpShareCapital.RedeemablePreference.DefiniteRedemptionDate</t>
  </si>
  <si>
    <t>DefiniteRedemptionDate</t>
  </si>
  <si>
    <t>Definite redemption date, redeemable preference share</t>
  </si>
  <si>
    <t>uk-gaap:DefiniteRedemptionDateRedeemablePreferenceShare</t>
  </si>
  <si>
    <t xml:space="preserve">    CalledUpShareCapital.RedeemablePreference.DividendPercentageParValue</t>
  </si>
  <si>
    <t>DividendPercentageParValue</t>
  </si>
  <si>
    <t>Dividend, percentage of par value, redeemable preference share</t>
  </si>
  <si>
    <t>uk-gaap:DividendPercentageParValueRedeemablePreferenceShare</t>
  </si>
  <si>
    <t xml:space="preserve">    CalledUpShareCapital.RedeemablePreference.DividendMonetaryValue</t>
  </si>
  <si>
    <t>DividendMonetaryValue</t>
  </si>
  <si>
    <t>Dividend, monetary value, redeemable preference share</t>
  </si>
  <si>
    <t>uk-gaap:DividendMonetaryValueRedeemablePreferenceShare</t>
  </si>
  <si>
    <t xml:space="preserve">    CalledUpShareCapital.RedeemablePreference.DateDividend</t>
  </si>
  <si>
    <t>DateDividend</t>
  </si>
  <si>
    <t>Date of dividend, redeemable preference share</t>
  </si>
  <si>
    <t>uk-gaap:DateDividendRedeemablePreferenceShare</t>
  </si>
  <si>
    <t xml:space="preserve">    CalledUpShareCapital.RedeemablePreference.WindingValue</t>
  </si>
  <si>
    <t>WindingValue</t>
  </si>
  <si>
    <t>Winding up value, redeemable preference share</t>
  </si>
  <si>
    <t>uk-gaap:WindingUpValueRedeemablePreferenceShare</t>
  </si>
  <si>
    <t xml:space="preserve">    CalledUpShareCapital.RedeemablePreference.StatementOnWhetherRedemptionMandatoryCoOptionOrShareholderOption</t>
  </si>
  <si>
    <t>StatementOnWhetherRedemptionMandatoryCoOptionOrShareholderOption</t>
  </si>
  <si>
    <t>Statement on whether redemption mandatory, at company option or shareholder option</t>
  </si>
  <si>
    <t>uk-gaap:StatementOnWhetherRedemptionMandatoryCompanyOptionOrShareholderOption</t>
  </si>
  <si>
    <t xml:space="preserve">  CalledUpShareCapital.PotentialIssues</t>
  </si>
  <si>
    <t>PotentialIssues</t>
  </si>
  <si>
    <t xml:space="preserve">    CalledUpShareCapital.PotentialIssues.NumberSharesSubjectToOptions</t>
  </si>
  <si>
    <t>NumberSharesSubjectToOptions</t>
  </si>
  <si>
    <t>Number of shares subject to options</t>
  </si>
  <si>
    <t>uk-gaap:NumberSharesSubjectToOptions</t>
  </si>
  <si>
    <t xml:space="preserve">    CalledUpShareCapital.PotentialIssues.SharesSubjectToOptionsGrouping</t>
  </si>
  <si>
    <t>SharesSubjectToOptionsGrouping</t>
  </si>
  <si>
    <t xml:space="preserve">      CalledUpShareCapital.PotentialIssues.SharesSubjectToOptionsGrouping.YearGrant</t>
  </si>
  <si>
    <t>YearGrant</t>
  </si>
  <si>
    <t>Year of grant of option</t>
  </si>
  <si>
    <t>122 4412 413 O SharesSubjectToOptions</t>
  </si>
  <si>
    <t>uk-gaap:YearGrantOption</t>
  </si>
  <si>
    <t xml:space="preserve">      CalledUpShareCapital.PotentialIssues.SharesSubjectToOptionsGrouping.ExercisePrice</t>
  </si>
  <si>
    <t>122 4412 414 O SharesSubjectToOptions</t>
  </si>
  <si>
    <t xml:space="preserve">      CalledUpShareCapital.PotentialIssues.SharesSubjectToOptionsGrouping.ExercisePriceHy28</t>
  </si>
  <si>
    <t>ExercisePriceHy28</t>
  </si>
  <si>
    <t>44 2041 161 O ValueOptionsGrantedDuringPeriod</t>
  </si>
  <si>
    <t xml:space="preserve">      CalledUpShareCapital.PotentialIssues.SharesSubjectToOptionsGrouping.ExercisePeriod</t>
  </si>
  <si>
    <t>ExercisePeriod</t>
  </si>
  <si>
    <t>Exercise period of option</t>
  </si>
  <si>
    <t>122 4412 415 O SharesSubjectToOptions</t>
  </si>
  <si>
    <t>uk-gaap:ExercisePeriodOption</t>
  </si>
  <si>
    <t xml:space="preserve">      CalledUpShareCapital.PotentialIssues.SharesSubjectToOptionsGrouping.NumberCoveredBy</t>
  </si>
  <si>
    <t>NumberCoveredBy</t>
  </si>
  <si>
    <t>122 4412 416 O SharesSubjectToOptions</t>
  </si>
  <si>
    <t xml:space="preserve">  CalledUpShareCapital.Rights</t>
  </si>
  <si>
    <t>Rights</t>
  </si>
  <si>
    <t xml:space="preserve">    CalledUpShareCapital.Rights.DescrToDividends</t>
  </si>
  <si>
    <t>DescrToDividends</t>
  </si>
  <si>
    <t>Description of rights to dividends</t>
  </si>
  <si>
    <t>uk-gaap:DescriptionRightsToDividends</t>
  </si>
  <si>
    <t xml:space="preserve">    CalledUpShareCapital.Rights.DescrOnRedemptionInclDatesAmountsPayable</t>
  </si>
  <si>
    <t>DescrOnRedemptionInclDatesAmountsPayable</t>
  </si>
  <si>
    <t>Description of rights on redemption, including dates and amounts payable</t>
  </si>
  <si>
    <t>uk-gaap:DescriptionRightsOnRedemptionIncludingDatesAmountsPayable</t>
  </si>
  <si>
    <t xml:space="preserve">    CalledUpShareCapital.Rights.DescrOnWindingInclPriorityAmounts</t>
  </si>
  <si>
    <t>DescrOnWindingInclPriorityAmounts</t>
  </si>
  <si>
    <t>Description of rights on winding up, including priority and amounts</t>
  </si>
  <si>
    <t>uk-gaap:DescriptionRightsOnWindingUpIncludingPriorityAmounts</t>
  </si>
  <si>
    <t xml:space="preserve">    CalledUpShareCapital.Rights.DescrToVotes</t>
  </si>
  <si>
    <t>DescrToVotes</t>
  </si>
  <si>
    <t>Description of rights to votes</t>
  </si>
  <si>
    <t>uk-gaap:DescriptionRightsToVotes</t>
  </si>
  <si>
    <t xml:space="preserve">    CalledUpShareCapital.Rights.GeneralInfoOnInclClassificationVariationsWithCircumstanceOtherMatters</t>
  </si>
  <si>
    <t>GeneralInfoOnInclClassificationVariationsWithCircumstanceOtherMatters</t>
  </si>
  <si>
    <t>General information on the rights, including classification of the share, variations with circumstance, other matters</t>
  </si>
  <si>
    <t>uk-gaap:GeneralInformationOnRightsIncludingClassificationShareVariationsWithCircumstanceOtherMatters</t>
  </si>
  <si>
    <t xml:space="preserve">  CalledUpShareCapital.ArrearsFixedCumulativeDividends</t>
  </si>
  <si>
    <t>ArrearsFixedCumulativeDividends</t>
  </si>
  <si>
    <t xml:space="preserve">    CalledUpShareCapital.ArrearsFixedCumulativeDividends.AmountShares</t>
  </si>
  <si>
    <t>AmountShares</t>
  </si>
  <si>
    <t>Amount of arrears of shares</t>
  </si>
  <si>
    <t>uk-gaap:AmountArrearsShares</t>
  </si>
  <si>
    <t xml:space="preserve">    CalledUpShareCapital.ArrearsFixedCumulativeDividends.DescrPeriod</t>
  </si>
  <si>
    <t>DescrPeriod</t>
  </si>
  <si>
    <t>Description of period of arrears</t>
  </si>
  <si>
    <t>uk-gaap:DescriptionPeriodArrears</t>
  </si>
  <si>
    <t xml:space="preserve">  CalledUpShareCapital.FreetextComment</t>
  </si>
  <si>
    <t>Called up share capital free-text comment</t>
  </si>
  <si>
    <t>uk-gaap:CalledUpShareCapitalFree-textComment</t>
  </si>
  <si>
    <t>CommitmentsGuarantees</t>
  </si>
  <si>
    <t xml:space="preserve">  CommitmentsGuarantees.CapitalCommitments</t>
  </si>
  <si>
    <t>CapitalCommitments</t>
  </si>
  <si>
    <t xml:space="preserve">    CommitmentsGuarantees.CapitalCommitments.CapitalCommitment</t>
  </si>
  <si>
    <t>CapitalCommitment</t>
  </si>
  <si>
    <t xml:space="preserve">      CommitmentsGuarantees.CapitalCommitments.CapitalCommitment.TotalContractedButNotProvided</t>
  </si>
  <si>
    <t>TotalContractedButNotProvided</t>
  </si>
  <si>
    <t>Capital commitments, total contracted but not provided for</t>
  </si>
  <si>
    <t>8 500 29 O CapitalCommitment</t>
  </si>
  <si>
    <t>uk-gaap:CapitalCommitmentsTotalContractedButNotProvidedFor</t>
  </si>
  <si>
    <t xml:space="preserve">        CommitmentsGuarantees.CapitalCommitments.CapitalCommitment.TotalContractedButNotProvided.FinanceLeaseHirePurchase</t>
  </si>
  <si>
    <t>FinanceLeaseHirePurchase</t>
  </si>
  <si>
    <t>Finance lease and hire purchase contract commitments not provided for</t>
  </si>
  <si>
    <t>8 500 30 O CapitalCommitment</t>
  </si>
  <si>
    <t>uk-gaap:FinanceLeaseHirePurchaseContractCommitmentsNotProvidedFor</t>
  </si>
  <si>
    <t xml:space="preserve">        CommitmentsGuarantees.CapitalCommitments.CapitalCommitment.TotalContractedButNotProvided.Other</t>
  </si>
  <si>
    <t>Other capital commitments not provided for</t>
  </si>
  <si>
    <t>8 500 31 O CapitalCommitment</t>
  </si>
  <si>
    <t>uk-gaap:OtherCapitalCommitmentsNotProvidedFor</t>
  </si>
  <si>
    <t xml:space="preserve">      CommitmentsGuarantees.CapitalCommitments.CapitalCommitment.SubsidiaryOrParentEntityCoveredIfApplicable</t>
  </si>
  <si>
    <t>SubsidiaryOrParentEntityCoveredIfApplicable</t>
  </si>
  <si>
    <t>Subsidiary or parent entity covered, if applicable</t>
  </si>
  <si>
    <t>8 500 32 O CapitalCommitment, 13 868 52 O ChargesOnAssetsInOrderToSecureThirdPartyLiabs, 82 3546 301 O OtherFinancialCommitmentsNotProvidedForInAccts, 102 3761 353 O PensionCommitments, 115 4293 393 O RightsObligationsGuaranteesCommitmentsNotRecognisedAsAssetsOrLiabs, 126 4433 425 O SpecificGuaranteesContingentLiabs</t>
  </si>
  <si>
    <t>uk-gaap:SubsidiaryOrParentEntityCoveredIfApplicable</t>
  </si>
  <si>
    <t xml:space="preserve">    CommitmentsGuarantees.CapitalCommitments.ShareAssocsJVs</t>
  </si>
  <si>
    <t>ShareAssocsJVs</t>
  </si>
  <si>
    <t>Share of capital commitments of associates and joint-ventures</t>
  </si>
  <si>
    <t>uk-gaap:ShareCapitalCommitmentsAssociatesJoint-ventures</t>
  </si>
  <si>
    <t xml:space="preserve">      CommitmentsGuarantees.CapitalCommitments.ShareAssocsJVs.FinanceLeaseHirePurchaseContractJ</t>
  </si>
  <si>
    <t>FinanceLeaseHirePurchaseContractJ</t>
  </si>
  <si>
    <t>Share of finance lease and hire purchase contract commitments of associates and joint-ventures</t>
  </si>
  <si>
    <t>uk-gaap:ShareFinanceLeaseHirePurchaseContractCommitmentsAssociatesJoint-ventures</t>
  </si>
  <si>
    <t xml:space="preserve">      CommitmentsGuarantees.CapitalCommitments.ShareAssocsJVs.OtherJ</t>
  </si>
  <si>
    <t>Share of other capital commitments of associates and joint-ventures</t>
  </si>
  <si>
    <t>uk-gaap:ShareOtherCapitalCommitmentsAssociatesJoint-ventures</t>
  </si>
  <si>
    <t xml:space="preserve">    CommitmentsGuarantees.CapitalCommitments.FreetextComment</t>
  </si>
  <si>
    <t>Capital commitments free-text comment</t>
  </si>
  <si>
    <t>uk-gaap:CapitalCommitmentsFree-textComment</t>
  </si>
  <si>
    <t xml:space="preserve">  CommitmentsGuarantees.NonCancellableOperatingLeases</t>
  </si>
  <si>
    <t>NonCancellableOperatingLeases</t>
  </si>
  <si>
    <t xml:space="preserve">    CommitmentsGuarantees.NonCancellableOperatingLeases.UnderNoncancellableLandBuildings</t>
  </si>
  <si>
    <t>UnderNoncancellableLandBuildings</t>
  </si>
  <si>
    <t>Commitments under non-cancellable operating leases, land and buildings</t>
  </si>
  <si>
    <t>uk-gaap:CommitmentsUnderNon-cancellableOperatingLeasesLandBuildings</t>
  </si>
  <si>
    <t xml:space="preserve">      CommitmentsGuarantees.NonCancellableOperatingLeases.UnderNoncancellableLandBuildings.ExpiringWithinOneYear</t>
  </si>
  <si>
    <t>ExpiringWithinOneYear</t>
  </si>
  <si>
    <t>Land and buildings operating leases expiring within one year</t>
  </si>
  <si>
    <t>uk-gaap:LandBuildingsOperatingLeasesExpiringWithinOneYear</t>
  </si>
  <si>
    <t xml:space="preserve">      CommitmentsGuarantees.NonCancellableOperatingLeases.UnderNoncancellableLandBuildings.ExpiringBetweenTwoFiveYears</t>
  </si>
  <si>
    <t>ExpiringBetweenTwoFiveYears</t>
  </si>
  <si>
    <t>Land and buildings operating leases expiring between two and five years</t>
  </si>
  <si>
    <t>uk-gaap:LandBuildingsOperatingLeasesExpiringBetweenTwoFiveYears</t>
  </si>
  <si>
    <t xml:space="preserve">      CommitmentsGuarantees.NonCancellableOperatingLeases.UnderNoncancellableLandBuildings.ExpiringAfterFiveYears</t>
  </si>
  <si>
    <t>ExpiringAfterFiveYears</t>
  </si>
  <si>
    <t>Land and buildings operating leases expiring after five years</t>
  </si>
  <si>
    <t>uk-gaap:LandBuildingsOperatingLeasesExpiringAfterFiveYears</t>
  </si>
  <si>
    <t xml:space="preserve">    CommitmentsGuarantees.NonCancellableOperatingLeases.UnderNoncancellableOtherItems</t>
  </si>
  <si>
    <t>UnderNoncancellableOtherItems</t>
  </si>
  <si>
    <t>Commitments under non-cancellable operating leases, other items</t>
  </si>
  <si>
    <t>uk-gaap:CommitmentsUnderNon-cancellableOperatingLeasesOtherItems</t>
  </si>
  <si>
    <t xml:space="preserve">      CommitmentsGuarantees.NonCancellableOperatingLeases.UnderNoncancellableOtherItems.ExpiringWithinOneYear</t>
  </si>
  <si>
    <t>Other operating leases expiring within one year</t>
  </si>
  <si>
    <t>uk-gaap:OtherOperatingLeasesExpiringWithinOneYear</t>
  </si>
  <si>
    <t xml:space="preserve">      CommitmentsGuarantees.NonCancellableOperatingLeases.UnderNoncancellableOtherItems.ExpiringBetweenTwoFiveYears</t>
  </si>
  <si>
    <t>Other operating leases expiring between two and five years</t>
  </si>
  <si>
    <t>uk-gaap:OtherOperatingLeasesExpiringBetweenTwoFiveYears</t>
  </si>
  <si>
    <t xml:space="preserve">      CommitmentsGuarantees.NonCancellableOperatingLeases.UnderNoncancellableOtherItems.ExpiringAfterFiveYears</t>
  </si>
  <si>
    <t>Other operating leases expiring after five years</t>
  </si>
  <si>
    <t>uk-gaap:OtherOperatingLeasesExpiringAfterFiveYears</t>
  </si>
  <si>
    <t xml:space="preserve">    CommitmentsGuarantees.NonCancellableOperatingLeases.UnderNoncancellableTotal</t>
  </si>
  <si>
    <t>UnderNoncancellableTotal</t>
  </si>
  <si>
    <t>Commitments under non-cancellable operating leases, total</t>
  </si>
  <si>
    <t>uk-gaap:CommitmentsUnderNon-cancellableOperatingLeasesTotal</t>
  </si>
  <si>
    <t xml:space="preserve">      CommitmentsGuarantees.NonCancellableOperatingLeases.UnderNoncancellableTotal.ExpiringWithinOneYear</t>
  </si>
  <si>
    <t>Operating leases expiring within one year</t>
  </si>
  <si>
    <t>uk-gaap:OperatingLeasesExpiringWithinOneYear</t>
  </si>
  <si>
    <t xml:space="preserve">      CommitmentsGuarantees.NonCancellableOperatingLeases.UnderNoncancellableTotal.ExpiringBetweenTwoFiveYears</t>
  </si>
  <si>
    <t>Operating leases expiring between two and five years</t>
  </si>
  <si>
    <t>uk-gaap:OperatingLeasesExpiringBetweenTwoFiveYears</t>
  </si>
  <si>
    <t xml:space="preserve">      CommitmentsGuarantees.NonCancellableOperatingLeases.UnderNoncancellableTotal.ExpiringAfterFiveYears</t>
  </si>
  <si>
    <t>Operating leases expiring after five years</t>
  </si>
  <si>
    <t>uk-gaap:OperatingLeasesExpiringAfterFiveYears</t>
  </si>
  <si>
    <t xml:space="preserve">  CommitmentsGuarantees.ChargesOnAssetsEntityInOrderToSecureThirdPartyLiabilities</t>
  </si>
  <si>
    <t>ChargesOnAssetsEntityInOrderToSecureThirdPartyLiabilities</t>
  </si>
  <si>
    <t xml:space="preserve">    CommitmentsGuarantees.ChargesOnAssetsEntityInOrderToSecureThirdPartyLiabilities.DescrLiabs</t>
  </si>
  <si>
    <t>DescrLiabs</t>
  </si>
  <si>
    <t>Description of charges on assets of entity in order to secure third party liabilities</t>
  </si>
  <si>
    <t>13 868 50 O ChargesOnAssetsInOrderToSecureThirdPartyLiabs</t>
  </si>
  <si>
    <t>uk-gaap:DescriptionChargesOnAssetsEntityInOrderToSecureThirdPartyLiabilities</t>
  </si>
  <si>
    <t xml:space="preserve">    CommitmentsGuarantees.ChargesOnAssetsEntityInOrderToSecureThirdPartyLiabilities.AmountLiabs</t>
  </si>
  <si>
    <t>AmountLiabs</t>
  </si>
  <si>
    <t>Amount of charge on assets of entity in order to secure third party liabilities</t>
  </si>
  <si>
    <t>13 868 51 O ChargesOnAssetsInOrderToSecureThirdPartyLiabs</t>
  </si>
  <si>
    <t>uk-gaap:AmountChargeOnAssetsEntityInOrderToSecureThirdPartyLiabilities</t>
  </si>
  <si>
    <t xml:space="preserve">  CommitmentsGuarantees.Pension</t>
  </si>
  <si>
    <t xml:space="preserve">    CommitmentsGuarantees.Pension.DescrToMakeAdditionalPaymentsOverNumberYears</t>
  </si>
  <si>
    <t>DescrToMakeAdditionalPaymentsOverNumberYears</t>
  </si>
  <si>
    <t>Description of commitments to make additional pension payments over a number of years</t>
  </si>
  <si>
    <t>102 3761 348 O PensionCommitments</t>
  </si>
  <si>
    <t>uk-gaap:DescriptionCommitmentsToMakeAdditionalPensionPaymentsOverNumberYears</t>
  </si>
  <si>
    <t xml:space="preserve">    CommitmentsGuarantees.Pension.ProvidedForInAccts</t>
  </si>
  <si>
    <t>ProvidedForInAccts</t>
  </si>
  <si>
    <t>Pension commitments provided for in the accounts</t>
  </si>
  <si>
    <t>102 3761 349 O PensionCommitments</t>
  </si>
  <si>
    <t>uk-gaap:PensionCommitmentsProvidedForInAccounts</t>
  </si>
  <si>
    <t xml:space="preserve">    CommitmentsGuarantees.Pension.NotProvidedForInAccts</t>
  </si>
  <si>
    <t>NotProvidedForInAccts</t>
  </si>
  <si>
    <t>Pension commitments not provided for in the accounts</t>
  </si>
  <si>
    <t>102 3761 350 O PensionCommitments</t>
  </si>
  <si>
    <t>uk-gaap:PensionCommitmentsNotProvidedForInAccounts</t>
  </si>
  <si>
    <t xml:space="preserve">    CommitmentsGuarantees.Pension.RelatedToPensionsPayableToPastDirectors</t>
  </si>
  <si>
    <t>RelatedToPensionsPayableToPastDirectors</t>
  </si>
  <si>
    <t>Pension commitments related to pensions payable to past directors</t>
  </si>
  <si>
    <t>102 3761 351 O PensionCommitments</t>
  </si>
  <si>
    <t>uk-gaap:PensionCommitmentsRelatedToPensionsPayableToPastDirectors</t>
  </si>
  <si>
    <t xml:space="preserve">    CommitmentsGuarantees.Pension.Descr</t>
  </si>
  <si>
    <t>Description of pension commitments</t>
  </si>
  <si>
    <t>102 3761 352 O PensionCommitments</t>
  </si>
  <si>
    <t>uk-gaap:DescriptionPensionCommitments</t>
  </si>
  <si>
    <t xml:space="preserve">  CommitmentsGuarantees.OtherFinancialNotProvidedForInAccounts</t>
  </si>
  <si>
    <t>OtherFinancialNotProvidedForInAccounts</t>
  </si>
  <si>
    <t xml:space="preserve">    CommitmentsGuarantees.OtherFinancialNotProvidedForInAccounts.DescrAccts</t>
  </si>
  <si>
    <t>Description of other financial commitments not provided for in the accounts</t>
  </si>
  <si>
    <t>82 3546 300 U OtherFinancialCommitmentsNotProvidedForInAccts</t>
  </si>
  <si>
    <t>uk-gaap:DescriptionOtherFinancialCommitmentsNotProvidedForInAccounts</t>
  </si>
  <si>
    <t xml:space="preserve">  CommitmentsGuarantees.PossibleInflowsEconomicBenefits</t>
  </si>
  <si>
    <t>PossibleInflowsEconomicBenefits</t>
  </si>
  <si>
    <t xml:space="preserve">    CommitmentsGuarantees.PossibleInflowsEconomicBenefits.DescrNatureParticularAssetsConcernedFinancialEffect</t>
  </si>
  <si>
    <t>DescrNatureParticularAssetsConcernedFinancialEffect</t>
  </si>
  <si>
    <t>Description of nature of particular inflow, assets concerned and possible financial effect</t>
  </si>
  <si>
    <t>103 3885 354 U PossibleInflowsEconomicBenefits</t>
  </si>
  <si>
    <t>uk-gaap:DescriptionNatureParticularInflowAssetsConcernedPossibleFinancialEffect</t>
  </si>
  <si>
    <t xml:space="preserve">  CommitmentsGuarantees.PartiallyTransferredAssets</t>
  </si>
  <si>
    <t>PartiallyTransferredAssets</t>
  </si>
  <si>
    <t xml:space="preserve">    CommitmentsGuarantees.PartiallyTransferredAssets.DescrUncertaintyOverGain</t>
  </si>
  <si>
    <t>DescrUncertaintyOverGain</t>
  </si>
  <si>
    <t>Description of partially transferred asset and uncertainty over gain and loss</t>
  </si>
  <si>
    <t>101 3732 347 U PartiallyTransferredAssets</t>
  </si>
  <si>
    <t>uk-gaap:DescriptionPartiallyTransferredAssetUncertaintyOverGainLoss</t>
  </si>
  <si>
    <t xml:space="preserve">  CommitmentsGuarantees.RightsObligationsGuaranteesNotRecognisedAsAssetsOrLiabilities</t>
  </si>
  <si>
    <t>RightsObligationsGuaranteesNotRecognisedAsAssetsOrLiabilities</t>
  </si>
  <si>
    <t xml:space="preserve">    CommitmentsGuarantees.RightsObligationsGuaranteesNotRecognisedAsAssetsOrLiabilities.Descr</t>
  </si>
  <si>
    <t>Description of right, obligation, guarantee or commitment not recognised as asset or liability</t>
  </si>
  <si>
    <t>115 4293 392 U RightsObligationsGuaranteesCommitmentsNotRecognisedAsAssetsOrLiabs</t>
  </si>
  <si>
    <t>uk-gaap:DescriptionRightObligationGuaranteeOrCommitmentNotRecognisedAsAssetOrLiability</t>
  </si>
  <si>
    <t>AssetsWithNonRecourseFinanceArrangements</t>
  </si>
  <si>
    <t xml:space="preserve">  AssetsWithNonRecourseFinanceArrangements.DescrNonrecourse</t>
  </si>
  <si>
    <t>DescrNonrecourse</t>
  </si>
  <si>
    <t>Description of asset with non-recourse finance arrangement</t>
  </si>
  <si>
    <t>6 299 17 O AssetsWithNonrecourseFinArranges</t>
  </si>
  <si>
    <t>uk-gaap:DescriptionAssetWithNon-recourseFinanceArrangement</t>
  </si>
  <si>
    <t xml:space="preserve">  AssetsWithNonRecourseFinanceArrangements.GrossValueNonrecourse</t>
  </si>
  <si>
    <t>GrossValueNonrecourse</t>
  </si>
  <si>
    <t>Gross value of asset with non-recourse finance arrangement</t>
  </si>
  <si>
    <t>6 299 18 O AssetsWithNonrecourseFinArranges</t>
  </si>
  <si>
    <t>uk-gaap:GrossValueAssetWithNon-recourseFinanceArrangement</t>
  </si>
  <si>
    <t xml:space="preserve">  AssetsWithNonRecourseFinanceArrangements.DeductedForNonrecourse</t>
  </si>
  <si>
    <t>DeductedForNonrecourse</t>
  </si>
  <si>
    <t>Finance deducted for asset with non-recourse finance arrangement</t>
  </si>
  <si>
    <t>6 299 19 O AssetsWithNonrecourseFinArranges</t>
  </si>
  <si>
    <t>uk-gaap:FinanceDeductedForAssetWithNon-recourseFinanceArrangement</t>
  </si>
  <si>
    <t xml:space="preserve">  AssetsWithNonRecourseFinanceArrangements.InterestPaymentsForNonrecourse</t>
  </si>
  <si>
    <t>InterestPaymentsForNonrecourse</t>
  </si>
  <si>
    <t>Interest payments for asset with non-recourse finance arrangement</t>
  </si>
  <si>
    <t>6 299 20 O AssetsWithNonrecourseFinArranges</t>
  </si>
  <si>
    <t>uk-gaap:InterestPaymentsForAssetWithNon-recourseFinanceArrangement</t>
  </si>
  <si>
    <t xml:space="preserve">  AssetsWithNonRecourseFinanceArrangements.FactoringOtherChargesForNonrecourse</t>
  </si>
  <si>
    <t>FactoringOtherChargesForNonrecourse</t>
  </si>
  <si>
    <t>Factoring and other charges for asset with non-recourse finance arrangement</t>
  </si>
  <si>
    <t>6 299 21 O AssetsWithNonrecourseFinArranges</t>
  </si>
  <si>
    <t>uk-gaap:FactoringOtherChargesForAssetWithNon-recourseFinanceArrangement</t>
  </si>
  <si>
    <t xml:space="preserve">  AssetsWithNonRecourseFinanceArrangements.OtherIncomeItemsAffected</t>
  </si>
  <si>
    <t>OtherIncomeItemsAffected</t>
  </si>
  <si>
    <t xml:space="preserve">    AssetsWithNonRecourseFinanceArrangements.OtherIncomeItemsAffected.DescrByNonrecourse</t>
  </si>
  <si>
    <t>DescrByNonrecourse</t>
  </si>
  <si>
    <t>Description of income item affected by asset with non-recourse finance arrangement</t>
  </si>
  <si>
    <t>84 3555 304 O OtherIncomeItemsAffectedByAssetWithNonrecourseFinArrange</t>
  </si>
  <si>
    <t>uk-gaap:DescriptionIncomeItemAffectedByAssetWithNon-recourseFinanceArrangement</t>
  </si>
  <si>
    <t xml:space="preserve">    AssetsWithNonRecourseFinanceArrangements.OtherIncomeItemsAffected.IncrByNonrecourse</t>
  </si>
  <si>
    <t>IncrByNonrecourse</t>
  </si>
  <si>
    <t>Increase (decrease) in income item affected by asset with non-recourse finance arrangement</t>
  </si>
  <si>
    <t>84 3555 305 O OtherIncomeItemsAffectedByAssetWithNonrecourseFinArrange</t>
  </si>
  <si>
    <t>uk-gaap:IncreaseDecreaseInIncomeItemAffectedByAssetWithNon-recourseFinanceArrangement</t>
  </si>
  <si>
    <t xml:space="preserve">  AssetsWithNonRecourseFinanceArrangements.StatementThatCoNotObligedToSupportAnyLossesNorDoesItIntendToDoSo</t>
  </si>
  <si>
    <t>StatementThatCoNotObligedToSupportAnyLossesNorDoesItIntendToDoSo</t>
  </si>
  <si>
    <t>Statement that the company is not obliged to support any losses nor does it intend to do so</t>
  </si>
  <si>
    <t>6 299 23 O AssetsWithNonrecourseFinArranges</t>
  </si>
  <si>
    <t>uk-gaap:StatementThatCompanyNotObligedToSupportAnyLossesNorDoesItIntendToDoSo</t>
  </si>
  <si>
    <t xml:space="preserve">  AssetsWithNonRecourseFinanceArrangements.StatementThatFinancierHasConfirmedItWillSeekRepaymentOnlyFromFundsFromSpecificIfFinanced</t>
  </si>
  <si>
    <t>StatementThatFinancierHasConfirmedItWillSeekRepaymentOnlyFromFundsFromSpecificIfFinanced</t>
  </si>
  <si>
    <t>Statement that the financier has confirmed it will seek repayment only from funds from the specific asset if financed</t>
  </si>
  <si>
    <t>6 299 24 O AssetsWithNonrecourseFinArranges</t>
  </si>
  <si>
    <t>uk-gaap:StatementThatFinancierHasConfirmedItWillSeekRepaymentOnlyFromFundsFromSpecificAssetIfFinanced</t>
  </si>
  <si>
    <t>SubstanceTransactionsUnusualAssetsLiabilities</t>
  </si>
  <si>
    <t xml:space="preserve">  SubstanceTransactionsUnusualAssetsLiabilities.SubstanceTransactions</t>
  </si>
  <si>
    <t>SubstanceTransactions</t>
  </si>
  <si>
    <t xml:space="preserve">    SubstanceTransactionsUnusualAssetsLiabilities.SubstanceTransactions.DescrUnderlyingFinancialStatementsItsCommercialEffect</t>
  </si>
  <si>
    <t>DescrUnderlyingFinancialStatementsItsCommercialEffect</t>
  </si>
  <si>
    <t>Description of a transaction underlying the financial statements and its commercial effect</t>
  </si>
  <si>
    <t>134 4622 449 U SubstanceTransactions</t>
  </si>
  <si>
    <t>uk-gaap:DescriptionTransactionUnderlyingFinancialStatementsItsCommercialEffect</t>
  </si>
  <si>
    <t xml:space="preserve">  SubstanceTransactionsUnusualAssetsLiabilities.UnusualAssetsLiabilities</t>
  </si>
  <si>
    <t>UnusualAssetsLiabilities</t>
  </si>
  <si>
    <t xml:space="preserve">    SubstanceTransactionsUnusualAssetsLiabilities.UnusualAssetsLiabilities.DescrOr</t>
  </si>
  <si>
    <t>DescrOr</t>
  </si>
  <si>
    <t>Description of unusual asset or liability</t>
  </si>
  <si>
    <t>143 4967 468 U UnusualAssetsLiabs</t>
  </si>
  <si>
    <t>uk-gaap:DescriptionUnusualAssetOrLiability</t>
  </si>
  <si>
    <t>SaleRepurchaseAgreements</t>
  </si>
  <si>
    <t xml:space="preserve">  SaleRepurchaseAgreements.WhichAreNotFinancingTransactions</t>
  </si>
  <si>
    <t>WhichAreNotFinancingTransactions</t>
  </si>
  <si>
    <t xml:space="preserve">    SaleRepurchaseAgreements.WhichAreNotFinancingTransactions.DescrArrangement</t>
  </si>
  <si>
    <t>Description of sale and repurchase arrangement which is not a financing transaction</t>
  </si>
  <si>
    <t>119 4316 399 U SaleRepurchaseArrangementsWhichAreNotFinancingTransactions</t>
  </si>
  <si>
    <t>uk-gaap:DescriptionSaleRepurchaseArrangementWhichNotFinancingTransaction</t>
  </si>
  <si>
    <t xml:space="preserve">  SaleRepurchaseAgreements.BasedOnSecuredLoan</t>
  </si>
  <si>
    <t>BasedOnSecuredLoan</t>
  </si>
  <si>
    <t xml:space="preserve">    SaleRepurchaseAgreements.BasedOnSecuredLoan.DescrArrangement</t>
  </si>
  <si>
    <t>Description of sale and repurchase arrangement based on a secured loan</t>
  </si>
  <si>
    <t>117 4314 397 U SaleRepurchaseArrangementsBasedOnSecuredLoan</t>
  </si>
  <si>
    <t>uk-gaap:DescriptionSaleRepurchaseArrangementBasedOnSecuredLoan</t>
  </si>
  <si>
    <t xml:space="preserve">  SaleRepurchaseAgreements.UnderWhichSellerHasDifferentAsset</t>
  </si>
  <si>
    <t>UnderWhichSellerHasDifferentAsset</t>
  </si>
  <si>
    <t xml:space="preserve">    SaleRepurchaseAgreements.UnderWhichSellerHasDifferentAsset.DescrArrangement</t>
  </si>
  <si>
    <t>Description of sale and repurchase arrangement under which seller has a different asset</t>
  </si>
  <si>
    <t>118 4315 398 U SaleRepurchaseArrangementsUnderWhichSellerHasDifferentAsset</t>
  </si>
  <si>
    <t>uk-gaap:DescriptionSaleRepurchaseArrangementUnderWhichSellerHasDifferentAsset</t>
  </si>
  <si>
    <t>Securitisations</t>
  </si>
  <si>
    <t xml:space="preserve">  Securitisations.SecuritisedAssetsGross</t>
  </si>
  <si>
    <t>SecuritisedAssetsGross</t>
  </si>
  <si>
    <t>Securitised assets, gross</t>
  </si>
  <si>
    <t>uk-gaap:SecuritisedAssetsGross</t>
  </si>
  <si>
    <t xml:space="preserve">  Securitisations.ReportedUnderLinkedPresentation</t>
  </si>
  <si>
    <t>ReportedUnderLinkedPresentation</t>
  </si>
  <si>
    <t xml:space="preserve">    Securitisations.ReportedUnderLinkedPresentation.DescrAssetsSecuritised</t>
  </si>
  <si>
    <t>DescrAssetsSecuritised</t>
  </si>
  <si>
    <t>Description of assets securitised</t>
  </si>
  <si>
    <t>120 4333 400 O SecuritisationReportedUnderLinkedPresentation</t>
  </si>
  <si>
    <t>uk-gaap:DescriptionAssetsSecuritised</t>
  </si>
  <si>
    <t xml:space="preserve">    Securitisations.ReportedUnderLinkedPresentation.IncomeExpenseRecognisedFromInPeriod</t>
  </si>
  <si>
    <t>IncomeExpenseRecognisedFromInPeriod</t>
  </si>
  <si>
    <t>Income (expense) recognised from securitisation in period</t>
  </si>
  <si>
    <t>120 4333 401 O SecuritisationReportedUnderLinkedPresentation</t>
  </si>
  <si>
    <t>uk-gaap:IncomeExpenseRecognisedFromSecuritisationInPeriod</t>
  </si>
  <si>
    <t xml:space="preserve">    Securitisations.ReportedUnderLinkedPresentation.DescrAnalysisIncomeExpenseFrom</t>
  </si>
  <si>
    <t>DescrAnalysisIncomeExpenseFrom</t>
  </si>
  <si>
    <t>Description of analysis of income and expense from securitisation</t>
  </si>
  <si>
    <t>120 4333 402 O SecuritisationReportedUnderLinkedPresentation</t>
  </si>
  <si>
    <t>uk-gaap:DescriptionAnalysisIncomeExpenseFromSecuritisation</t>
  </si>
  <si>
    <t xml:space="preserve">    Securitisations.ReportedUnderLinkedPresentation.DescrOptionsForRepurchaseOrTransferSecuritisedAssets</t>
  </si>
  <si>
    <t>DescrOptionsForRepurchaseOrTransferSecuritisedAssets</t>
  </si>
  <si>
    <t>Description of options for repurchase or transfer of securitised assets</t>
  </si>
  <si>
    <t>120 4333 403 O SecuritisationReportedUnderLinkedPresentation</t>
  </si>
  <si>
    <t>uk-gaap:DescriptionOptionsForRepurchaseOrTransferSecuritisedAssets</t>
  </si>
  <si>
    <t xml:space="preserve">    Securitisations.ReportedUnderLinkedPresentation.DescrInterestRateSwapOrCapArrangementsRelated</t>
  </si>
  <si>
    <t>DescrInterestRateSwapOrCapArrangementsRelated</t>
  </si>
  <si>
    <t>Description of interest rate swap or cap arrangements related to the securitisation</t>
  </si>
  <si>
    <t>120 4333 404 O SecuritisationReportedUnderLinkedPresentation</t>
  </si>
  <si>
    <t>uk-gaap:DescriptionInterestRateSwapOrCapArrangementsRelatedToSecuritisation</t>
  </si>
  <si>
    <t xml:space="preserve">    Securitisations.ReportedUnderLinkedPresentation.DescrPriorityAmountClaimsOnProceedsFromSecuritisedAssets</t>
  </si>
  <si>
    <t>DescrPriorityAmountClaimsOnProceedsFromSecuritisedAssets</t>
  </si>
  <si>
    <t>Description of priority and amount of claims on proceeds from securitised assets</t>
  </si>
  <si>
    <t>120 4333 405 O SecuritisationReportedUnderLinkedPresentation</t>
  </si>
  <si>
    <t>uk-gaap:DescriptionPriorityAmountClaimsOnProceedsFromSecuritisedAssets</t>
  </si>
  <si>
    <t xml:space="preserve">    Securitisations.ReportedUnderLinkedPresentation.DescrOwnershipIssuer</t>
  </si>
  <si>
    <t>DescrOwnershipIssuer</t>
  </si>
  <si>
    <t>Description of ownership of issuer</t>
  </si>
  <si>
    <t>120 4333 406 O SecuritisationReportedUnderLinkedPresentation</t>
  </si>
  <si>
    <t>uk-gaap:DescriptionOwnershipIssuer</t>
  </si>
  <si>
    <t xml:space="preserve">    Securitisations.ReportedUnderLinkedPresentation.DescrOtherDisclosureRelevant</t>
  </si>
  <si>
    <t>DescrOtherDisclosureRelevant</t>
  </si>
  <si>
    <t>Description of other disclosure relevant to the securitisation</t>
  </si>
  <si>
    <t>120 4333 407 U SecuritisationReportedUnderLinkedPresentation</t>
  </si>
  <si>
    <t>uk-gaap:DescriptionOtherDisclosureRelevantToSecuritisation</t>
  </si>
  <si>
    <t>LoanTransfers</t>
  </si>
  <si>
    <t xml:space="preserve">  LoanTransfers.LoansOutstandingSubjectToArrangements</t>
  </si>
  <si>
    <t>LoansOutstandingSubjectToArrangements</t>
  </si>
  <si>
    <t>Loans outstanding subject to loan transfer arrangements</t>
  </si>
  <si>
    <t>uk-gaap:LoansOutstandingSubjectToLoanTransferArrangements</t>
  </si>
  <si>
    <t xml:space="preserve">  LoanTransfers.ReportedUnderLinkedPresentation</t>
  </si>
  <si>
    <t xml:space="preserve">    LoanTransfers.ReportedUnderLinkedPresentation.DescrMainTermsArrangement</t>
  </si>
  <si>
    <t>DescrMainTermsArrangement</t>
  </si>
  <si>
    <t>Description of main terms of loan transfer arrangement</t>
  </si>
  <si>
    <t>59 3082 228 O LoanTransferReportedUnderLinkedPresentation</t>
  </si>
  <si>
    <t>uk-gaap:DescriptionMainTermsLoanTransferArrangement</t>
  </si>
  <si>
    <t xml:space="preserve">    LoanTransfers.ReportedUnderLinkedPresentation.LoansTransferredOutstandingGross</t>
  </si>
  <si>
    <t>LoansTransferredOutstandingGross</t>
  </si>
  <si>
    <t>Loans transferred and outstanding, gross</t>
  </si>
  <si>
    <t>59 3082 229 O LoanTransferReportedUnderLinkedPresentation</t>
  </si>
  <si>
    <t>uk-gaap:LoansTransferredOutstandingGross</t>
  </si>
  <si>
    <t xml:space="preserve">    LoanTransfers.ReportedUnderLinkedPresentation.ProfitLossFromArrangement</t>
  </si>
  <si>
    <t>ProfitLossFromArrangement</t>
  </si>
  <si>
    <t>Profit (loss) from loan transfer arrangement</t>
  </si>
  <si>
    <t>59 3082 230 O LoanTransferReportedUnderLinkedPresentation</t>
  </si>
  <si>
    <t>uk-gaap:ProfitLossFromLoanTransferArrangement</t>
  </si>
  <si>
    <t xml:space="preserve">    LoanTransfers.ReportedUnderLinkedPresentation.DescrAnalysisProfitLossFromArrangement</t>
  </si>
  <si>
    <t>DescrAnalysisProfitLossFromArrangement</t>
  </si>
  <si>
    <t>Description of analysis of profit (loss) from loan transfer arrangement</t>
  </si>
  <si>
    <t>59 3082 231 O LoanTransferReportedUnderLinkedPresentation</t>
  </si>
  <si>
    <t>uk-gaap:DescriptionAnalysisProfitLossFromLoanTransferArrangement</t>
  </si>
  <si>
    <t xml:space="preserve">    LoanTransfers.ReportedUnderLinkedPresentation.DescrOtherDisclosureRelevant</t>
  </si>
  <si>
    <t>Description of other disclosure relevant to the loan transfer</t>
  </si>
  <si>
    <t>59 3082 232 U LoanTransferReportedUnderLinkedPresentation</t>
  </si>
  <si>
    <t>uk-gaap:DescriptionOtherDisclosureRelevantToLoanTransfer</t>
  </si>
  <si>
    <t>PostBalanceSheetEvent</t>
  </si>
  <si>
    <t xml:space="preserve">  PostBalanceSheetEvent.DescrBSEstimateItsFinancialEffect</t>
  </si>
  <si>
    <t>DescrBSEstimateItsFinancialEffect</t>
  </si>
  <si>
    <t>Description of post balance sheet event and estimate of its financial effect</t>
  </si>
  <si>
    <t>104 3890 355 O PostBSEvent</t>
  </si>
  <si>
    <t>uk-gaap:DescriptionPostBalanceSheetEventEstimateItsFinancialEffect</t>
  </si>
  <si>
    <t>OffBalanceSheetArrangement</t>
  </si>
  <si>
    <t xml:space="preserve">  OffBalanceSheetArrangement.DescrBSItsFinancialImpact</t>
  </si>
  <si>
    <t>DescrBSItsFinancialImpact</t>
  </si>
  <si>
    <t>Description of off balance sheet arrangement and its financial impact</t>
  </si>
  <si>
    <t>71 3394 279 O OffBSArrangement</t>
  </si>
  <si>
    <t>uk-gaap:DescriptionOffBalanceSheetArrangementItsFinancialImpact</t>
  </si>
  <si>
    <t>CreditorsBorrowings</t>
  </si>
  <si>
    <t xml:space="preserve">  CreditorsBorrowings.DueAfterOneYear</t>
  </si>
  <si>
    <t>DueAfterOneYear</t>
  </si>
  <si>
    <t xml:space="preserve">    CreditorsBorrowings.DueAfterOneYear.OtherInclTaxationSocialSecuritySubtotal</t>
  </si>
  <si>
    <t>Other creditors including taxation and social security after one year, subtotal</t>
  </si>
  <si>
    <t>uk-gaap:OtherCreditorsIncludingTaxationSocialSecurityAfterOneYearSubtotal</t>
  </si>
  <si>
    <t xml:space="preserve">    CreditorsBorrowings.DueAfterOneYear.AmountsOwedToGroupUndertakingsParticInterestsSubtotal</t>
  </si>
  <si>
    <t>Amounts owed to group undertakings and participating interests after one year, subtotal</t>
  </si>
  <si>
    <t>uk-gaap:AmountsOwedToGroupUndertakingsParticipatingInterestsAfterOneYearSubtotal</t>
  </si>
  <si>
    <t xml:space="preserve">    CreditorsBorrowings.DueAfterOneYear.FreetextComment</t>
  </si>
  <si>
    <t>Creditors due after one year free-text comment</t>
  </si>
  <si>
    <t>uk-gaap:CreditorsDueAfterOneYearFree-textComment</t>
  </si>
  <si>
    <t>Dividends proposed, creditors due within one year</t>
  </si>
  <si>
    <t>uk-gaap:DividendsProposedCreditorsDueWithinOneYear</t>
  </si>
  <si>
    <t>OrdinaryShares</t>
  </si>
  <si>
    <t>Dividends proposed, ordinary shares, creditors due within one year</t>
  </si>
  <si>
    <t>uk-gaap:DividendsProposedOrdinarySharesCreditorsDueWithinOneYear</t>
  </si>
  <si>
    <t>CumulativePreferenceShares</t>
  </si>
  <si>
    <t>Dividends proposed, cumulative preference shares, creditors due within one year</t>
  </si>
  <si>
    <t>uk-gaap:DividendsProposedCumulativePreferenceSharesCreditorsDueWithinOneYear</t>
  </si>
  <si>
    <t xml:space="preserve">    CreditorsBorrowings.DueAfterOneYear.OtherInclTaxationSocialSecurityWithinSubtotal</t>
  </si>
  <si>
    <t>OtherInclTaxationSocialSecurityWithinSubtotal</t>
  </si>
  <si>
    <t>Other creditors including taxation and social security within one year, subtotal</t>
  </si>
  <si>
    <t>uk-gaap:OtherCreditorsIncludingTaxationSocialSecurityWithinOneYearSubtotal</t>
  </si>
  <si>
    <t xml:space="preserve">    CreditorsBorrowings.DueAfterOneYear.AmountsOwedToGroupUndertakingsParticInterestsWithinSubtotal</t>
  </si>
  <si>
    <t>AmountsOwedToGroupUndertakingsParticInterestsWithinSubtotal</t>
  </si>
  <si>
    <t>Amounts owed to group undertakings and participating interests within one year, subtotal</t>
  </si>
  <si>
    <t>uk-gaap:AmountsOwedToGroupUndertakingsParticipatingInterestsWithinOneYearSubtotal</t>
  </si>
  <si>
    <t xml:space="preserve">    CreditorsBorrowings.DueAfterOneYear.WithinFreetextComment</t>
  </si>
  <si>
    <t>WithinFreetextComment</t>
  </si>
  <si>
    <t>Creditors due within one year free-text comment</t>
  </si>
  <si>
    <t>uk-gaap:CreditorsDueWithinOneYearFree-textComment</t>
  </si>
  <si>
    <t xml:space="preserve">  CreditorsBorrowings.OtherCreditorsSubtotals</t>
  </si>
  <si>
    <t>OtherCreditorsSubtotals</t>
  </si>
  <si>
    <t xml:space="preserve">    CreditorsBorrowings.OtherCreditorsSubtotals.ThanConvertibleDebt</t>
  </si>
  <si>
    <t>ThanConvertibleDebt</t>
  </si>
  <si>
    <t>Creditors, other than convertible debt</t>
  </si>
  <si>
    <t>uk-gaap:CreditorsOtherThanConvertibleDebt</t>
  </si>
  <si>
    <t xml:space="preserve">      CreditorsBorrowings.OtherCreditorsSubtotals.ThanConvertibleDebt.DueAfterOneYear</t>
  </si>
  <si>
    <t>Creditors due after one year, other than convertible debt</t>
  </si>
  <si>
    <t>uk-gaap:CreditorsDueAfterOneYearOtherThanConvertibleDebt</t>
  </si>
  <si>
    <t xml:space="preserve">      CreditorsBorrowings.OtherCreditorsSubtotals.ThanConvertibleDebt.DueWithinOneYear</t>
  </si>
  <si>
    <t>DueWithinOneYear</t>
  </si>
  <si>
    <t>Creditors due within one year, other than convertible debt</t>
  </si>
  <si>
    <t>uk-gaap:CreditorsDueWithinOneYearOtherThanConvertibleDebt</t>
  </si>
  <si>
    <t xml:space="preserve">    CreditorsBorrowings.OtherCreditorsSubtotals.SecuredDebts</t>
  </si>
  <si>
    <t>SecuredDebts</t>
  </si>
  <si>
    <t>Secured debts</t>
  </si>
  <si>
    <t>uk-gaap:SecuredDebts</t>
  </si>
  <si>
    <t xml:space="preserve">  CreditorsBorrowings.Borrowings</t>
  </si>
  <si>
    <t>Borrowings</t>
  </si>
  <si>
    <t xml:space="preserve">    CreditorsBorrowings.Borrowings.Borrowings</t>
  </si>
  <si>
    <t>1,3,17,18,19,21,40</t>
  </si>
  <si>
    <t>uk-gaap:Borrowings</t>
  </si>
  <si>
    <t xml:space="preserve">      CreditorsBorrowings.Borrowings.Borrowings.InterestBearing</t>
  </si>
  <si>
    <t>InterestBearing</t>
  </si>
  <si>
    <t>Interest bearing borrowings</t>
  </si>
  <si>
    <t>uk-gaap:InterestBearingBorrowings</t>
  </si>
  <si>
    <t xml:space="preserve">      CreditorsBorrowings.Borrowings.Borrowings.NoninterestBearing</t>
  </si>
  <si>
    <t>NoninterestBearing</t>
  </si>
  <si>
    <t>Non-interest bearing borrowings</t>
  </si>
  <si>
    <t>uk-gaap:Non-interestBearingBorrowings</t>
  </si>
  <si>
    <t xml:space="preserve">        CreditorsBorrowings.Borrowings.Borrowings.NoninterestBearing.Descr</t>
  </si>
  <si>
    <t>Description of non-interest bearing borrowings</t>
  </si>
  <si>
    <t>uk-gaap:DescriptionNon-interestBearingBorrowings</t>
  </si>
  <si>
    <t xml:space="preserve">      CreditorsBorrowings.Borrowings.Borrowings.BankOverdrafts</t>
  </si>
  <si>
    <t>Bank borrowings and overdrafts</t>
  </si>
  <si>
    <t>uk-gaap:BankBorrowingsOverdrafts</t>
  </si>
  <si>
    <t xml:space="preserve">        CreditorsBorrowings.Borrowings.Borrowings.BankOverdrafts.Bank</t>
  </si>
  <si>
    <t>Bank borrowings</t>
  </si>
  <si>
    <t>uk-gaap:BankBorrowings</t>
  </si>
  <si>
    <t xml:space="preserve">        CreditorsBorrowings.Borrowings.Borrowings.BankOverdrafts.Bank2</t>
  </si>
  <si>
    <t>Bank2</t>
  </si>
  <si>
    <t>Bank overdrafts</t>
  </si>
  <si>
    <t>uk-gaap:BankOverdrafts</t>
  </si>
  <si>
    <t xml:space="preserve">        CreditorsBorrowings.Borrowings.Borrowings.BankOverdrafts.Secured</t>
  </si>
  <si>
    <t>Secured</t>
  </si>
  <si>
    <t>Bank borrowings and overdrafts, secured</t>
  </si>
  <si>
    <t>uk-gaap:BankBorrowingsOverdraftsSecured</t>
  </si>
  <si>
    <t xml:space="preserve">          CreditorsBorrowings.Borrowings.Borrowings.BankOverdrafts.Secured.Bank</t>
  </si>
  <si>
    <t>Bank borrowings, secured</t>
  </si>
  <si>
    <t>uk-gaap:BankBorrowingsSecured</t>
  </si>
  <si>
    <t xml:space="preserve">          CreditorsBorrowings.Borrowings.Borrowings.BankOverdrafts.Secured.Bank2</t>
  </si>
  <si>
    <t>Bank overdrafts, secured</t>
  </si>
  <si>
    <t>uk-gaap:BankOverdraftsSecured</t>
  </si>
  <si>
    <t xml:space="preserve">        CreditorsBorrowings.Borrowings.Borrowings.BankOverdrafts.Unsecured</t>
  </si>
  <si>
    <t>Unsecured</t>
  </si>
  <si>
    <t>Bank borrowings and overdrafts, unsecured</t>
  </si>
  <si>
    <t>uk-gaap:BankBorrowingsOverdraftsUnsecured</t>
  </si>
  <si>
    <t xml:space="preserve">          CreditorsBorrowings.Borrowings.Borrowings.BankOverdrafts.Unsecured.Bank</t>
  </si>
  <si>
    <t>Bank borrowings, unsecured</t>
  </si>
  <si>
    <t>uk-gaap:BankBorrowingsUnsecured</t>
  </si>
  <si>
    <t xml:space="preserve">          CreditorsBorrowings.Borrowings.Borrowings.BankOverdrafts.Unsecured.Bank2</t>
  </si>
  <si>
    <t>Bank overdrafts, unsecured</t>
  </si>
  <si>
    <t>uk-gaap:BankOverdraftsUnsecured</t>
  </si>
  <si>
    <t xml:space="preserve">      CreditorsBorrowings.Borrowings.Borrowings.ConvertibleDebt</t>
  </si>
  <si>
    <t>ConvertibleDebt</t>
  </si>
  <si>
    <t>Convertible debt</t>
  </si>
  <si>
    <t>uk-gaap:ConvertibleDebt</t>
  </si>
  <si>
    <t xml:space="preserve">      CreditorsBorrowings.Borrowings.Borrowings.DebenturesOtherLoans</t>
  </si>
  <si>
    <t>Debentures and other loans</t>
  </si>
  <si>
    <t>uk-gaap:DebenturesOtherLoans</t>
  </si>
  <si>
    <t xml:space="preserve">        CreditorsBorrowings.Borrowings.Borrowings.DebenturesOtherLoans.UnsecuredTotalLiab</t>
  </si>
  <si>
    <t>UnsecuredTotalLiab</t>
  </si>
  <si>
    <t>Unsecured debentures and other loans, total liability</t>
  </si>
  <si>
    <t>uk-gaap:UnsecuredDebenturesOtherLoansTotalLiability</t>
  </si>
  <si>
    <t xml:space="preserve">        CreditorsBorrowings.Borrowings.Borrowings.DebenturesOtherLoans.SecuredTotalLiab</t>
  </si>
  <si>
    <t>SecuredTotalLiab</t>
  </si>
  <si>
    <t>Secured debentures and other loans, total liability</t>
  </si>
  <si>
    <t>uk-gaap:SecuredDebenturesOtherLoansTotalLiability</t>
  </si>
  <si>
    <t xml:space="preserve">      CreditorsBorrowings.Borrowings.Borrowings.RedeemablePreferenceShares</t>
  </si>
  <si>
    <t>RedeemablePreferenceShares</t>
  </si>
  <si>
    <t>Redeemable preference shares</t>
  </si>
  <si>
    <t>uk-gaap:RedeemablePreferenceShares</t>
  </si>
  <si>
    <t xml:space="preserve">      CreditorsBorrowings.Borrowings.Borrowings.Others</t>
  </si>
  <si>
    <t>Other borrowings</t>
  </si>
  <si>
    <t>uk-gaap:OtherBorrowings</t>
  </si>
  <si>
    <t xml:space="preserve">    CreditorsBorrowings.Borrowings.MaturitiesFurtherAnalysis</t>
  </si>
  <si>
    <t>MaturitiesFurtherAnalysis</t>
  </si>
  <si>
    <t xml:space="preserve">      CreditorsBorrowings.Borrowings.MaturitiesFurtherAnalysis.ObligationsUnderFinanceLeasesHirePurchaseContractsMaturityProfile</t>
  </si>
  <si>
    <t>ObligationsUnderFinanceLeasesHirePurchaseContractsMaturityProfile</t>
  </si>
  <si>
    <t xml:space="preserve">        CreditorsBorrowings.Borrowings.MaturitiesFurtherAnalysis.ObligationsUnderFinanceLeasesHirePurchaseContractsMaturityProfile.BetweenOneToTwoYears</t>
  </si>
  <si>
    <t>BetweenOneToTwoYears</t>
  </si>
  <si>
    <t>Obligations under finance leases and hire purchase contracts between one to two years</t>
  </si>
  <si>
    <t>uk-gaap:ObligationsUnderFinanceLeasesHirePurchaseContractsBetweenOneToTwoYears</t>
  </si>
  <si>
    <t xml:space="preserve">        CreditorsBorrowings.Borrowings.MaturitiesFurtherAnalysis.ObligationsUnderFinanceLeasesHirePurchaseContractsMaturityProfile.BetweenTwoToFiveYears</t>
  </si>
  <si>
    <t>BetweenTwoToFiveYears</t>
  </si>
  <si>
    <t>Obligations under finance leases and hire purchase contracts between two to five years</t>
  </si>
  <si>
    <t>uk-gaap:ObligationsUnderFinanceLeasesHirePurchaseContractsBetweenTwoToFiveYears</t>
  </si>
  <si>
    <t xml:space="preserve">        CreditorsBorrowings.Borrowings.MaturitiesFurtherAnalysis.ObligationsUnderFinanceLeasesHirePurchaseContractsMaturityProfile.AfterFiveYears</t>
  </si>
  <si>
    <t>AfterFiveYears</t>
  </si>
  <si>
    <t>Obligations under finance leases and hire purchase contracts after five years</t>
  </si>
  <si>
    <t>uk-gaap:ObligationsUnderFinanceLeasesHirePurchaseContractsAfterFiveYears</t>
  </si>
  <si>
    <t xml:space="preserve">        CreditorsBorrowings.Borrowings.MaturitiesFurtherAnalysis.ObligationsUnderFinanceLeasesHirePurchaseContractsMaturityProfile.DescrTermsRepaymentRateInterestForAfterFiveYears</t>
  </si>
  <si>
    <t>DescrTermsRepaymentRateInterestForAfterFiveYears</t>
  </si>
  <si>
    <t>Description of terms of repayment and rate of interest for finance leases and hire purchase contracts after five years</t>
  </si>
  <si>
    <t>uk-gaap:DescriptionTermsRepaymentRateInterestForFinanceLeasesHirePurchaseContractsAfterFiveYears</t>
  </si>
  <si>
    <t xml:space="preserve">        CreditorsBorrowings.Borrowings.MaturitiesFurtherAnalysis.ObligationsUnderFinanceLeasesHirePurchaseContractsMaturityProfile.FutureCharges</t>
  </si>
  <si>
    <t>FutureCharges</t>
  </si>
  <si>
    <t>Future finance charges</t>
  </si>
  <si>
    <t>uk-gaap:FutureFinanceCharges</t>
  </si>
  <si>
    <t xml:space="preserve">      CreditorsBorrowings.Borrowings.MaturitiesFurtherAnalysis.BankBorrowingsDebenturesSubtotal</t>
  </si>
  <si>
    <t>BankBorrowingsDebenturesSubtotal</t>
  </si>
  <si>
    <t xml:space="preserve">        CreditorsBorrowings.Borrowings.MaturitiesFurtherAnalysis.BankBorrowingsDebenturesSubtotal.Bank</t>
  </si>
  <si>
    <t>Bank borrowings and debentures</t>
  </si>
  <si>
    <t>uk-gaap:BankBorrowingsDebentures</t>
  </si>
  <si>
    <t xml:space="preserve">          CreditorsBorrowings.Borrowings.MaturitiesFurtherAnalysis.BankBorrowingsDebenturesSubtotal.Bank.DueWithinOneYear</t>
  </si>
  <si>
    <t>Bank borrowings and debentures due within one year</t>
  </si>
  <si>
    <t>uk-gaap:BankBorrowingsDebenturesDueWithinOneYear</t>
  </si>
  <si>
    <t xml:space="preserve">          CreditorsBorrowings.Borrowings.MaturitiesFurtherAnalysis.BankBorrowingsDebenturesSubtotal.Bank.DueAfterOneYear</t>
  </si>
  <si>
    <t>Bank borrowings and debentures due after one year</t>
  </si>
  <si>
    <t>uk-gaap:BankBorrowingsDebenturesDueAfterOneYear</t>
  </si>
  <si>
    <t xml:space="preserve">            CreditorsBorrowings.Borrowings.MaturitiesFurtherAnalysis.BankBorrowingsDebenturesSubtotal.Bank.DueAfterOneYear.BetweenToTwoYears</t>
  </si>
  <si>
    <t>BetweenToTwoYears</t>
  </si>
  <si>
    <t>Bank borrowings and debentures between one to two years</t>
  </si>
  <si>
    <t>uk-gaap:BankBorrowingsDebenturesBetweenOneToTwoYears</t>
  </si>
  <si>
    <t xml:space="preserve">            CreditorsBorrowings.Borrowings.MaturitiesFurtherAnalysis.BankBorrowingsDebenturesSubtotal.Bank.DueAfterOneYear.BetweenTwoToFiveYears</t>
  </si>
  <si>
    <t>Bank borrowings and debentures between two to five years</t>
  </si>
  <si>
    <t>uk-gaap:BankBorrowingsDebenturesBetweenTwoToFiveYears</t>
  </si>
  <si>
    <t xml:space="preserve">            CreditorsBorrowings.Borrowings.MaturitiesFurtherAnalysis.BankBorrowingsDebenturesSubtotal.Bank.DueAfterOneYear.FiveYears</t>
  </si>
  <si>
    <t>FiveYears</t>
  </si>
  <si>
    <t>Bank borrowings and debentures after five years</t>
  </si>
  <si>
    <t>uk-gaap:BankBorrowingsDebenturesAfterFiveYears</t>
  </si>
  <si>
    <t xml:space="preserve">      CreditorsBorrowings.Borrowings.MaturitiesFurtherAnalysis.AnalysisLoansByInstalments</t>
  </si>
  <si>
    <t>AnalysisLoansByInstalments</t>
  </si>
  <si>
    <t xml:space="preserve">        CreditorsBorrowings.Borrowings.MaturitiesFurtherAnalysis.AnalysisLoansByInstalments.NoninstalmentDebtsDueAfter5Years</t>
  </si>
  <si>
    <t>NoninstalmentDebtsDueAfter5Years</t>
  </si>
  <si>
    <t>Non-instalment debts due after 5 years</t>
  </si>
  <si>
    <t>uk-gaap:Non-instalmentDebtsDueAfter5Years</t>
  </si>
  <si>
    <t xml:space="preserve">        CreditorsBorrowings.Borrowings.MaturitiesFurtherAnalysis.AnalysisLoansByInstalments.DebtsDueAfter5Years</t>
  </si>
  <si>
    <t>DebtsDueAfter5Years</t>
  </si>
  <si>
    <t>Instalment debts due after 5 years</t>
  </si>
  <si>
    <t>uk-gaap:InstalmentDebtsDueAfter5Years</t>
  </si>
  <si>
    <t xml:space="preserve">        CreditorsBorrowings.Borrowings.MaturitiesFurtherAnalysis.AnalysisLoansByInstalments.ConvertibleAfterFiveYears</t>
  </si>
  <si>
    <t>ConvertibleAfterFiveYears</t>
  </si>
  <si>
    <t>Convertible loans after five years, by instalments</t>
  </si>
  <si>
    <t>uk-gaap:ConvertibleLoansAfterFiveYearsByInstalments</t>
  </si>
  <si>
    <t xml:space="preserve">        CreditorsBorrowings.Borrowings.MaturitiesFurtherAnalysis.AnalysisLoansByInstalments.ConvertibleAfterFiveYearsNot</t>
  </si>
  <si>
    <t>ConvertibleAfterFiveYearsNot</t>
  </si>
  <si>
    <t>Convertible loans after five years, not by instalments</t>
  </si>
  <si>
    <t>uk-gaap:ConvertibleLoansAfterFiveYearsNotByInstalments</t>
  </si>
  <si>
    <t xml:space="preserve">        CreditorsBorrowings.Borrowings.MaturitiesFurtherAnalysis.AnalysisLoansByInstalments.DebentureAfterFiveYears</t>
  </si>
  <si>
    <t>DebentureAfterFiveYears</t>
  </si>
  <si>
    <t>Debenture loans after five years, by instalments</t>
  </si>
  <si>
    <t>uk-gaap:DebentureLoansAfterFiveYearsByInstalments</t>
  </si>
  <si>
    <t xml:space="preserve">        CreditorsBorrowings.Borrowings.MaturitiesFurtherAnalysis.AnalysisLoansByInstalments.DebentureAfterFiveYearsNot</t>
  </si>
  <si>
    <t>DebentureAfterFiveYearsNot</t>
  </si>
  <si>
    <t>Debenture loans after five years, not by instalments</t>
  </si>
  <si>
    <t>uk-gaap:DebentureLoansAfterFiveYearsNotByInstalments</t>
  </si>
  <si>
    <t xml:space="preserve">        CreditorsBorrowings.Borrowings.MaturitiesFurtherAnalysis.AnalysisLoansByInstalments.OtherAfterFiveYears</t>
  </si>
  <si>
    <t>OtherAfterFiveYears</t>
  </si>
  <si>
    <t>Other loans after five years, by instalments</t>
  </si>
  <si>
    <t>uk-gaap:OtherLoansAfterFiveYearsByInstalments</t>
  </si>
  <si>
    <t xml:space="preserve">        CreditorsBorrowings.Borrowings.MaturitiesFurtherAnalysis.AnalysisLoansByInstalments.OtherAfterFiveYearsNot</t>
  </si>
  <si>
    <t>OtherAfterFiveYearsNot</t>
  </si>
  <si>
    <t>Other loans after five years, not by instalments</t>
  </si>
  <si>
    <t>uk-gaap:OtherLoansAfterFiveYearsNotByInstalments</t>
  </si>
  <si>
    <t xml:space="preserve">      CreditorsBorrowings.Borrowings.MaturitiesFurtherAnalysis.FurtherInformationOnLoansDueAfterFiveYears</t>
  </si>
  <si>
    <t>FurtherInformationOnLoansDueAfterFiveYears</t>
  </si>
  <si>
    <t xml:space="preserve">        CreditorsBorrowings.Borrowings.MaturitiesFurtherAnalysis.FurtherInformationOnLoansDueAfterFiveYears.DescrTermsRepaymentRateInterest</t>
  </si>
  <si>
    <t>DescrTermsRepaymentRateInterest</t>
  </si>
  <si>
    <t>Description of terms of repayment and rate of interest for borrowings due after five years</t>
  </si>
  <si>
    <t>uk-gaap:DescriptionTermsRepaymentRateInterestForBorrowingsDueAfterFiveYears</t>
  </si>
  <si>
    <t xml:space="preserve">        CreditorsBorrowings.Borrowings.MaturitiesFurtherAnalysis.FurtherInformationOnLoansDueAfterFiveYears.DescrTermsRepaymentRateInterestForBankOverdrafts</t>
  </si>
  <si>
    <t>DescrTermsRepaymentRateInterestForBankOverdrafts</t>
  </si>
  <si>
    <t>Description of terms of repayment and rate of interest for bank loans and overdrafts after five years</t>
  </si>
  <si>
    <t>uk-gaap:DescriptionTermsRepaymentRateInterestForBankLoansOverdraftsAfterFiveYears</t>
  </si>
  <si>
    <t xml:space="preserve">        CreditorsBorrowings.Borrowings.MaturitiesFurtherAnalysis.FurtherInformationOnLoansDueAfterFiveYears.DescrTermsRepaymentRateInterestForOther</t>
  </si>
  <si>
    <t>DescrTermsRepaymentRateInterestForOther</t>
  </si>
  <si>
    <t>Description of terms of repayment and rate of interest for other loans after five years</t>
  </si>
  <si>
    <t>uk-gaap:DescriptionTermsRepaymentRateInterestForOtherLoansAfterFiveYears</t>
  </si>
  <si>
    <t xml:space="preserve">        CreditorsBorrowings.Borrowings.MaturitiesFurtherAnalysis.FurtherInformationOnLoansDueAfterFiveYears.DescrTermsRepaymentRateInterestForDebenture</t>
  </si>
  <si>
    <t>DescrTermsRepaymentRateInterestForDebenture</t>
  </si>
  <si>
    <t>Description of terms of repayment and rate of interest for debenture loans after five years</t>
  </si>
  <si>
    <t>uk-gaap:DescriptionTermsRepaymentRateInterestForDebentureLoansAfterFiveYears</t>
  </si>
  <si>
    <t xml:space="preserve">        CreditorsBorrowings.Borrowings.MaturitiesFurtherAnalysis.FurtherInformationOnLoansDueAfterFiveYears.DescrTermsRepaymentRateInterestForBankDebenture</t>
  </si>
  <si>
    <t>DescrTermsRepaymentRateInterestForBankDebenture</t>
  </si>
  <si>
    <t>Description of terms of repayment and rate of interest for bank borrowings and debenture loans after five years</t>
  </si>
  <si>
    <t>uk-gaap:DescriptionTermsRepaymentRateInterestForBankBorrowingsDebentureLoansAfterFiveYears</t>
  </si>
  <si>
    <t xml:space="preserve">        CreditorsBorrowings.Borrowings.MaturitiesFurtherAnalysis.FurtherInformationOnLoansDueAfterFiveYears.DescrTermsRepaymentRateInterestForConvertibleDebt</t>
  </si>
  <si>
    <t>DescrTermsRepaymentRateInterestForConvertibleDebt</t>
  </si>
  <si>
    <t>Description of terms of repayment and rate of interest for convertible debt after five years</t>
  </si>
  <si>
    <t>uk-gaap:DescriptionTermsRepaymentRateInterestForConvertibleDebtAfterFiveYears</t>
  </si>
  <si>
    <t xml:space="preserve">      CreditorsBorrowings.Borrowings.MaturitiesFurtherAnalysis.SpecificLoanDueAfterFiveYears</t>
  </si>
  <si>
    <t>SpecificLoanDueAfterFiveYears</t>
  </si>
  <si>
    <t xml:space="preserve">        CreditorsBorrowings.Borrowings.MaturitiesFurtherAnalysis.SpecificLoanDueAfterFiveYears.Descr</t>
  </si>
  <si>
    <t>Description of specific loan due after five years</t>
  </si>
  <si>
    <t>127 4437 429 O SpecificLoanDueAfterFiveYears</t>
  </si>
  <si>
    <t>uk-gaap:DescriptionSpecificLoanDueAfterFiveYears</t>
  </si>
  <si>
    <t xml:space="preserve">        CreditorsBorrowings.Borrowings.MaturitiesFurtherAnalysis.SpecificLoanDueAfterFiveYears.Amount</t>
  </si>
  <si>
    <t>Amount of loan due after five years</t>
  </si>
  <si>
    <t>127 4437 430 O SpecificLoanDueAfterFiveYears</t>
  </si>
  <si>
    <t>uk-gaap:AmountLoanDueAfterFiveYears</t>
  </si>
  <si>
    <t xml:space="preserve">        CreditorsBorrowings.Borrowings.MaturitiesFurtherAnalysis.SpecificLoanDueAfterFiveYears.DescrTermsRepaymentRateInterest</t>
  </si>
  <si>
    <t>Description of terms of repayment and rate of interest for specific loan due after five years</t>
  </si>
  <si>
    <t>127 4437 431 O SpecificLoanDueAfterFiveYears</t>
  </si>
  <si>
    <t>uk-gaap:DescriptionTermsRepaymentRateInterestForSpecificLoanDueAfterFiveYears</t>
  </si>
  <si>
    <t xml:space="preserve">      CreditorsBorrowings.Borrowings.MaturitiesFurtherAnalysis.UndrawnCommittedFacilities</t>
  </si>
  <si>
    <t>UndrawnCommittedFacilities</t>
  </si>
  <si>
    <t>Undrawn committed borrowing facilities</t>
  </si>
  <si>
    <t>uk-gaap:UndrawnCommittedBorrowingFacilities</t>
  </si>
  <si>
    <t xml:space="preserve">        CreditorsBorrowings.Borrowings.MaturitiesFurtherAnalysis.UndrawnCommittedFacilities.ExpiringWithinOneYear</t>
  </si>
  <si>
    <t>Undrawn committed borrowing facilities expiring within one year</t>
  </si>
  <si>
    <t>uk-gaap:UndrawnCommittedBorrowingFacilitiesExpiringWithinOneYear</t>
  </si>
  <si>
    <t xml:space="preserve">        CreditorsBorrowings.Borrowings.MaturitiesFurtherAnalysis.UndrawnCommittedFacilities.ExpiringBetweenOneToTwoYears</t>
  </si>
  <si>
    <t>ExpiringBetweenOneToTwoYears</t>
  </si>
  <si>
    <t>Undrawn committed borrowing facilities expiring between one to two years</t>
  </si>
  <si>
    <t>uk-gaap:UndrawnCommittedBorrowingFacilitiesExpiringBetweenOneToTwoYears</t>
  </si>
  <si>
    <t xml:space="preserve">        CreditorsBorrowings.Borrowings.MaturitiesFurtherAnalysis.UndrawnCommittedFacilities.ExpiringAfterTwoYears</t>
  </si>
  <si>
    <t>ExpiringAfterTwoYears</t>
  </si>
  <si>
    <t>Undrawn committed borrowing facilities expiring after two years</t>
  </si>
  <si>
    <t>uk-gaap:UndrawnCommittedBorrowingFacilitiesExpiringAfterTwoYears</t>
  </si>
  <si>
    <t xml:space="preserve">    CreditorsBorrowings.Borrowings.BankRelatedBorrowingsFurtherAnalysis</t>
  </si>
  <si>
    <t>BankRelatedBorrowingsFurtherAnalysis</t>
  </si>
  <si>
    <t xml:space="preserve">      CreditorsBorrowings.Borrowings.BankRelatedBorrowingsFurtherAnalysis.AmountExposedToInterestRateChanges</t>
  </si>
  <si>
    <t>AmountExposedToInterestRateChanges</t>
  </si>
  <si>
    <t>Amount of borrowing exposed to interest rate changes</t>
  </si>
  <si>
    <t>uk-gaap:AmountBorrowingExposedToInterestRateChanges</t>
  </si>
  <si>
    <t xml:space="preserve">      CreditorsBorrowings.Borrowings.BankRelatedBorrowingsFurtherAnalysis.AmountRepayableWithinSetTime</t>
  </si>
  <si>
    <t>AmountRepayableWithinSetTime</t>
  </si>
  <si>
    <t>Amount of borrowing repayable within a set time</t>
  </si>
  <si>
    <t>uk-gaap:AmountBorrowingRepayableWithinSetTime</t>
  </si>
  <si>
    <t xml:space="preserve">      CreditorsBorrowings.Borrowings.BankRelatedBorrowingsFurtherAnalysis.EffectiveInterestRateOn</t>
  </si>
  <si>
    <t>EffectiveInterestRateOn</t>
  </si>
  <si>
    <t>Effective interest rate on borrowings</t>
  </si>
  <si>
    <t>uk-gaap:EffectiveInterestRateOnBorrowings</t>
  </si>
  <si>
    <t xml:space="preserve">        CreditorsBorrowings.Borrowings.BankRelatedBorrowingsFurtherAnalysis.EffectiveInterestRateOn.Effective</t>
  </si>
  <si>
    <t>Effective</t>
  </si>
  <si>
    <t>Effective interest rate on bank borrowings</t>
  </si>
  <si>
    <t>uk-gaap:EffectiveInterestRateOnBankBorrowings</t>
  </si>
  <si>
    <t xml:space="preserve">        CreditorsBorrowings.Borrowings.BankRelatedBorrowingsFurtherAnalysis.EffectiveInterestRateOn.Overdrafts</t>
  </si>
  <si>
    <t>Effective interest rate on bank overdrafts</t>
  </si>
  <si>
    <t>uk-gaap:EffectiveInterestRateOnBankOverdrafts</t>
  </si>
  <si>
    <t xml:space="preserve">      CreditorsBorrowings.Borrowings.BankRelatedBorrowingsFurtherAnalysis.UndrawnFacilities</t>
  </si>
  <si>
    <t>UndrawnFacilities</t>
  </si>
  <si>
    <t>Undrawn borrowing facilities</t>
  </si>
  <si>
    <t>uk-gaap:UndrawnBorrowingFacilities</t>
  </si>
  <si>
    <t xml:space="preserve">        CreditorsBorrowings.Borrowings.BankRelatedBorrowingsFurtherAnalysis.UndrawnFacilities.FloatingRate</t>
  </si>
  <si>
    <t>FloatingRate</t>
  </si>
  <si>
    <t>Undrawn borrowing facilities, floating rate</t>
  </si>
  <si>
    <t>uk-gaap:UndrawnBorrowingFacilitiesFloatingRate</t>
  </si>
  <si>
    <t xml:space="preserve">        CreditorsBorrowings.Borrowings.BankRelatedBorrowingsFurtherAnalysis.UndrawnFacilities.FixedRate</t>
  </si>
  <si>
    <t>FixedRate</t>
  </si>
  <si>
    <t>Undrawn borrowing facilities, fixed rate</t>
  </si>
  <si>
    <t>uk-gaap:UndrawnBorrowingFacilitiesFixedRate</t>
  </si>
  <si>
    <t xml:space="preserve">      CreditorsBorrowings.Borrowings.BankRelatedBorrowingsFurtherAnalysis.BankLoans</t>
  </si>
  <si>
    <t>BankLoans</t>
  </si>
  <si>
    <t xml:space="preserve">        CreditorsBorrowings.Borrowings.BankRelatedBorrowingsFurtherAnalysis.BankLoans.DescrSpecific</t>
  </si>
  <si>
    <t>DescrSpecific</t>
  </si>
  <si>
    <t>Description of specific bank loan</t>
  </si>
  <si>
    <t>7 379 25 O BankLoans</t>
  </si>
  <si>
    <t>uk-gaap:DescriptionSpecificBankLoan</t>
  </si>
  <si>
    <t xml:space="preserve">        CreditorsBorrowings.Borrowings.BankRelatedBorrowingsFurtherAnalysis.BankLoans.AmountSpecific</t>
  </si>
  <si>
    <t>AmountSpecific</t>
  </si>
  <si>
    <t>Amount of specific bank loan</t>
  </si>
  <si>
    <t>7 379 26 O BankLoans</t>
  </si>
  <si>
    <t>uk-gaap:AmountSpecificBankLoan</t>
  </si>
  <si>
    <t xml:space="preserve">        CreditorsBorrowings.Borrowings.BankRelatedBorrowingsFurtherAnalysis.BankLoans.DescrInterestRateOnSpecific</t>
  </si>
  <si>
    <t>DescrInterestRateOnSpecific</t>
  </si>
  <si>
    <t>Description of interest rate on specific bank loan</t>
  </si>
  <si>
    <t>7 379 27 O BankLoans</t>
  </si>
  <si>
    <t>uk-gaap:DescriptionInterestRateOnSpecificBankLoan</t>
  </si>
  <si>
    <t xml:space="preserve">        CreditorsBorrowings.Borrowings.BankRelatedBorrowingsFurtherAnalysis.BankLoans.RepaymentDateSpecific</t>
  </si>
  <si>
    <t>RepaymentDateSpecific</t>
  </si>
  <si>
    <t>Repayment date of specific bank loan</t>
  </si>
  <si>
    <t>7 379 28 O BankLoans</t>
  </si>
  <si>
    <t>uk-gaap:RepaymentDateSpecificBankLoan</t>
  </si>
  <si>
    <t xml:space="preserve">      CreditorsBorrowings.Borrowings.BankRelatedBorrowingsFurtherAnalysis.FreetextComment</t>
  </si>
  <si>
    <t>Bank borrowings free-text comment</t>
  </si>
  <si>
    <t>uk-gaap:BankBorrowingsFree-textComment</t>
  </si>
  <si>
    <t xml:space="preserve">      CreditorsBorrowings.Borrowings.BankRelatedBorrowingsFurtherAnalysis.OverdraftsFreetextComment</t>
  </si>
  <si>
    <t>OverdraftsFreetextComment</t>
  </si>
  <si>
    <t>Bank overdrafts free-text comment</t>
  </si>
  <si>
    <t>uk-gaap:BankOverdraftsFree-textComment</t>
  </si>
  <si>
    <t xml:space="preserve">    CreditorsBorrowings.Borrowings.ConvertibleDebtFurtherAnalysis</t>
  </si>
  <si>
    <t>ConvertibleDebtFurtherAnalysis</t>
  </si>
  <si>
    <t xml:space="preserve">      CreditorsBorrowings.Borrowings.ConvertibleDebtFurtherAnalysis.ConvertibleBondIssues</t>
  </si>
  <si>
    <t>ConvertibleBondIssues</t>
  </si>
  <si>
    <t xml:space="preserve">        CreditorsBorrowings.Borrowings.ConvertibleDebtFurtherAnalysis.ConvertibleBondIssues.OriginalFaceValue</t>
  </si>
  <si>
    <t>OriginalFaceValue</t>
  </si>
  <si>
    <t>Convertible bond issues, original face value</t>
  </si>
  <si>
    <t>uk-gaap:ConvertibleBondIssuesOriginalFaceValue</t>
  </si>
  <si>
    <t xml:space="preserve">        CreditorsBorrowings.Borrowings.ConvertibleDebtFurtherAnalysis.ConvertibleBondIssues.EquityComponent</t>
  </si>
  <si>
    <t>EquityComponent</t>
  </si>
  <si>
    <t>Convertible bond issues, equity component</t>
  </si>
  <si>
    <t>uk-gaap:ConvertibleBondIssuesEquityComponent</t>
  </si>
  <si>
    <t xml:space="preserve">        CreditorsBorrowings.Borrowings.ConvertibleDebtFurtherAnalysis.ConvertibleBondIssues.LiabComponentOnInitialRecognition</t>
  </si>
  <si>
    <t>LiabComponentOnInitialRecognition</t>
  </si>
  <si>
    <t>Convertible bond issues, liability component on initial recognition</t>
  </si>
  <si>
    <t>uk-gaap:ConvertibleBondIssuesLiabilityComponentOnInitialRecognition</t>
  </si>
  <si>
    <t xml:space="preserve">        CreditorsBorrowings.Borrowings.ConvertibleDebtFurtherAnalysis.ConvertibleBondIssues.BondsInterestExpense</t>
  </si>
  <si>
    <t>BondsInterestExpense</t>
  </si>
  <si>
    <t>Convertible bonds, interest expense</t>
  </si>
  <si>
    <t>uk-gaap:ConvertibleBondsInterestExpense</t>
  </si>
  <si>
    <t xml:space="preserve">        CreditorsBorrowings.Borrowings.ConvertibleDebtFurtherAnalysis.ConvertibleBondIssues.BondsInterestPaid</t>
  </si>
  <si>
    <t>BondsInterestPaid</t>
  </si>
  <si>
    <t>Convertible bonds, interest paid</t>
  </si>
  <si>
    <t>uk-gaap:ConvertibleBondsInterestPaid</t>
  </si>
  <si>
    <t xml:space="preserve">        CreditorsBorrowings.Borrowings.ConvertibleDebtFurtherAnalysis.ConvertibleBondIssues.ConvertibleBondIssues</t>
  </si>
  <si>
    <t xml:space="preserve">          CreditorsBorrowings.Borrowings.ConvertibleDebtFurtherAnalysis.ConvertibleBondIssues.ConvertibleBondIssues.DescrSpecific</t>
  </si>
  <si>
    <t>Description of specific convertible bond issue</t>
  </si>
  <si>
    <t>21 994 71 O ConvertibleBondIssues</t>
  </si>
  <si>
    <t>uk-gaap:DescriptionSpecificConvertibleBondIssue</t>
  </si>
  <si>
    <t xml:space="preserve">      CreditorsBorrowings.Borrowings.ConvertibleDebtFurtherAnalysis.EffectiveInterestRateOnBondIssues</t>
  </si>
  <si>
    <t>EffectiveInterestRateOnBondIssues</t>
  </si>
  <si>
    <t>Effective interest rate on convertible bond issues</t>
  </si>
  <si>
    <t>uk-gaap:EffectiveInterestRateOnConvertibleBondIssues</t>
  </si>
  <si>
    <t xml:space="preserve">      CreditorsBorrowings.Borrowings.ConvertibleDebtFurtherAnalysis.BondsFreetextComment</t>
  </si>
  <si>
    <t>BondsFreetextComment</t>
  </si>
  <si>
    <t>Convertible bonds free-text comment</t>
  </si>
  <si>
    <t>uk-gaap:ConvertibleBondsFree-textComment</t>
  </si>
  <si>
    <t xml:space="preserve">    CreditorsBorrowings.Borrowings.DebenturesOtherLoansFurtherAnalysis</t>
  </si>
  <si>
    <t>DebenturesOtherLoansFurtherAnalysis</t>
  </si>
  <si>
    <t xml:space="preserve">      CreditorsBorrowings.Borrowings.DebenturesOtherLoansFurtherAnalysis.FreetextComment</t>
  </si>
  <si>
    <t>Debentures and other loans free-text comment</t>
  </si>
  <si>
    <t>uk-gaap:DebenturesOtherLoansFree-textComment</t>
  </si>
  <si>
    <t xml:space="preserve">    CreditorsBorrowings.Borrowings.RedeemablePreferenceSharesBorrowingsAnalysis</t>
  </si>
  <si>
    <t>RedeemablePreferenceSharesBorrowingsAnalysis</t>
  </si>
  <si>
    <t xml:space="preserve">      CreditorsBorrowings.Borrowings.RedeemablePreferenceSharesBorrowingsAnalysis.RedeemablePreferenceShareIssues</t>
  </si>
  <si>
    <t>RedeemablePreferenceShareIssues</t>
  </si>
  <si>
    <t xml:space="preserve">        CreditorsBorrowings.Borrowings.RedeemablePreferenceSharesBorrowingsAnalysis.RedeemablePreferenceShareIssues.DescrSpecific</t>
  </si>
  <si>
    <t>Description of specific redeemable preference share issue</t>
  </si>
  <si>
    <t>108 4175 361 O RedeemablePreferenceShareIssues</t>
  </si>
  <si>
    <t>uk-gaap:DescriptionSpecificRedeemablePreferenceShareIssue</t>
  </si>
  <si>
    <t xml:space="preserve">      CreditorsBorrowings.Borrowings.RedeemablePreferenceSharesBorrowingsAnalysis.FreetextComment</t>
  </si>
  <si>
    <t>Redeemable preference shares free-text comment</t>
  </si>
  <si>
    <t>uk-gaap:RedeemablePreferenceSharesFree-textComment</t>
  </si>
  <si>
    <t xml:space="preserve">    CreditorsBorrowings.Borrowings.CapitalisedBorrowingCosts</t>
  </si>
  <si>
    <t>CapitalisedBorrowingCosts</t>
  </si>
  <si>
    <t xml:space="preserve">      CreditorsBorrowings.Borrowings.CapitalisedBorrowingCosts.Borrowing</t>
  </si>
  <si>
    <t>Borrowing</t>
  </si>
  <si>
    <t>Borrowing costs capitalised</t>
  </si>
  <si>
    <t>uk-gaap:BorrowingCostsCapitalised</t>
  </si>
  <si>
    <t xml:space="preserve">      CreditorsBorrowings.Borrowings.CapitalisedBorrowingCosts.CapitalisationRate</t>
  </si>
  <si>
    <t>CapitalisationRate</t>
  </si>
  <si>
    <t>Capitalisation rate for capitalised borrowing costs</t>
  </si>
  <si>
    <t>uk-gaap:CapitalisationRateForCapitalisedBorrowingCosts</t>
  </si>
  <si>
    <t xml:space="preserve">    CreditorsBorrowings.Borrowings.LoansPayableInDefaultOrBreach</t>
  </si>
  <si>
    <t>LoansPayableInDefaultOrBreach</t>
  </si>
  <si>
    <t xml:space="preserve">      CreditorsBorrowings.Borrowings.LoansPayableInDefaultOrBreach.DescrBreachesOnPrincipalInterestSinkingFundRedemptionTerms</t>
  </si>
  <si>
    <t>DescrBreachesOnPrincipalInterestSinkingFundRedemptionTerms</t>
  </si>
  <si>
    <t>Description of default or breaches on principal, interest, sinking fund or redemption terms</t>
  </si>
  <si>
    <t>60 3114 233 O LoansPayableInOrBreach</t>
  </si>
  <si>
    <t>uk-gaap:DescriptionDefaultOrBreachesOnPrincipalInterestSinkingFundOrRedemptionTerms</t>
  </si>
  <si>
    <t xml:space="preserve">      CreditorsBorrowings.Borrowings.LoansPayableInDefaultOrBreach.DescrOtherType</t>
  </si>
  <si>
    <t>DescrOtherType</t>
  </si>
  <si>
    <t>Description of other type of default or breach</t>
  </si>
  <si>
    <t>60 3114 234 O LoansPayableInOrBreach</t>
  </si>
  <si>
    <t>uk-gaap:DescriptionOtherTypeDefaultOrBreach</t>
  </si>
  <si>
    <t xml:space="preserve">      CreditorsBorrowings.Borrowings.LoansPayableInDefaultOrBreach.CarryingAmount</t>
  </si>
  <si>
    <t>CarryingAmount</t>
  </si>
  <si>
    <t>Carrying amount of loan payable in default or breach</t>
  </si>
  <si>
    <t>60 3114 235 O LoansPayableInOrBreach</t>
  </si>
  <si>
    <t>uk-gaap:CarryingAmountLoanPayableInDefaultOrBreach</t>
  </si>
  <si>
    <t xml:space="preserve">      CreditorsBorrowings.Borrowings.LoansPayableInDefaultOrBreach.OtherBreachesRemediedBeforeFinancialStatementsAuthorisedForIssueTruefalse</t>
  </si>
  <si>
    <t>OtherBreachesRemediedBeforeFinancialStatementsAuthorisedForIssueTruefalse</t>
  </si>
  <si>
    <t>Default or other breaches remedied before financial statements authorised for issue [true/false]</t>
  </si>
  <si>
    <t>60 3114 236 O LoansPayableInOrBreach</t>
  </si>
  <si>
    <t>uk-gaap:DefaultOrOtherBreachesRemediedBeforeFinancialStatementsAuthorisedForIssueTruefalse</t>
  </si>
  <si>
    <t xml:space="preserve">    CreditorsBorrowings.Borrowings.FreetextComment</t>
  </si>
  <si>
    <t>Borrowings free-text comment</t>
  </si>
  <si>
    <t>uk-gaap:BorrowingsFree-textComment</t>
  </si>
  <si>
    <t xml:space="preserve">  CreditorsBorrowings.CreditorsBorrowingsFurtherAnalysis</t>
  </si>
  <si>
    <t>CreditorsBorrowingsFurtherAnalysis</t>
  </si>
  <si>
    <t xml:space="preserve">    CreditorsBorrowings.CreditorsBorrowingsFurtherAnalysis.DebentureLoanLoansIssuedInPeriod</t>
  </si>
  <si>
    <t>DebentureLoanLoansIssuedInPeriod</t>
  </si>
  <si>
    <t xml:space="preserve">      CreditorsBorrowings.CreditorsBorrowingsFurtherAnalysis.DebentureLoanLoansIssuedInPeriod.Descr</t>
  </si>
  <si>
    <t>Description of debenture loan / loans issued in the period</t>
  </si>
  <si>
    <t>24 1155 80 O DebentureLoansIssuedInPeriod</t>
  </si>
  <si>
    <t>uk-gaap:DescriptionDebentureLoanLoansIssuedInPeriod</t>
  </si>
  <si>
    <t xml:space="preserve">      CreditorsBorrowings.CreditorsBorrowingsFurtherAnalysis.DebentureLoanLoansIssuedInPeriod.AmountReceived</t>
  </si>
  <si>
    <t>AmountReceived</t>
  </si>
  <si>
    <t>Amount received for debenture loan / loans issued in the period</t>
  </si>
  <si>
    <t>24 1155 81 O DebentureLoansIssuedInPeriod</t>
  </si>
  <si>
    <t>uk-gaap:AmountReceivedForDebentureLoanLoansIssuedInPeriod</t>
  </si>
  <si>
    <t xml:space="preserve">    CreditorsBorrowings.CreditorsBorrowingsFurtherAnalysis.DebentureLoanLoansHeldByNomineesOrTrusteesEntity</t>
  </si>
  <si>
    <t>DebentureLoanLoansHeldByNomineesOrTrusteesEntity</t>
  </si>
  <si>
    <t xml:space="preserve">      CreditorsBorrowings.CreditorsBorrowingsFurtherAnalysis.DebentureLoanLoansHeldByNomineesOrTrusteesEntity.Descr</t>
  </si>
  <si>
    <t>Description of debenture loan / loans held by nominees or trustees of the entity</t>
  </si>
  <si>
    <t>23 1154 77 O DebentureLoansHeldByNominees</t>
  </si>
  <si>
    <t>uk-gaap:DescriptionDebentureLoanLoansHeldByNomineesOrTrusteesEntity</t>
  </si>
  <si>
    <t xml:space="preserve">      CreditorsBorrowings.CreditorsBorrowingsFurtherAnalysis.DebentureLoanLoansHeldByNomineesOrTrusteesEntity.NominalAmount</t>
  </si>
  <si>
    <t>NominalAmount</t>
  </si>
  <si>
    <t>Nominal amount of debenture loan / loans held by nominees or trustees of the entity</t>
  </si>
  <si>
    <t>23 1154 78 O DebentureLoansHeldByNominees</t>
  </si>
  <si>
    <t>uk-gaap:NominalAmountDebentureLoanLoansHeldByNomineesOrTrusteesEntity</t>
  </si>
  <si>
    <t xml:space="preserve">      CreditorsBorrowings.CreditorsBorrowingsFurtherAnalysis.DebentureLoanLoansHeldByNomineesOrTrusteesEntity.BookValue</t>
  </si>
  <si>
    <t>BookValue</t>
  </si>
  <si>
    <t>Book value of debenture loan / loans held by nominees or trustees of the entity</t>
  </si>
  <si>
    <t>23 1154 79 O DebentureLoansHeldByNominees</t>
  </si>
  <si>
    <t>uk-gaap:BookValueDebentureLoanLoansHeldByNomineesOrTrusteesEntity</t>
  </si>
  <si>
    <t xml:space="preserve">    CreditorsBorrowings.CreditorsBorrowingsFurtherAnalysis.CommittedFacilitiesForRefinancing</t>
  </si>
  <si>
    <t>CommittedFacilitiesForRefinancing</t>
  </si>
  <si>
    <t xml:space="preserve">      CreditorsBorrowings.CreditorsBorrowingsFurtherAnalysis.CommittedFacilitiesForRefinancing.DescrDebtCoveredByArrangement</t>
  </si>
  <si>
    <t>DescrDebtCoveredByArrangement</t>
  </si>
  <si>
    <t>Description of debt covered by refinancing arrangement</t>
  </si>
  <si>
    <t>15 909 58 O CommittedFacilitiesForRefinancing</t>
  </si>
  <si>
    <t>uk-gaap:DescriptionDebtCoveredByRefinancingArrangement</t>
  </si>
  <si>
    <t xml:space="preserve">      CreditorsBorrowings.CreditorsBorrowingsFurtherAnalysis.CommittedFacilitiesForRefinancing.AmountDebtCoveredByArrangement</t>
  </si>
  <si>
    <t>AmountDebtCoveredByArrangement</t>
  </si>
  <si>
    <t>Amount of debt covered by refinancing arrangement</t>
  </si>
  <si>
    <t>15 909 59 O CommittedFacilitiesForRefinancing</t>
  </si>
  <si>
    <t>uk-gaap:AmountDebtCoveredByRefinancingArrangement</t>
  </si>
  <si>
    <t xml:space="preserve">      CreditorsBorrowings.CreditorsBorrowingsFurtherAnalysis.CommittedFacilitiesForRefinancing.EarliestDateWhichLenderCouldDemandRepaymentDebtInAbsence</t>
  </si>
  <si>
    <t>EarliestDateWhichLenderCouldDemandRepaymentDebtInAbsence</t>
  </si>
  <si>
    <t>Earliest date at which lender could demand repayment of debt in absence of refinancing</t>
  </si>
  <si>
    <t>15 909 60 O CommittedFacilitiesForRefinancing</t>
  </si>
  <si>
    <t>uk-gaap:EarliestDateWhichLenderCouldDemandRepaymentDebtInAbsenceRefinancing</t>
  </si>
  <si>
    <t xml:space="preserve">    CreditorsBorrowings.CreditorsBorrowingsFurtherAnalysis.DetailsConvertibleDebt</t>
  </si>
  <si>
    <t>DetailsConvertibleDebt</t>
  </si>
  <si>
    <t xml:space="preserve">      CreditorsBorrowings.CreditorsBorrowingsFurtherAnalysis.DetailsConvertibleDebt.Descr</t>
  </si>
  <si>
    <t>Description of convertible debt</t>
  </si>
  <si>
    <t>31 1623 112 O DetailsConvertibleDebt</t>
  </si>
  <si>
    <t>uk-gaap:DescriptionConvertibleDebt</t>
  </si>
  <si>
    <t xml:space="preserve">      CreditorsBorrowings.CreditorsBorrowingsFurtherAnalysis.DetailsConvertibleDebt.RedemptionDate</t>
  </si>
  <si>
    <t>RedemptionDate</t>
  </si>
  <si>
    <t>Redemption date of convertible debt</t>
  </si>
  <si>
    <t>31 1623 113 O DetailsConvertibleDebt</t>
  </si>
  <si>
    <t>uk-gaap:RedemptionDateConvertibleDebt</t>
  </si>
  <si>
    <t xml:space="preserve">      CreditorsBorrowings.CreditorsBorrowingsFurtherAnalysis.DetailsConvertibleDebt.AmountPayableOnRedemption</t>
  </si>
  <si>
    <t>AmountPayableOnRedemption</t>
  </si>
  <si>
    <t>Amount payable on redemption of convertible debt</t>
  </si>
  <si>
    <t>31 1623 114 O DetailsConvertibleDebt</t>
  </si>
  <si>
    <t>uk-gaap:AmountPayableOnRedemptionConvertibleDebt</t>
  </si>
  <si>
    <t xml:space="preserve">      CreditorsBorrowings.CreditorsBorrowingsFurtherAnalysis.DetailsConvertibleDebt.ConversionOptionIssuerRatherThanHolder</t>
  </si>
  <si>
    <t>ConversionOptionIssuerRatherThanHolder</t>
  </si>
  <si>
    <t>Conversion at option of issuer rather than holder</t>
  </si>
  <si>
    <t>31 1623 115 O DetailsConvertibleDebt</t>
  </si>
  <si>
    <t>uk-gaap:ConversionOptionIssuerRatherThanHolder</t>
  </si>
  <si>
    <t xml:space="preserve">      CreditorsBorrowings.CreditorsBorrowingsFurtherAnalysis.DetailsConvertibleDebt.DatesOrPeriodPossibleConversion</t>
  </si>
  <si>
    <t>DatesOrPeriodPossibleConversion</t>
  </si>
  <si>
    <t>Dates or period of possible conversion</t>
  </si>
  <si>
    <t>31 1623 116 O DetailsConvertibleDebt</t>
  </si>
  <si>
    <t>uk-gaap:DatesOrPeriodPossibleConversion</t>
  </si>
  <si>
    <t xml:space="preserve">      CreditorsBorrowings.CreditorsBorrowingsFurtherAnalysis.DetailsConvertibleDebt.DescrSharesWhichMay</t>
  </si>
  <si>
    <t>DescrSharesWhichMay</t>
  </si>
  <si>
    <t>Description of shares which debt may convert to</t>
  </si>
  <si>
    <t>31 1623 117 O DetailsConvertibleDebt</t>
  </si>
  <si>
    <t>uk-gaap:DescriptionSharesWhichDebtMayConvertTo</t>
  </si>
  <si>
    <t xml:space="preserve">      CreditorsBorrowings.CreditorsBorrowingsFurtherAnalysis.DetailsConvertibleDebt.NumberSharesWhichMay</t>
  </si>
  <si>
    <t>NumberSharesWhichMay</t>
  </si>
  <si>
    <t>Number of shares which debt may convert to</t>
  </si>
  <si>
    <t>31 1623 118 O DetailsConvertibleDebt</t>
  </si>
  <si>
    <t>uk-gaap:NumberSharesWhichDebtMayConvertTo</t>
  </si>
  <si>
    <t xml:space="preserve">      CreditorsBorrowings.CreditorsBorrowingsFurtherAnalysis.DetailsConvertibleDebt.RelevantInfoOn</t>
  </si>
  <si>
    <t>RelevantInfoOn</t>
  </si>
  <si>
    <t>Further relevant information on convertible debt</t>
  </si>
  <si>
    <t>31 1623 119 O DetailsConvertibleDebt</t>
  </si>
  <si>
    <t>uk-gaap:FurtherRelevantInformationOnConvertibleDebt</t>
  </si>
  <si>
    <t xml:space="preserve">    CreditorsBorrowings.CreditorsBorrowingsFurtherAnalysis.UnusualDebt</t>
  </si>
  <si>
    <t>UnusualDebt</t>
  </si>
  <si>
    <t xml:space="preserve">      CreditorsBorrowings.CreditorsBorrowingsFurtherAnalysis.UnusualDebt.SubordinatedDebtDetails</t>
  </si>
  <si>
    <t>SubordinatedDebtDetails</t>
  </si>
  <si>
    <t xml:space="preserve">        CreditorsBorrowings.CreditorsBorrowingsFurtherAnalysis.UnusualDebt.SubordinatedDebtDetails.Descr</t>
  </si>
  <si>
    <t>Description of subordinated debt</t>
  </si>
  <si>
    <t>133 4567 446 O SubordinatedDebtDetails</t>
  </si>
  <si>
    <t>uk-gaap:DescriptionSubordinatedDebt</t>
  </si>
  <si>
    <t xml:space="preserve">        CreditorsBorrowings.CreditorsBorrowingsFurtherAnalysis.UnusualDebt.SubordinatedDebtDetails.BookValue</t>
  </si>
  <si>
    <t>Subordinated debt book value</t>
  </si>
  <si>
    <t>133 4567 447 O SubordinatedDebtDetails</t>
  </si>
  <si>
    <t>uk-gaap:SubordinatedDebtBookValue</t>
  </si>
  <si>
    <t xml:space="preserve">        CreditorsBorrowings.CreditorsBorrowingsFurtherAnalysis.UnusualDebt.SubordinatedDebtDetails.AmountPayableOnWindingUpIfDifferentFromBookValue</t>
  </si>
  <si>
    <t>AmountPayableOnWindingUpIfDifferentFromBookValue</t>
  </si>
  <si>
    <t>Amount payable on winding up if different from book value of subordinated debt</t>
  </si>
  <si>
    <t>133 4567 448 O SubordinatedDebtDetails</t>
  </si>
  <si>
    <t>uk-gaap:AmountPayableOnWindingUpIfDifferentFromBookValueSubordinatedDebt</t>
  </si>
  <si>
    <t xml:space="preserve">      CreditorsBorrowings.CreditorsBorrowingsFurtherAnalysis.UnusualDebt.ConditionalObligationToPay</t>
  </si>
  <si>
    <t>ConditionalObligationToPay</t>
  </si>
  <si>
    <t xml:space="preserve">        CreditorsBorrowings.CreditorsBorrowingsFurtherAnalysis.UnusualDebt.ConditionalObligationToPay.Descr</t>
  </si>
  <si>
    <t>Description of obligation to pay</t>
  </si>
  <si>
    <t>17 946 62 O ConditionalObligationToPay</t>
  </si>
  <si>
    <t>uk-gaap:DescriptionObligationToPay</t>
  </si>
  <si>
    <t xml:space="preserve">        CreditorsBorrowings.CreditorsBorrowingsFurtherAnalysis.UnusualDebt.ConditionalObligationToPay.BookValue</t>
  </si>
  <si>
    <t>Obligation to pay book value</t>
  </si>
  <si>
    <t>17 946 63 O ConditionalObligationToPay</t>
  </si>
  <si>
    <t>uk-gaap:ObligationToPayBookValue</t>
  </si>
  <si>
    <t xml:space="preserve">        CreditorsBorrowings.CreditorsBorrowingsFurtherAnalysis.UnusualDebt.ConditionalObligationToPay.AmountPayableOnWindingUpIfDifferentFromBookValue</t>
  </si>
  <si>
    <t>Amount payable on winding up if different from book value of obligation to pay</t>
  </si>
  <si>
    <t>17 946 64 O ConditionalObligationToPay</t>
  </si>
  <si>
    <t>uk-gaap:AmountPayableOnWindingUpIfDifferentFromBookValueObligationToPay</t>
  </si>
  <si>
    <t xml:space="preserve">      CreditorsBorrowings.CreditorsBorrowingsFurtherAnalysis.UnusualDebt.LimitedRecourseDebt</t>
  </si>
  <si>
    <t>LimitedRecourseDebt</t>
  </si>
  <si>
    <t xml:space="preserve">        CreditorsBorrowings.CreditorsBorrowingsFurtherAnalysis.UnusualDebt.LimitedRecourseDebt.Descr</t>
  </si>
  <si>
    <t>Description of limited recourse debt</t>
  </si>
  <si>
    <t>58 3065 225 O LimitedRecourseDebt</t>
  </si>
  <si>
    <t>uk-gaap:DescriptionLimitedRecourseDebt</t>
  </si>
  <si>
    <t xml:space="preserve">        CreditorsBorrowings.CreditorsBorrowingsFurtherAnalysis.UnusualDebt.LimitedRecourseDebt.BookValue</t>
  </si>
  <si>
    <t>Limited recourse debt book value</t>
  </si>
  <si>
    <t>58 3065 226 O LimitedRecourseDebt</t>
  </si>
  <si>
    <t>uk-gaap:LimitedRecourseDebtBookValue</t>
  </si>
  <si>
    <t xml:space="preserve">        CreditorsBorrowings.CreditorsBorrowingsFurtherAnalysis.UnusualDebt.LimitedRecourseDebt.AmountPayableOnWindingUpIfDifferentFromBookValue</t>
  </si>
  <si>
    <t>Amount payable on winding up if different from book value of limited recourse debt</t>
  </si>
  <si>
    <t>58 3065 227 O LimitedRecourseDebt</t>
  </si>
  <si>
    <t>uk-gaap:AmountPayableOnWindingUpIfDifferentFromBookValueLimitedRecourseDebt</t>
  </si>
  <si>
    <t xml:space="preserve">      CreditorsBorrowings.CreditorsBorrowingsFurtherAnalysis.UnusualDebt.OtherUnusualDebt</t>
  </si>
  <si>
    <t>OtherUnusualDebt</t>
  </si>
  <si>
    <t xml:space="preserve">        CreditorsBorrowings.CreditorsBorrowingsFurtherAnalysis.UnusualDebt.OtherUnusualDebt.Descr</t>
  </si>
  <si>
    <t>Description of other unusual debt</t>
  </si>
  <si>
    <t>98 3683 336 O OtherUnusualDebt</t>
  </si>
  <si>
    <t>uk-gaap:DescriptionOtherUnusualDebt</t>
  </si>
  <si>
    <t xml:space="preserve">        CreditorsBorrowings.CreditorsBorrowingsFurtherAnalysis.UnusualDebt.OtherUnusualDebt.BookValue</t>
  </si>
  <si>
    <t>Other unusual debt book value</t>
  </si>
  <si>
    <t>98 3683 337 O OtherUnusualDebt</t>
  </si>
  <si>
    <t>uk-gaap:OtherUnusualDebtBookValue</t>
  </si>
  <si>
    <t xml:space="preserve">        CreditorsBorrowings.CreditorsBorrowingsFurtherAnalysis.UnusualDebt.OtherUnusualDebt.AmountPayableOnWindingUpIfDifferentFromBookValue</t>
  </si>
  <si>
    <t>Amount payable on winding up if different from book value of other unusual debt</t>
  </si>
  <si>
    <t>98 3683 338 O OtherUnusualDebt</t>
  </si>
  <si>
    <t>uk-gaap:AmountPayableOnWindingUpIfDifferentFromBookValueOtherUnusualDebt</t>
  </si>
  <si>
    <t xml:space="preserve">      CreditorsBorrowings.CreditorsBorrowingsFurtherAnalysis.UnusualDebt.FreetextComment</t>
  </si>
  <si>
    <t>Unusual debt free-text comment</t>
  </si>
  <si>
    <t>uk-gaap:UnusualDebtFree-textComment</t>
  </si>
  <si>
    <t xml:space="preserve">    CreditorsBorrowings.CreditorsBorrowingsFurtherAnalysis.CapitalGrant</t>
  </si>
  <si>
    <t>CapitalGrant</t>
  </si>
  <si>
    <t>Capital grant</t>
  </si>
  <si>
    <t>uk-gaap:CapitalGrant</t>
  </si>
  <si>
    <t xml:space="preserve">      CreditorsBorrowings.CreditorsBorrowingsFurtherAnalysis.CapitalGrant.IncrInDuringPeriod</t>
  </si>
  <si>
    <t>IncrInDuringPeriod</t>
  </si>
  <si>
    <t>Increase (decrease) in capital grant during period</t>
  </si>
  <si>
    <t>uk-gaap:IncreaseDecreaseInCapitalGrantDuringPeriod</t>
  </si>
  <si>
    <t xml:space="preserve">  CreditorsBorrowings.FreetextComment</t>
  </si>
  <si>
    <t>Creditors and borrowings free-text comment</t>
  </si>
  <si>
    <t>uk-gaap:CreditorsBorrowingsFree-textComment</t>
  </si>
  <si>
    <t xml:space="preserve">  TradeOtherPayables.Trade</t>
  </si>
  <si>
    <t>Trade and other payables</t>
  </si>
  <si>
    <t>uk-gaap:TradeOtherPayables</t>
  </si>
  <si>
    <t xml:space="preserve">    TradeOtherPayables.Trade.AccruedExpenses</t>
  </si>
  <si>
    <t>AccruedExpenses</t>
  </si>
  <si>
    <t>Trade payables and accrued expenses</t>
  </si>
  <si>
    <t>uk-gaap:TradePayablesAccruedExpenses</t>
  </si>
  <si>
    <t xml:space="preserve">      TradeOtherPayables.Trade.AccruedExpenses.Trade</t>
  </si>
  <si>
    <t>Trade payables</t>
  </si>
  <si>
    <t>uk-gaap:TradePayables</t>
  </si>
  <si>
    <t xml:space="preserve">      TradeOtherPayables.Trade.AccruedExpenses.Accrued</t>
  </si>
  <si>
    <t>Accrued</t>
  </si>
  <si>
    <t>Accrued expenses</t>
  </si>
  <si>
    <t>uk-gaap:AccruedExpenses</t>
  </si>
  <si>
    <t xml:space="preserve">    TradeOtherPayables.Trade.AmountsDueToRelatedParties</t>
  </si>
  <si>
    <t>AmountsDueToRelatedParties</t>
  </si>
  <si>
    <t>Amounts due to related parties, trade and other payables</t>
  </si>
  <si>
    <t>uk-gaap:AmountsDueToRelatedPartiesTradeOtherPayables</t>
  </si>
  <si>
    <t xml:space="preserve">    TradeOtherPayables.Trade.AmountsDueForSocialSecurityTaxesCurrent</t>
  </si>
  <si>
    <t>AmountsDueForSocialSecurityTaxesCurrent</t>
  </si>
  <si>
    <t>Amounts due for social security and other taxes, current</t>
  </si>
  <si>
    <t>uk-gaap:AmountsDueForSocialSecurityOtherTaxesCurrent</t>
  </si>
  <si>
    <t xml:space="preserve">    TradeOtherPayables.Trade.Others</t>
  </si>
  <si>
    <t>Other payables</t>
  </si>
  <si>
    <t>uk-gaap:OtherPayables</t>
  </si>
  <si>
    <t xml:space="preserve">  TradeOtherPayables.FreetextComment</t>
  </si>
  <si>
    <t>Trade and other payables free-text comment</t>
  </si>
  <si>
    <t>uk-gaap:TradeOtherPayablesFree-textComment</t>
  </si>
  <si>
    <t>LoansReceivables</t>
  </si>
  <si>
    <t xml:space="preserve">  LoansReceivables.TradeOther</t>
  </si>
  <si>
    <t>TradeOther</t>
  </si>
  <si>
    <t>Loans and receivables, trade and other receivables</t>
  </si>
  <si>
    <t>uk-gaap:LoansReceivablesTradeOtherReceivables</t>
  </si>
  <si>
    <t xml:space="preserve">    LoansReceivables.TradeOther.Trade</t>
  </si>
  <si>
    <t>Trade receivables</t>
  </si>
  <si>
    <t>uk-gaap:TradeReceivables</t>
  </si>
  <si>
    <t xml:space="preserve">    LoansReceivables.TradeOther.ToCustomers</t>
  </si>
  <si>
    <t>ToCustomers</t>
  </si>
  <si>
    <t>Loans to customers, loans and receivables</t>
  </si>
  <si>
    <t>uk-gaap:LoansToCustomersLoansReceivables</t>
  </si>
  <si>
    <t xml:space="preserve">    LoansReceivables.TradeOther.Mortgage</t>
  </si>
  <si>
    <t>Mortgage</t>
  </si>
  <si>
    <t>Mortgage loans, loans and receivables</t>
  </si>
  <si>
    <t>uk-gaap:MortgageLoansLoansReceivables</t>
  </si>
  <si>
    <t xml:space="preserve">    LoansReceivables.TradeOther.Others</t>
  </si>
  <si>
    <t>Other loans, loans and receivables</t>
  </si>
  <si>
    <t>uk-gaap:OtherLoansLoansReceivables</t>
  </si>
  <si>
    <t xml:space="preserve">    LoansReceivables.TradeOther.ToRelatedPartiesAnalysis</t>
  </si>
  <si>
    <t>ToRelatedPartiesAnalysis</t>
  </si>
  <si>
    <t>Loans to related parties, loans and receivables analysis</t>
  </si>
  <si>
    <t>uk-gaap:LoansToRelatedPartiesLoansReceivablesAnalysis</t>
  </si>
  <si>
    <t xml:space="preserve">    LoansReceivables.TradeOther.FromRelatedPartiesAnalysis</t>
  </si>
  <si>
    <t>FromRelatedPartiesAnalysis</t>
  </si>
  <si>
    <t>Receivables from related parties, loans and receivables analysis</t>
  </si>
  <si>
    <t>uk-gaap:ReceivablesFromRelatedPartiesLoansReceivablesAnalysis</t>
  </si>
  <si>
    <t xml:space="preserve">    LoansReceivables.TradeOther.PresentValueTotalLease</t>
  </si>
  <si>
    <t>PresentValueTotalLease</t>
  </si>
  <si>
    <t>Present value of total lease receivables</t>
  </si>
  <si>
    <t>uk-gaap:PresentValueTotalLeaseReceivables</t>
  </si>
  <si>
    <t xml:space="preserve">  LoansReceivables.Collateral</t>
  </si>
  <si>
    <t>Collateral</t>
  </si>
  <si>
    <t xml:space="preserve">  LoansReceivables.AnalysisImpairmentPastDueButNotImpairedForLoansReceivables</t>
  </si>
  <si>
    <t>AnalysisImpairmentPastDueButNotImpairedForLoansReceivables</t>
  </si>
  <si>
    <t xml:space="preserve">    LoansReceivables.AnalysisImpairmentPastDueButNotImpairedForLoansReceivables.AllowancesForCreditLossesFinancialAssets</t>
  </si>
  <si>
    <t>AllowancesForCreditLossesFinancialAssets</t>
  </si>
  <si>
    <t xml:space="preserve">      LoansReceivables.AnalysisImpairmentPastDueButNotImpairedForLoansReceivables.AllowancesForCreditLossesFinancialAssets.ReconciliationChangesInImpairmentAccount</t>
  </si>
  <si>
    <t>ReconciliationChangesInImpairmentAccount</t>
  </si>
  <si>
    <t>FinInstruments</t>
  </si>
  <si>
    <t xml:space="preserve">  FinInstruments.DerivativeFinInstrsAsset</t>
  </si>
  <si>
    <t>DerivativeFinInstrsAsset</t>
  </si>
  <si>
    <t>Derivative financial instruments, asset</t>
  </si>
  <si>
    <t>uk-gaap:DerivativeFinancialInstrumentsAsset</t>
  </si>
  <si>
    <t xml:space="preserve">    FinInstruments.DerivativeFinInstrsAsset.DerivativesAssetsHeldForTrading</t>
  </si>
  <si>
    <t>DerivativesAssetsHeldForTrading</t>
  </si>
  <si>
    <t>Derivatives assets, held for trading</t>
  </si>
  <si>
    <t>uk-gaap:DerivativesAssetsHeldForTrading</t>
  </si>
  <si>
    <t xml:space="preserve">      FinInstruments.DerivativeFinInstrsAsset.DerivativesAssetsHeldForTrading.Embedded</t>
  </si>
  <si>
    <t>Embedded</t>
  </si>
  <si>
    <t>Embedded derivatives, derivatives assets, held for trading</t>
  </si>
  <si>
    <t>uk-gaap:EmbeddedDerivativesDerivativesAssetsHeldForTrading</t>
  </si>
  <si>
    <t xml:space="preserve">      FinInstruments.DerivativeFinInstrsAsset.DerivativesAssetsHeldForTrading.ForwardsFutures</t>
  </si>
  <si>
    <t>ForwardsFutures</t>
  </si>
  <si>
    <t>Forwards &amp; Futures, derivatives assets, held for trading</t>
  </si>
  <si>
    <t>uk-gaap:ForwardsFuturesDerivativesAssetsHeldForTrading</t>
  </si>
  <si>
    <t xml:space="preserve">      FinInstruments.DerivativeFinInstrsAsset.DerivativesAssetsHeldForTrading.Options</t>
  </si>
  <si>
    <t>Options, derivatives assets, held for trading</t>
  </si>
  <si>
    <t>uk-gaap:OptionsDerivativesAssetsHeldForTrading</t>
  </si>
  <si>
    <t xml:space="preserve">      FinInstruments.DerivativeFinInstrsAsset.DerivativesAssetsHeldForTrading.CurrencySwaps</t>
  </si>
  <si>
    <t>CurrencySwaps</t>
  </si>
  <si>
    <t>Currency swaps, derivatives assets, held for trading</t>
  </si>
  <si>
    <t>uk-gaap:CurrencySwapsDerivativesAssetsHeldForTrading</t>
  </si>
  <si>
    <t xml:space="preserve">      FinInstruments.DerivativeFinInstrsAsset.DerivativesAssetsHeldForTrading.Swaps</t>
  </si>
  <si>
    <t>Swaps</t>
  </si>
  <si>
    <t>Swaps, derivatives assets, held for trading</t>
  </si>
  <si>
    <t>uk-gaap:SwapsDerivativesAssetsHeldForTrading</t>
  </si>
  <si>
    <t xml:space="preserve">      FinInstruments.DerivativeFinInstrsAsset.DerivativesAssetsHeldForTrading.BondOptions</t>
  </si>
  <si>
    <t>BondOptions</t>
  </si>
  <si>
    <t>Bond options, derivatives assets, held for trading</t>
  </si>
  <si>
    <t>uk-gaap:BondOptionsDerivativesAssetsHeldForTrading</t>
  </si>
  <si>
    <t xml:space="preserve">      FinInstruments.DerivativeFinInstrsAsset.DerivativesAssetsHeldForTrading.CurrencyFutures</t>
  </si>
  <si>
    <t>CurrencyFutures</t>
  </si>
  <si>
    <t>Currency futures, derivatives assets, held for trading</t>
  </si>
  <si>
    <t>uk-gaap:CurrencyFuturesDerivativesAssetsHeldForTrading</t>
  </si>
  <si>
    <t xml:space="preserve">      FinInstruments.DerivativeFinInstrsAsset.DerivativesAssetsHeldForTrading.PropertyIndexFutures</t>
  </si>
  <si>
    <t>PropertyIndexFutures</t>
  </si>
  <si>
    <t>Property index futures, derivatives assets, held for trading</t>
  </si>
  <si>
    <t>uk-gaap:PropertyIndexFuturesDerivativesAssetsHeldForTrading</t>
  </si>
  <si>
    <t xml:space="preserve">      FinInstruments.DerivativeFinInstrsAsset.DerivativesAssetsHeldForTrading.EquityIndexFutures</t>
  </si>
  <si>
    <t>EquityIndexFutures</t>
  </si>
  <si>
    <t>Equity index futures, derivatives assets, held for trading</t>
  </si>
  <si>
    <t>uk-gaap:EquityIndexFuturesDerivativesAssetsHeldForTrading</t>
  </si>
  <si>
    <t xml:space="preserve">      FinInstruments.DerivativeFinInstrsAsset.DerivativesAssetsHeldForTrading.OptionsOnInterestRateFutures</t>
  </si>
  <si>
    <t>OptionsOnInterestRateFutures</t>
  </si>
  <si>
    <t>Options on interest rate futures, derivatives assets, held for trading</t>
  </si>
  <si>
    <t>uk-gaap:OptionsOnInterestRateFuturesDerivativesAssetsHeldForTrading</t>
  </si>
  <si>
    <t xml:space="preserve">      FinInstruments.DerivativeFinInstrsAsset.DerivativesAssetsHeldForTrading.EquityIndexSectorSwaps</t>
  </si>
  <si>
    <t>EquityIndexSectorSwaps</t>
  </si>
  <si>
    <t>Equity index/ sector swaps, derivatives assets, held for trading</t>
  </si>
  <si>
    <t>uk-gaap:EquityIndexSectorSwapsDerivativesAssetsHeldForTrading</t>
  </si>
  <si>
    <t xml:space="preserve">      FinInstruments.DerivativeFinInstrsAsset.DerivativesAssetsHeldForTrading.CreditSwaps</t>
  </si>
  <si>
    <t>CreditSwaps</t>
  </si>
  <si>
    <t>Credit default swaps, derivatives assets, held for trading</t>
  </si>
  <si>
    <t>uk-gaap:CreditDefaultSwapsDerivativesAssetsHeldForTrading</t>
  </si>
  <si>
    <t xml:space="preserve">      FinInstruments.DerivativeFinInstrsAsset.DerivativesAssetsHeldForTrading.TotalReturnSwaps</t>
  </si>
  <si>
    <t>TotalReturnSwaps</t>
  </si>
  <si>
    <t>Total return swaps, derivatives assets, held for trading</t>
  </si>
  <si>
    <t>uk-gaap:TotalReturnSwapsDerivativesAssetsHeldForTrading</t>
  </si>
  <si>
    <t xml:space="preserve">      FinInstruments.DerivativeFinInstrsAsset.DerivativesAssetsHeldForTrading.InterestRateSwaps</t>
  </si>
  <si>
    <t>InterestRateSwaps</t>
  </si>
  <si>
    <t>Interest rate swaps, derivatives assets, held for trading</t>
  </si>
  <si>
    <t>uk-gaap:InterestRateSwapsDerivativesAssetsHeldForTrading</t>
  </si>
  <si>
    <t xml:space="preserve">      FinInstruments.DerivativeFinInstrsAsset.DerivativesAssetsHeldForTrading.EquityIndexOptions</t>
  </si>
  <si>
    <t>EquityIndexOptions</t>
  </si>
  <si>
    <t>Equity index options, derivatives assets, held for trading</t>
  </si>
  <si>
    <t>uk-gaap:EquityIndexOptionsDerivativesAssetsHeldForTrading</t>
  </si>
  <si>
    <t xml:space="preserve">      FinInstruments.DerivativeFinInstrsAsset.DerivativesAssetsHeldForTrading.PropertyIndexOptions</t>
  </si>
  <si>
    <t>PropertyIndexOptions</t>
  </si>
  <si>
    <t>Property index options, derivatives assets, held for trading</t>
  </si>
  <si>
    <t>uk-gaap:PropertyIndexOptionsDerivativesAssetsHeldForTrading</t>
  </si>
  <si>
    <t xml:space="preserve">      FinInstruments.DerivativeFinInstrsAsset.DerivativesAssetsHeldForTrading.OptionsOnCurrencyFutures</t>
  </si>
  <si>
    <t>OptionsOnCurrencyFutures</t>
  </si>
  <si>
    <t>Options on currency futures, derivatives assets, held for trading</t>
  </si>
  <si>
    <t>uk-gaap:OptionsOnCurrencyFuturesDerivativesAssetsHeldForTrading</t>
  </si>
  <si>
    <t xml:space="preserve">      FinInstruments.DerivativeFinInstrsAsset.DerivativesAssetsHeldForTrading.InterestRateFutures</t>
  </si>
  <si>
    <t>InterestRateFutures</t>
  </si>
  <si>
    <t>Interest rate futures, derivatives assets, held for trading</t>
  </si>
  <si>
    <t>uk-gaap:InterestRateFuturesDerivativesAssetsHeldForTrading</t>
  </si>
  <si>
    <t xml:space="preserve">      FinInstruments.DerivativeFinInstrsAsset.DerivativesAssetsHeldForTrading.ForwardForeignExchangeContracts</t>
  </si>
  <si>
    <t>ForwardForeignExchangeContracts</t>
  </si>
  <si>
    <t>Forward foreign exchange contracts, derivatives assets, held for trading</t>
  </si>
  <si>
    <t>uk-gaap:ForwardForeignExchangeContractsDerivativesAssetsHeldForTrading</t>
  </si>
  <si>
    <t xml:space="preserve">      FinInstruments.DerivativeFinInstrsAsset.DerivativesAssetsHeldForTrading.OptionsOnInterestRateSwapsSwaptionsLiabs</t>
  </si>
  <si>
    <t>OptionsOnInterestRateSwapsSwaptionsLiabs</t>
  </si>
  <si>
    <t>Options on interest rate swaps (swaptions), derivatives liabilities, held for trading</t>
  </si>
  <si>
    <t>uk-gaap:OptionsOnInterestRateSwapsSwaptionsDerivativesLiabilitiesHeldForTrading</t>
  </si>
  <si>
    <t xml:space="preserve">      FinInstruments.DerivativeFinInstrsAsset.DerivativesAssetsHeldForTrading.OptionsOnInterestRateSwapsSwaptions</t>
  </si>
  <si>
    <t>OptionsOnInterestRateSwapsSwaptions</t>
  </si>
  <si>
    <t>Options on interest rate swaps (swaptions), derivatives assets, held for trading</t>
  </si>
  <si>
    <t>uk-gaap:OptionsOnInterestRateSwapsSwaptionsDerivativesAssetsHeldForTrading</t>
  </si>
  <si>
    <t xml:space="preserve">      FinInstruments.DerivativeFinInstrsAsset.DerivativesAssetsHeldForTrading.CurrencyFuturesForwardForeignExchangeContracts</t>
  </si>
  <si>
    <t>CurrencyFuturesForwardForeignExchangeContracts</t>
  </si>
  <si>
    <t>Currency futures/ forward foreign exchange contracts, derivatives assets, held for trading</t>
  </si>
  <si>
    <t>uk-gaap:CurrencyFuturesForwardForeignExchangeContractsDerivativesAssetsHeldForTrading</t>
  </si>
  <si>
    <t xml:space="preserve">    FinInstruments.DerivativeFinInstrsAsset.DerivativesAssetsDesignatedHedges</t>
  </si>
  <si>
    <t>DerivativesAssetsDesignatedHedges</t>
  </si>
  <si>
    <t>Derivatives assets, designated hedges</t>
  </si>
  <si>
    <t>uk-gaap:DerivativesAssetsDesignatedHedges</t>
  </si>
  <si>
    <t xml:space="preserve">      FinInstruments.DerivativeFinInstrsAsset.DerivativesAssetsDesignatedHedges.CashFlow</t>
  </si>
  <si>
    <t>CashFlow</t>
  </si>
  <si>
    <t>Derivatives assets, designated as cash flow hedges</t>
  </si>
  <si>
    <t>uk-gaap:DerivativesAssetsDesignatedAsCashFlowHedges</t>
  </si>
  <si>
    <t xml:space="preserve">        FinInstruments.DerivativeFinInstrsAsset.DerivativesAssetsDesignatedHedges.CashFlow.Embedded</t>
  </si>
  <si>
    <t>Embedded derivatives, derivatives assets, designated as cash flow hedges</t>
  </si>
  <si>
    <t>uk-gaap:EmbeddedDerivativesDerivativesAssetsDesignatedAsCashFlowHedges</t>
  </si>
  <si>
    <t xml:space="preserve">        FinInstruments.DerivativeFinInstrsAsset.DerivativesAssetsDesignatedHedges.CashFlow.BondOptions</t>
  </si>
  <si>
    <t>Bond options, derivatives assets, designated as cash flow hedges</t>
  </si>
  <si>
    <t>uk-gaap:BondOptionsDerivativesAssetsDesignatedAsCashFlowHedges</t>
  </si>
  <si>
    <t xml:space="preserve">        FinInstruments.DerivativeFinInstrsAsset.DerivativesAssetsDesignatedHedges.CashFlow.CurrencyFutures</t>
  </si>
  <si>
    <t>Currency futures, derivatives assets, designated as cash flow hedges</t>
  </si>
  <si>
    <t>uk-gaap:CurrencyFuturesDerivativesAssetsDesignatedAsCashFlowHedges</t>
  </si>
  <si>
    <t xml:space="preserve">        FinInstruments.DerivativeFinInstrsAsset.DerivativesAssetsDesignatedHedges.CashFlow.Swaps</t>
  </si>
  <si>
    <t>Swaps, derivatives assets, designated as cash flow hedges</t>
  </si>
  <si>
    <t>uk-gaap:SwapsDerivativesAssetsDesignatedAsCashFlowHedges</t>
  </si>
  <si>
    <t xml:space="preserve">        FinInstruments.DerivativeFinInstrsAsset.DerivativesAssetsDesignatedHedges.CashFlow.EquityIndexOptions</t>
  </si>
  <si>
    <t>Equity index options, derivatives assets, designated as cash flow hedges</t>
  </si>
  <si>
    <t>uk-gaap:EquityIndexOptionsDerivativesAssetsDesignatedAsCashFlowHedges</t>
  </si>
  <si>
    <t xml:space="preserve">        FinInstruments.DerivativeFinInstrsAsset.DerivativesAssetsDesignatedHedges.CashFlow.InterestRateFutures</t>
  </si>
  <si>
    <t>Interest rate futures, derivatives assets, designated as cash flow hedges</t>
  </si>
  <si>
    <t>uk-gaap:InterestRateFuturesDerivativesAssetsDesignatedAsCashFlowHedges</t>
  </si>
  <si>
    <t xml:space="preserve">        FinInstruments.DerivativeFinInstrsAsset.DerivativesAssetsDesignatedHedges.CashFlow.PropertyIndexFutures</t>
  </si>
  <si>
    <t>Property index futures, derivatives assets, designated as cash flow hedges</t>
  </si>
  <si>
    <t>uk-gaap:PropertyIndexFuturesDerivativesAssetsDesignatedAsCashFlowHedges</t>
  </si>
  <si>
    <t xml:space="preserve">        FinInstruments.DerivativeFinInstrsAsset.DerivativesAssetsDesignatedHedges.CashFlow.Options</t>
  </si>
  <si>
    <t>Options, derivatives assets, designated as cash flow hedges</t>
  </si>
  <si>
    <t>uk-gaap:OptionsDerivativesAssetsDesignatedAsCashFlowHedges</t>
  </si>
  <si>
    <t xml:space="preserve">        FinInstruments.DerivativeFinInstrsAsset.DerivativesAssetsDesignatedHedges.CashFlow.EquityIndexFutures</t>
  </si>
  <si>
    <t>Equity index futures, derivatives assets, designated as cash flow hedges</t>
  </si>
  <si>
    <t>uk-gaap:EquityIndexFuturesDerivativesAssetsDesignatedAsCashFlowHedges</t>
  </si>
  <si>
    <t xml:space="preserve">        FinInstruments.DerivativeFinInstrsAsset.DerivativesAssetsDesignatedHedges.CashFlow.ForwardsFutures</t>
  </si>
  <si>
    <t>Forwards &amp; Futures, derivatives assets, designated as cash flow hedges</t>
  </si>
  <si>
    <t>uk-gaap:ForwardsFuturesDerivativesAssetsDesignatedAsCashFlowHedges</t>
  </si>
  <si>
    <t xml:space="preserve">        FinInstruments.DerivativeFinInstrsAsset.DerivativesAssetsDesignatedHedges.CashFlow.CurrencySwaps</t>
  </si>
  <si>
    <t>Currency swaps, derivatives assets, designated as cash flow hedges</t>
  </si>
  <si>
    <t>uk-gaap:CurrencySwapsDerivativesAssetsDesignatedAsCashFlowHedges</t>
  </si>
  <si>
    <t xml:space="preserve">        FinInstruments.DerivativeFinInstrsAsset.DerivativesAssetsDesignatedHedges.CashFlow.TotalReturnSwaps</t>
  </si>
  <si>
    <t>Total return swaps, derivatives assets, designated as cash flow hedges</t>
  </si>
  <si>
    <t>uk-gaap:TotalReturnSwapsDerivativesAssetsDesignatedAsCashFlowHedges</t>
  </si>
  <si>
    <t xml:space="preserve">        FinInstruments.DerivativeFinInstrsAsset.DerivativesAssetsDesignatedHedges.CashFlow.InterestRateSwaps</t>
  </si>
  <si>
    <t>Interest rate swaps, derivatives assets, designated as cash flow hedges</t>
  </si>
  <si>
    <t>uk-gaap:InterestRateSwapsDerivativesAssetsDesignatedAsCashFlowHedges</t>
  </si>
  <si>
    <t xml:space="preserve">        FinInstruments.DerivativeFinInstrsAsset.DerivativesAssetsDesignatedHedges.CashFlow.CreditSwaps</t>
  </si>
  <si>
    <t>Credit default swaps, derivatives assets, designated as cash flow hedges</t>
  </si>
  <si>
    <t>uk-gaap:CreditDefaultSwapsDerivativesAssetsDesignatedAsCashFlowHedges</t>
  </si>
  <si>
    <t xml:space="preserve">        FinInstruments.DerivativeFinInstrsAsset.DerivativesAssetsDesignatedHedges.CashFlow.PropertyIndexOptions</t>
  </si>
  <si>
    <t>Property index options, derivatives assets, designated as cash flow hedges</t>
  </si>
  <si>
    <t>uk-gaap:PropertyIndexOptionsDerivativesAssetsDesignatedAsCashFlowHedges</t>
  </si>
  <si>
    <t xml:space="preserve">        FinInstruments.DerivativeFinInstrsAsset.DerivativesAssetsDesignatedHedges.CashFlow.ChangeCreditSwaps</t>
  </si>
  <si>
    <t>ChangeCreditSwaps</t>
  </si>
  <si>
    <t>Change in credit default swaps, derivatives assets, designated as cash flow hedges</t>
  </si>
  <si>
    <t>uk-gaap:ChangeInCreditDefaultSwapsDerivativesAssetsDesignatedAsCashFlowHedges</t>
  </si>
  <si>
    <t xml:space="preserve">        FinInstruments.DerivativeFinInstrsAsset.DerivativesAssetsDesignatedHedges.CashFlow.ChangeCreditSwapsHy30</t>
  </si>
  <si>
    <t>ChangeCreditSwapsHy30</t>
  </si>
  <si>
    <t>1,3,20</t>
  </si>
  <si>
    <t xml:space="preserve">        FinInstruments.DerivativeFinInstrsAsset.DerivativesAssetsDesignatedHedges.CashFlow.EquityIndexSectorSwaps</t>
  </si>
  <si>
    <t>Equity index/ sector swaps, derivatives assets, designated as cash flow hedges</t>
  </si>
  <si>
    <t>uk-gaap:EquityIndexSectorSwapsDerivativesAssetsDesignatedAsCashFlowHedges</t>
  </si>
  <si>
    <t xml:space="preserve">        FinInstruments.DerivativeFinInstrsAsset.DerivativesAssetsDesignatedHedges.CashFlow.OptionsOnCurrencyFutures</t>
  </si>
  <si>
    <t>Options on currency futures, derivatives assets, designated as cash flow hedges</t>
  </si>
  <si>
    <t>uk-gaap:OptionsOnCurrencyFuturesDerivativesAssetsDesignatedAsCashFlowHedges</t>
  </si>
  <si>
    <t xml:space="preserve">        FinInstruments.DerivativeFinInstrsAsset.DerivativesAssetsDesignatedHedges.CashFlow.OptionsOnInterestRateSwapsSwaptions</t>
  </si>
  <si>
    <t>Options on interest rate swaps (swaptions), derivatives assets, designated as cash flow hedges</t>
  </si>
  <si>
    <t>uk-gaap:OptionsOnInterestRateSwapsSwaptionsDerivativesAssetsDesignatedAsCashFlowHedges</t>
  </si>
  <si>
    <t xml:space="preserve">        FinInstruments.DerivativeFinInstrsAsset.DerivativesAssetsDesignatedHedges.CashFlow.ForwardForeignExchangeContracts</t>
  </si>
  <si>
    <t>Forward foreign exchange contracts, derivatives assets, designated as cash flow hedges</t>
  </si>
  <si>
    <t>uk-gaap:ForwardForeignExchangeContractsDerivativesAssetsDesignatedAsCashFlowHedges</t>
  </si>
  <si>
    <t xml:space="preserve">        FinInstruments.DerivativeFinInstrsAsset.DerivativesAssetsDesignatedHedges.CashFlow.CurrencyFuturesForwardForeignExchangeContracts</t>
  </si>
  <si>
    <t>Currency futures/ forward foreign exchange contracts, derivatives assets, designated as cash flow hedges</t>
  </si>
  <si>
    <t>uk-gaap:CurrencyFuturesForwardForeignExchangeContractsDerivativesAssetsDesignatedAsCashFlowHedges</t>
  </si>
  <si>
    <t xml:space="preserve">        FinInstruments.DerivativeFinInstrsAsset.DerivativesAssetsDesignatedHedges.CashFlow.OptionsOnInterestRateFutures</t>
  </si>
  <si>
    <t>Options on interest rate futures, derivatives assets, designated as cash flow hedges</t>
  </si>
  <si>
    <t>uk-gaap:OptionsOnInterestRateFuturesDerivativesAssetsDesignatedAsCashFlowHedges</t>
  </si>
  <si>
    <t xml:space="preserve">      FinInstruments.DerivativeFinInstrsAsset.DerivativesAssetsDesignatedHedges.Value</t>
  </si>
  <si>
    <t>Derivatives assets, designated as fair value hedges</t>
  </si>
  <si>
    <t>uk-gaap:DerivativesAssetsDesignatedAsFairValueHedges</t>
  </si>
  <si>
    <t xml:space="preserve">        FinInstruments.DerivativeFinInstrsAsset.DerivativesAssetsDesignatedHedges.Value.Embedded</t>
  </si>
  <si>
    <t>Embedded derivatives, derivatives assets, designated as fair value hedges</t>
  </si>
  <si>
    <t>uk-gaap:EmbeddedDerivativesDerivativesAssetsDesignatedAsFairValueHedges</t>
  </si>
  <si>
    <t xml:space="preserve">        FinInstruments.DerivativeFinInstrsAsset.DerivativesAssetsDesignatedHedges.Value.PropertyIndexOptions</t>
  </si>
  <si>
    <t>Property index options, derivatives assets, designated as fair value hedges</t>
  </si>
  <si>
    <t>uk-gaap:PropertyIndexOptionsDerivativesAssetsDesignatedAsFairValueHedges</t>
  </si>
  <si>
    <t xml:space="preserve">        FinInstruments.DerivativeFinInstrsAsset.DerivativesAssetsDesignatedHedges.Value.InterestRateSwaps</t>
  </si>
  <si>
    <t>Interest rate swaps, derivatives assets, designated as fair value hedges</t>
  </si>
  <si>
    <t>uk-gaap:InterestRateSwapsDerivativesAssetsDesignatedAsFairValueHedges</t>
  </si>
  <si>
    <t xml:space="preserve">        FinInstruments.DerivativeFinInstrsAsset.DerivativesAssetsDesignatedHedges.Value.TotalReturnSwaps</t>
  </si>
  <si>
    <t>Total return swaps, derivatives assets, designated as fair value hedges</t>
  </si>
  <si>
    <t>uk-gaap:TotalReturnSwapsDerivativesAssetsDesignatedAsFairValueHedges</t>
  </si>
  <si>
    <t xml:space="preserve">        FinInstruments.DerivativeFinInstrsAsset.DerivativesAssetsDesignatedHedges.Value.CreditSwaps</t>
  </si>
  <si>
    <t>Credit default swaps, derivatives assets, designated as fair value hedges</t>
  </si>
  <si>
    <t>uk-gaap:CreditDefaultSwapsDerivativesAssetsDesignatedAsFairValueHedges</t>
  </si>
  <si>
    <t xml:space="preserve">        FinInstruments.DerivativeFinInstrsAsset.DerivativesAssetsDesignatedHedges.Value.CurrencySwaps</t>
  </si>
  <si>
    <t>Currency swaps, derivatives assets, designated as fair value hedges</t>
  </si>
  <si>
    <t>uk-gaap:CurrencySwapsDerivativesAssetsDesignatedAsFairValueHedges</t>
  </si>
  <si>
    <t xml:space="preserve">        FinInstruments.DerivativeFinInstrsAsset.DerivativesAssetsDesignatedHedges.Value.Swaps</t>
  </si>
  <si>
    <t>Swaps, derivatives assets, designated as fair value hedges</t>
  </si>
  <si>
    <t>uk-gaap:SwapsDerivativesAssetsDesignatedAsFairValueHedges</t>
  </si>
  <si>
    <t xml:space="preserve">        FinInstruments.DerivativeFinInstrsAsset.DerivativesAssetsDesignatedHedges.Value.BondOptions</t>
  </si>
  <si>
    <t>Bond options, derivatives assets, designated as fair value hedges</t>
  </si>
  <si>
    <t>uk-gaap:BondOptionsDerivativesAssetsDesignatedAsFairValueHedges</t>
  </si>
  <si>
    <t xml:space="preserve">        FinInstruments.DerivativeFinInstrsAsset.DerivativesAssetsDesignatedHedges.Value.EquityIndexOptions</t>
  </si>
  <si>
    <t>Equity index options, derivatives assets, designated as fair value hedges</t>
  </si>
  <si>
    <t>uk-gaap:EquityIndexOptionsDerivativesAssetsDesignatedAsFairValueHedges</t>
  </si>
  <si>
    <t xml:space="preserve">        FinInstruments.DerivativeFinInstrsAsset.DerivativesAssetsDesignatedHedges.Value.CurrencyFutures</t>
  </si>
  <si>
    <t>Currency futures, derivatives assets, designated as fair value hedges</t>
  </si>
  <si>
    <t>uk-gaap:CurrencyFuturesDerivativesAssetsDesignatedAsFairValueHedges</t>
  </si>
  <si>
    <t xml:space="preserve">        FinInstruments.DerivativeFinInstrsAsset.DerivativesAssetsDesignatedHedges.Value.Options</t>
  </si>
  <si>
    <t>Options, derivatives assets, designated as fair value hedges</t>
  </si>
  <si>
    <t>uk-gaap:OptionsDerivativesAssetsDesignatedAsFairValueHedges</t>
  </si>
  <si>
    <t xml:space="preserve">        FinInstruments.DerivativeFinInstrsAsset.DerivativesAssetsDesignatedHedges.Value.PropertyIndexFutures</t>
  </si>
  <si>
    <t>Property index futures, derivatives assets, designated as fair value hedges</t>
  </si>
  <si>
    <t>uk-gaap:PropertyIndexFuturesDerivativesAssetsDesignatedAsFairValueHedges</t>
  </si>
  <si>
    <t xml:space="preserve">        FinInstruments.DerivativeFinInstrsAsset.DerivativesAssetsDesignatedHedges.Value.EquityIndexFutures</t>
  </si>
  <si>
    <t>Equity index futures, derivatives assets, designated as fair value hedges</t>
  </si>
  <si>
    <t>uk-gaap:EquityIndexFuturesDerivativesAssetsDesignatedAsFairValueHedges</t>
  </si>
  <si>
    <t xml:space="preserve">        FinInstruments.DerivativeFinInstrsAsset.DerivativesAssetsDesignatedHedges.Value.ForwardsFutures</t>
  </si>
  <si>
    <t>Forwards &amp; Futures, derivatives assets, designated as fair value hedges</t>
  </si>
  <si>
    <t>uk-gaap:ForwardsFuturesDerivativesAssetsDesignatedAsFairValueHedges</t>
  </si>
  <si>
    <t xml:space="preserve">        FinInstruments.DerivativeFinInstrsAsset.DerivativesAssetsDesignatedHedges.Value.InterestRateFutures</t>
  </si>
  <si>
    <t>Interest rate futures, derivatives assets, designated as fair value hedges</t>
  </si>
  <si>
    <t>uk-gaap:InterestRateFuturesDerivativesAssetsDesignatedAsFairValueHedges</t>
  </si>
  <si>
    <t xml:space="preserve">        FinInstruments.DerivativeFinInstrsAsset.DerivativesAssetsDesignatedHedges.Value.EquityIndexSectorSwaps</t>
  </si>
  <si>
    <t>Equity index/ sector swaps, derivatives assets, designated as fair value hedges</t>
  </si>
  <si>
    <t>uk-gaap:EquityIndexSectorSwapsDerivativesAssetsDesignatedAsFairValueHedges</t>
  </si>
  <si>
    <t xml:space="preserve">        FinInstruments.DerivativeFinInstrsAsset.DerivativesAssetsDesignatedHedges.Value.OptionsOnCurrencyFutures</t>
  </si>
  <si>
    <t>Options on currency futures, derivatives assets, designated as fair value hedges</t>
  </si>
  <si>
    <t>uk-gaap:OptionsOnCurrencyFuturesDerivativesAssetsDesignatedAsFairValueHedges</t>
  </si>
  <si>
    <t xml:space="preserve">        FinInstruments.DerivativeFinInstrsAsset.DerivativesAssetsDesignatedHedges.Value.ForwardForeignExchangeContracts</t>
  </si>
  <si>
    <t>Forward foreign exchange contracts, derivatives assets, designated as fair value hedges</t>
  </si>
  <si>
    <t>uk-gaap:ForwardForeignExchangeContractsDerivativesAssetsDesignatedAsFairValueHedges</t>
  </si>
  <si>
    <t xml:space="preserve">        FinInstruments.DerivativeFinInstrsAsset.DerivativesAssetsDesignatedHedges.Value.OptionsOnInterestRateFutures</t>
  </si>
  <si>
    <t>Options on interest rate futures, derivatives assets, designated as fair value hedges</t>
  </si>
  <si>
    <t>uk-gaap:OptionsOnInterestRateFuturesDerivativesAssetsDesignatedAsFairValueHedges</t>
  </si>
  <si>
    <t xml:space="preserve">        FinInstruments.DerivativeFinInstrsAsset.DerivativesAssetsDesignatedHedges.Value.CurrencyFuturesForwardForeignExchangeContracts</t>
  </si>
  <si>
    <t>Currency futures/ forward foreign exchange contracts, derivatives assets, designated as fair value hedges</t>
  </si>
  <si>
    <t>uk-gaap:CurrencyFuturesForwardForeignExchangeContractsDerivativesAssetsDesignatedAsFairValueHedges</t>
  </si>
  <si>
    <t xml:space="preserve">        FinInstruments.DerivativeFinInstrsAsset.DerivativesAssetsDesignatedHedges.Value.OptionsOnInterestRateSwapsSwaptions</t>
  </si>
  <si>
    <t>Options on interest rate swaps (swaptions), derivatives assets, designated as fair value hedges</t>
  </si>
  <si>
    <t>uk-gaap:OptionsOnInterestRateSwapsSwaptionsDerivativesAssetsDesignatedAsFairValueHedges</t>
  </si>
  <si>
    <t xml:space="preserve">      FinInstruments.DerivativeFinInstrsAsset.DerivativesAssetsDesignatedHedges.NetInvest</t>
  </si>
  <si>
    <t>NetInvest</t>
  </si>
  <si>
    <t>Derivatives assets, designated as hedges of net investment</t>
  </si>
  <si>
    <t>uk-gaap:DerivativesAssetsDesignatedAsHedgesNetInvestment</t>
  </si>
  <si>
    <t xml:space="preserve">        FinInstruments.DerivativeFinInstrsAsset.DerivativesAssetsDesignatedHedges.NetInvest.EmbeddedNet</t>
  </si>
  <si>
    <t>EmbeddedNet</t>
  </si>
  <si>
    <t>Embedded derivatives, derivatives assets, designated as hedges of net investment</t>
  </si>
  <si>
    <t>uk-gaap:EmbeddedDerivativesDerivativesAssetsDesignatedAsHedgesNetInvestment</t>
  </si>
  <si>
    <t xml:space="preserve">        FinInstruments.DerivativeFinInstrsAsset.DerivativesAssetsDesignatedHedges.NetInvest.OptionsNet</t>
  </si>
  <si>
    <t>OptionsNet</t>
  </si>
  <si>
    <t>Options, derivatives assets, designated as hedges of net investment</t>
  </si>
  <si>
    <t>uk-gaap:OptionsDerivativesAssetsDesignatedAsHedgesNetInvestment</t>
  </si>
  <si>
    <t xml:space="preserve">        FinInstruments.DerivativeFinInstrsAsset.DerivativesAssetsDesignatedHedges.NetInvest.ForwardsFuturesNet</t>
  </si>
  <si>
    <t>ForwardsFuturesNet</t>
  </si>
  <si>
    <t>Forwards &amp; Futures, derivatives assets, designated as hedges of net investment</t>
  </si>
  <si>
    <t>uk-gaap:ForwardsFuturesDerivativesAssetsDesignatedAsHedgesNetInvestment</t>
  </si>
  <si>
    <t xml:space="preserve">        FinInstruments.DerivativeFinInstrsAsset.DerivativesAssetsDesignatedHedges.NetInvest.SwapsNet</t>
  </si>
  <si>
    <t>SwapsNet</t>
  </si>
  <si>
    <t>Swaps, derivatives assets, designated as hedges of net investment</t>
  </si>
  <si>
    <t>uk-gaap:SwapsDerivativesAssetsDesignatedAsHedgesNetInvestment</t>
  </si>
  <si>
    <t xml:space="preserve">        FinInstruments.DerivativeFinInstrsAsset.DerivativesAssetsDesignatedHedges.NetInvest.CurrencySwapsNet</t>
  </si>
  <si>
    <t>CurrencySwapsNet</t>
  </si>
  <si>
    <t>Currency swaps, derivatives assets, designated as hedges of net investment</t>
  </si>
  <si>
    <t>uk-gaap:CurrencySwapsDerivativesAssetsDesignatedAsHedgesNetInvestment</t>
  </si>
  <si>
    <t xml:space="preserve">        FinInstruments.DerivativeFinInstrsAsset.DerivativesAssetsDesignatedHedges.NetInvest.BondOptionsNet</t>
  </si>
  <si>
    <t>BondOptionsNet</t>
  </si>
  <si>
    <t>Bond options, derivatives assets, designated as hedges of net investment</t>
  </si>
  <si>
    <t>uk-gaap:BondOptionsDerivativesAssetsDesignatedAsHedgesNetInvestment</t>
  </si>
  <si>
    <t xml:space="preserve">        FinInstruments.DerivativeFinInstrsAsset.DerivativesAssetsDesignatedHedges.NetInvest.OptionsOnInterestRateSwapsSwaptionsNet</t>
  </si>
  <si>
    <t>OptionsOnInterestRateSwapsSwaptionsNet</t>
  </si>
  <si>
    <t>Options on interest rate swaps (swaptions), derivatives assets, designated as hedges of net investment</t>
  </si>
  <si>
    <t>uk-gaap:OptionsOnInterestRateSwapsSwaptionsDerivativesAssetsDesignatedAsHedgesNetInvestment</t>
  </si>
  <si>
    <t xml:space="preserve">        FinInstruments.DerivativeFinInstrsAsset.DerivativesAssetsDesignatedHedges.NetInvest.EquityIndexOptionsNet</t>
  </si>
  <si>
    <t>EquityIndexOptionsNet</t>
  </si>
  <si>
    <t>Equity index options, derivatives assets, designated as hedges of net investment</t>
  </si>
  <si>
    <t>uk-gaap:EquityIndexOptionsDerivativesAssetsDesignatedAsHedgesNetInvestment</t>
  </si>
  <si>
    <t xml:space="preserve">        FinInstruments.DerivativeFinInstrsAsset.DerivativesAssetsDesignatedHedges.NetInvest.CurrencyFuturesForwardForeignExchangeContractsNet</t>
  </si>
  <si>
    <t>CurrencyFuturesForwardForeignExchangeContractsNet</t>
  </si>
  <si>
    <t>Currency futures/ forward foreign exchange contracts, derivatives assets, designated as hedges of net investment</t>
  </si>
  <si>
    <t>uk-gaap:CurrencyFuturesForwardForeignExchangeContractsDerivativesAssetsDesignatedAsHedgesNetInvestment</t>
  </si>
  <si>
    <t xml:space="preserve">        FinInstruments.DerivativeFinInstrsAsset.DerivativesAssetsDesignatedHedges.NetInvest.EquityIndexFuturesNet</t>
  </si>
  <si>
    <t>EquityIndexFuturesNet</t>
  </si>
  <si>
    <t>Equity index futures, derivatives assets, designated as hedges of net investment</t>
  </si>
  <si>
    <t>uk-gaap:EquityIndexFuturesDerivativesAssetsDesignatedAsHedgesNetInvestment</t>
  </si>
  <si>
    <t xml:space="preserve">        FinInstruments.DerivativeFinInstrsAsset.DerivativesAssetsDesignatedHedges.NetInvest.OptionsOnCurrencyFuturesNet</t>
  </si>
  <si>
    <t>OptionsOnCurrencyFuturesNet</t>
  </si>
  <si>
    <t>Options on currency futures, derivatives assets, designated as hedges of net investment</t>
  </si>
  <si>
    <t>uk-gaap:OptionsOnCurrencyFuturesDerivativesAssetsDesignatedAsHedgesNetInvestment</t>
  </si>
  <si>
    <t xml:space="preserve">        FinInstruments.DerivativeFinInstrsAsset.DerivativesAssetsDesignatedHedges.NetInvest.OptionsOnInterestRateFuturesNet</t>
  </si>
  <si>
    <t>OptionsOnInterestRateFuturesNet</t>
  </si>
  <si>
    <t>Options on interest rate futures, derivatives assets, designated as hedges of net investment</t>
  </si>
  <si>
    <t>uk-gaap:OptionsOnInterestRateFuturesDerivativesAssetsDesignatedAsHedgesNetInvestment</t>
  </si>
  <si>
    <t xml:space="preserve">        FinInstruments.DerivativeFinInstrsAsset.DerivativesAssetsDesignatedHedges.NetInvest.PropertyIndexOptionsNet</t>
  </si>
  <si>
    <t>PropertyIndexOptionsNet</t>
  </si>
  <si>
    <t>Property index options, derivatives assets, designated as hedges of net investment</t>
  </si>
  <si>
    <t>uk-gaap:PropertyIndexOptionsDerivativesAssetsDesignatedAsHedgesNetInvestment</t>
  </si>
  <si>
    <t xml:space="preserve">        FinInstruments.DerivativeFinInstrsAsset.DerivativesAssetsDesignatedHedges.NetInvest.InterestRateSwapsNet</t>
  </si>
  <si>
    <t>InterestRateSwapsNet</t>
  </si>
  <si>
    <t>Interest rate swaps, derivatives assets, designated as hedges of net investment</t>
  </si>
  <si>
    <t>uk-gaap:InterestRateSwapsDerivativesAssetsDesignatedAsHedgesNetInvestment</t>
  </si>
  <si>
    <t xml:space="preserve">        FinInstruments.DerivativeFinInstrsAsset.DerivativesAssetsDesignatedHedges.NetInvest.InterestRateFuturesNet</t>
  </si>
  <si>
    <t>InterestRateFuturesNet</t>
  </si>
  <si>
    <t>Interest rate futures, derivatives assets, designated as hedges of net investment</t>
  </si>
  <si>
    <t>uk-gaap:InterestRateFuturesDerivativesAssetsDesignatedAsHedgesNetInvestment</t>
  </si>
  <si>
    <t xml:space="preserve">        FinInstruments.DerivativeFinInstrsAsset.DerivativesAssetsDesignatedHedges.NetInvest.EquityIndexSectorSwapsNet</t>
  </si>
  <si>
    <t>EquityIndexSectorSwapsNet</t>
  </si>
  <si>
    <t>Equity index/ sector swaps, derivatives assets, designated as hedges of net investment</t>
  </si>
  <si>
    <t>uk-gaap:EquityIndexSectorSwapsDerivativesAssetsDesignatedAsHedgesNetInvestment</t>
  </si>
  <si>
    <t xml:space="preserve">        FinInstruments.DerivativeFinInstrsAsset.DerivativesAssetsDesignatedHedges.NetInvest.TotalReturnSwapsNet</t>
  </si>
  <si>
    <t>TotalReturnSwapsNet</t>
  </si>
  <si>
    <t>Total return swaps, derivatives assets, designated as hedges of net investment</t>
  </si>
  <si>
    <t>uk-gaap:TotalReturnSwapsDerivativesAssetsDesignatedAsHedgesNetInvestment</t>
  </si>
  <si>
    <t xml:space="preserve">        FinInstruments.DerivativeFinInstrsAsset.DerivativesAssetsDesignatedHedges.NetInvest.CreditSwapsNet</t>
  </si>
  <si>
    <t>CreditSwapsNet</t>
  </si>
  <si>
    <t>Credit default swaps, derivatives assets, designated as hedges of net investment</t>
  </si>
  <si>
    <t>uk-gaap:CreditDefaultSwapsDerivativesAssetsDesignatedAsHedgesNetInvestment</t>
  </si>
  <si>
    <t xml:space="preserve">        FinInstruments.DerivativeFinInstrsAsset.DerivativesAssetsDesignatedHedges.NetInvest.PropertyIndexFuturesNet</t>
  </si>
  <si>
    <t>PropertyIndexFuturesNet</t>
  </si>
  <si>
    <t>Property index futures, derivatives assets, designated as hedges of net investment</t>
  </si>
  <si>
    <t>uk-gaap:PropertyIndexFuturesDerivativesAssetsDesignatedAsHedgesNetInvestment</t>
  </si>
  <si>
    <t xml:space="preserve">    FinInstruments.DerivativeFinInstrsAsset.Liab</t>
  </si>
  <si>
    <t>Liab</t>
  </si>
  <si>
    <t>Derivative financial instruments, liability</t>
  </si>
  <si>
    <t>uk-gaap:DerivativeFinancialInstrumentsLiability</t>
  </si>
  <si>
    <t xml:space="preserve">      FinInstruments.DerivativeFinInstrsAsset.Liab.DerivativesLiabsDesignatedCashFlowHedges</t>
  </si>
  <si>
    <t>DerivativesLiabsDesignatedCashFlowHedges</t>
  </si>
  <si>
    <t>Derivatives liabilities, designated as cash flow hedges</t>
  </si>
  <si>
    <t>uk-gaap:DerivativesLiabilitiesDesignatedAsCashFlowHedges</t>
  </si>
  <si>
    <t xml:space="preserve">        FinInstruments.DerivativeFinInstrsAsset.Liab.DerivativesLiabsDesignatedCashFlowHedges.Options</t>
  </si>
  <si>
    <t>Options, derivatives liabilities, designated as cash flow hedges</t>
  </si>
  <si>
    <t>uk-gaap:OptionsDerivativesLiabilitiesDesignatedAsCashFlowHedges</t>
  </si>
  <si>
    <t xml:space="preserve">        FinInstruments.DerivativeFinInstrsAsset.Liab.DerivativesLiabsDesignatedCashFlowHedges.OptionsOnInterestRateFutures</t>
  </si>
  <si>
    <t>Options on interest rate futures, derivatives liabilities, designated as cash flow hedges</t>
  </si>
  <si>
    <t>uk-gaap:OptionsOnInterestRateFuturesDerivativesLiabilitiesDesignatedAsCashFlowHedges</t>
  </si>
  <si>
    <t xml:space="preserve">        FinInstruments.DerivativeFinInstrsAsset.Liab.DerivativesLiabsDesignatedCashFlowHedges.OptionsOnCurrencyFutures</t>
  </si>
  <si>
    <t>Options on currency futures, derivatives liabilities, designated as cash flow hedges</t>
  </si>
  <si>
    <t>uk-gaap:OptionsOnCurrencyFuturesDerivativesLiabilitiesDesignatedAsCashFlowHedges</t>
  </si>
  <si>
    <t xml:space="preserve">        FinInstruments.DerivativeFinInstrsAsset.Liab.DerivativesLiabsDesignatedCashFlowHedges.ForwardForeignExchangeContracts</t>
  </si>
  <si>
    <t>Forward foreign exchange contracts, derivatives liabilities, designated as cash flow hedges</t>
  </si>
  <si>
    <t>uk-gaap:ForwardForeignExchangeContractsDerivativesLiabilitiesDesignatedAsCashFlowHedges</t>
  </si>
  <si>
    <t xml:space="preserve">        FinInstruments.DerivativeFinInstrsAsset.Liab.DerivativesLiabsDesignatedCashFlowHedges.InterestRateSwaps</t>
  </si>
  <si>
    <t>Interest rate swaps, derivatives liabilities, designated as cash flow hedges</t>
  </si>
  <si>
    <t>uk-gaap:InterestRateSwapsDerivativesLiabilitiesDesignatedAsCashFlowHedges</t>
  </si>
  <si>
    <t xml:space="preserve">        FinInstruments.DerivativeFinInstrsAsset.Liab.DerivativesLiabsDesignatedCashFlowHedges.BondOptions</t>
  </si>
  <si>
    <t>Bond options, derivatives liabilities, designated as cash flow hedges</t>
  </si>
  <si>
    <t>uk-gaap:BondOptionsDerivativesLiabilitiesDesignatedAsCashFlowHedges</t>
  </si>
  <si>
    <t xml:space="preserve">        FinInstruments.DerivativeFinInstrsAsset.Liab.DerivativesLiabsDesignatedCashFlowHedges.EquityIndexOptions</t>
  </si>
  <si>
    <t>Equity index options, derivatives liabilities, designated as cash flow hedges</t>
  </si>
  <si>
    <t>uk-gaap:EquityIndexOptionsDerivativesLiabilitiesDesignatedAsCashFlowHedges</t>
  </si>
  <si>
    <t xml:space="preserve">        FinInstruments.DerivativeFinInstrsAsset.Liab.DerivativesLiabsDesignatedCashFlowHedges.InterestRateFutures</t>
  </si>
  <si>
    <t>Interest rate futures, derivatives liabilities, designated as cash flow hedges</t>
  </si>
  <si>
    <t>uk-gaap:InterestRateFuturesDerivativesLiabilitiesDesignatedAsCashFlowHedges</t>
  </si>
  <si>
    <t xml:space="preserve">        FinInstruments.DerivativeFinInstrsAsset.Liab.DerivativesLiabsDesignatedCashFlowHedges.EquityIndexFutures</t>
  </si>
  <si>
    <t>Equity index futures, derivatives liabilities, designated as cash flow hedges</t>
  </si>
  <si>
    <t>uk-gaap:EquityIndexFuturesDerivativesLiabilitiesDesignatedAsCashFlowHedges</t>
  </si>
  <si>
    <t xml:space="preserve">        FinInstruments.DerivativeFinInstrsAsset.Liab.DerivativesLiabsDesignatedCashFlowHedges.PropertyIndexFutures</t>
  </si>
  <si>
    <t>Property index futures, derivatives liabilities, designated as cash flow hedges</t>
  </si>
  <si>
    <t>uk-gaap:PropertyIndexFuturesDerivativesLiabilitiesDesignatedAsCashFlowHedges</t>
  </si>
  <si>
    <t xml:space="preserve">        FinInstruments.DerivativeFinInstrsAsset.Liab.DerivativesLiabsDesignatedCashFlowHedges.ForwardsFutures</t>
  </si>
  <si>
    <t>Forwards &amp; Futures, derivatives liabilities, designated as cash flow hedges</t>
  </si>
  <si>
    <t>uk-gaap:ForwardsFuturesDerivativesLiabilitiesDesignatedAsCashFlowHedges</t>
  </si>
  <si>
    <t xml:space="preserve">        FinInstruments.DerivativeFinInstrsAsset.Liab.DerivativesLiabsDesignatedCashFlowHedges.CreditSwaps</t>
  </si>
  <si>
    <t>Credit default swaps, derivatives liabilities, designated as cash flow hedges</t>
  </si>
  <si>
    <t>uk-gaap:CreditDefaultSwapsDerivativesLiabilitiesDesignatedAsCashFlowHedges</t>
  </si>
  <si>
    <t xml:space="preserve">        FinInstruments.DerivativeFinInstrsAsset.Liab.DerivativesLiabsDesignatedCashFlowHedges.CurrencySwaps</t>
  </si>
  <si>
    <t>Currency swaps, derivatives liabilities, designated as cash flow hedges</t>
  </si>
  <si>
    <t>uk-gaap:CurrencySwapsDerivativesLiabilitiesDesignatedAsCashFlowHedges</t>
  </si>
  <si>
    <t xml:space="preserve">        FinInstruments.DerivativeFinInstrsAsset.Liab.DerivativesLiabsDesignatedCashFlowHedges.TotalReturnSwaps</t>
  </si>
  <si>
    <t>Total return swaps, derivatives liabilities, designated as cash flow hedges</t>
  </si>
  <si>
    <t>uk-gaap:TotalReturnSwapsDerivativesLiabilitiesDesignatedAsCashFlowHedges</t>
  </si>
  <si>
    <t xml:space="preserve">        FinInstruments.DerivativeFinInstrsAsset.Liab.DerivativesLiabsDesignatedCashFlowHedges.Swaps</t>
  </si>
  <si>
    <t>Swaps, derivatives liabilities, designated as cash flow hedges</t>
  </si>
  <si>
    <t>uk-gaap:SwapsDerivativesLiabilitiesDesignatedAsCashFlowHedges</t>
  </si>
  <si>
    <t xml:space="preserve">        FinInstruments.DerivativeFinInstrsAsset.Liab.DerivativesLiabsDesignatedCashFlowHedges.PropertyIndexOptions</t>
  </si>
  <si>
    <t>Property index options, derivatives liabilities, designated as cash flow hedges</t>
  </si>
  <si>
    <t>uk-gaap:PropertyIndexOptionsDerivativesLiabilitiesDesignatedAsCashFlowHedges</t>
  </si>
  <si>
    <t xml:space="preserve">        FinInstruments.DerivativeFinInstrsAsset.Liab.DerivativesLiabsDesignatedCashFlowHedges.CurrencyFutures</t>
  </si>
  <si>
    <t>Currency futures, derivatives liabilities, designated as cash flow hedges</t>
  </si>
  <si>
    <t>uk-gaap:CurrencyFuturesDerivativesLiabilitiesDesignatedAsCashFlowHedges</t>
  </si>
  <si>
    <t xml:space="preserve">        FinInstruments.DerivativeFinInstrsAsset.Liab.DerivativesLiabsDesignatedCashFlowHedges.EquityIndexSectorSwaps</t>
  </si>
  <si>
    <t>Equity index/ sector swaps, derivatives liabilities, designated as cash flow hedges</t>
  </si>
  <si>
    <t>uk-gaap:EquityIndexSectorSwapsDerivativesLiabilitiesDesignatedAsCashFlowHedges</t>
  </si>
  <si>
    <t xml:space="preserve">        FinInstruments.DerivativeFinInstrsAsset.Liab.DerivativesLiabsDesignatedCashFlowHedges.Embedded</t>
  </si>
  <si>
    <t>Embedded derivatives, derivatives liabilities, designated as cash flow hedges</t>
  </si>
  <si>
    <t>uk-gaap:EmbeddedDerivativesDerivativesLiabilitiesDesignatedAsCashFlowHedges</t>
  </si>
  <si>
    <t xml:space="preserve">        FinInstruments.DerivativeFinInstrsAsset.Liab.DerivativesLiabsDesignatedCashFlowHedges.OptionsOnInterestRateSwapsSwaptions</t>
  </si>
  <si>
    <t>Options on interest rate swaps (swaptions), derivatives liabilities, designated as cash flow hedges</t>
  </si>
  <si>
    <t>uk-gaap:OptionsOnInterestRateSwapsSwaptionsDerivativesLiabilitiesDesignatedAsCashFlowHedges</t>
  </si>
  <si>
    <t xml:space="preserve">        FinInstruments.DerivativeFinInstrsAsset.Liab.DerivativesLiabsDesignatedCashFlowHedges.CurrencyFuturesForwardForeignExchangeContracts</t>
  </si>
  <si>
    <t>Currency futures/ forward foreign exchange contracts, derivatives liabilities, designated as cash flow hedges</t>
  </si>
  <si>
    <t>uk-gaap:CurrencyFuturesForwardForeignExchangeContractsDerivativesLiabilitiesDesignatedAsCashFlowHedges</t>
  </si>
  <si>
    <t xml:space="preserve">      FinInstruments.DerivativeFinInstrsAsset.Liab.DerivativesLiabsDesignatedValueHedges</t>
  </si>
  <si>
    <t>DerivativesLiabsDesignatedValueHedges</t>
  </si>
  <si>
    <t>Derivatives liabilities, designated as fair value hedges</t>
  </si>
  <si>
    <t>uk-gaap:DerivativesLiabilitiesDesignatedAsFairValueHedges</t>
  </si>
  <si>
    <t xml:space="preserve">        FinInstruments.DerivativeFinInstrsAsset.Liab.DerivativesLiabsDesignatedValueHedges.ForwardsFutures</t>
  </si>
  <si>
    <t>Forwards &amp; Futures, derivatives liabilities, designated as fair value hedges</t>
  </si>
  <si>
    <t>uk-gaap:ForwardsFuturesDerivativesLiabilitiesDesignatedAsFairValueHedges</t>
  </si>
  <si>
    <t xml:space="preserve">        FinInstruments.DerivativeFinInstrsAsset.Liab.DerivativesLiabsDesignatedValueHedges.CurrencyFutures</t>
  </si>
  <si>
    <t>Currency futures, derivatives liabilities, designated as fair value hedges</t>
  </si>
  <si>
    <t>uk-gaap:CurrencyFuturesDerivativesLiabilitiesDesignatedAsFairValueHedges</t>
  </si>
  <si>
    <t xml:space="preserve">        FinInstruments.DerivativeFinInstrsAsset.Liab.DerivativesLiabsDesignatedValueHedges.Options</t>
  </si>
  <si>
    <t>Options, derivatives liabilities, designated as fair value hedges</t>
  </si>
  <si>
    <t>uk-gaap:OptionsDerivativesLiabilitiesDesignatedAsFairValueHedges</t>
  </si>
  <si>
    <t xml:space="preserve">        FinInstruments.DerivativeFinInstrsAsset.Liab.DerivativesLiabsDesignatedValueHedges.BondOptions</t>
  </si>
  <si>
    <t>Bond options, derivatives liabilities, designated as fair value hedges</t>
  </si>
  <si>
    <t>uk-gaap:BondOptionsDerivativesLiabilitiesDesignatedAsFairValueHedges</t>
  </si>
  <si>
    <t xml:space="preserve">        FinInstruments.DerivativeFinInstrsAsset.Liab.DerivativesLiabsDesignatedValueHedges.PropertyIndexFutures</t>
  </si>
  <si>
    <t>Property index futures, derivatives liabilities, designated as fair value hedges</t>
  </si>
  <si>
    <t>uk-gaap:PropertyIndexFuturesDerivativesLiabilitiesDesignatedAsFairValueHedges</t>
  </si>
  <si>
    <t xml:space="preserve">        FinInstruments.DerivativeFinInstrsAsset.Liab.DerivativesLiabsDesignatedValueHedges.InterestRateFutures</t>
  </si>
  <si>
    <t>Interest rate futures, derivatives liabilities, designated as fair value hedges</t>
  </si>
  <si>
    <t>uk-gaap:InterestRateFuturesDerivativesLiabilitiesDesignatedAsFairValueHedges</t>
  </si>
  <si>
    <t xml:space="preserve">        FinInstruments.DerivativeFinInstrsAsset.Liab.DerivativesLiabsDesignatedValueHedges.EquityIndexFutures</t>
  </si>
  <si>
    <t>Equity index futures, derivatives liabilities, designated as fair value hedges</t>
  </si>
  <si>
    <t>uk-gaap:EquityIndexFuturesDerivativesLiabilitiesDesignatedAsFairValueHedges</t>
  </si>
  <si>
    <t xml:space="preserve">        FinInstruments.DerivativeFinInstrsAsset.Liab.DerivativesLiabsDesignatedValueHedges.EquityIndexOptions</t>
  </si>
  <si>
    <t>Equity index options, derivatives liabilities, designated as fair value hedges</t>
  </si>
  <si>
    <t>uk-gaap:EquityIndexOptionsDerivativesLiabilitiesDesignatedAsFairValueHedges</t>
  </si>
  <si>
    <t xml:space="preserve">        FinInstruments.DerivativeFinInstrsAsset.Liab.DerivativesLiabsDesignatedValueHedges.PropertyIndexOptions</t>
  </si>
  <si>
    <t>Property index options, derivatives liabilities, designated as fair value hedges</t>
  </si>
  <si>
    <t>uk-gaap:PropertyIndexOptionsDerivativesLiabilitiesDesignatedAsFairValueHedges</t>
  </si>
  <si>
    <t xml:space="preserve">        FinInstruments.DerivativeFinInstrsAsset.Liab.DerivativesLiabsDesignatedValueHedges.CreditSwaps</t>
  </si>
  <si>
    <t>Credit default swaps, derivatives liabilities, designated as fair value hedges</t>
  </si>
  <si>
    <t>uk-gaap:CreditDefaultSwapsDerivativesLiabilitiesDesignatedAsFairValueHedges</t>
  </si>
  <si>
    <t xml:space="preserve">        FinInstruments.DerivativeFinInstrsAsset.Liab.DerivativesLiabsDesignatedValueHedges.Embedded</t>
  </si>
  <si>
    <t>Embedded derivatives, derivatives liabilities, designated as fair value hedges</t>
  </si>
  <si>
    <t>uk-gaap:EmbeddedDerivativesDerivativesLiabilitiesDesignatedAsFairValueHedges</t>
  </si>
  <si>
    <t xml:space="preserve">        FinInstruments.DerivativeFinInstrsAsset.Liab.DerivativesLiabsDesignatedValueHedges.TotalReturnSwaps</t>
  </si>
  <si>
    <t>Total return swaps, derivatives liabilities, designated as fair value hedges</t>
  </si>
  <si>
    <t>uk-gaap:TotalReturnSwapsDerivativesLiabilitiesDesignatedAsFairValueHedges</t>
  </si>
  <si>
    <t xml:space="preserve">        FinInstruments.DerivativeFinInstrsAsset.Liab.DerivativesLiabsDesignatedValueHedges.Swaps</t>
  </si>
  <si>
    <t>Swaps, derivatives liabilities, designated as fair value hedges</t>
  </si>
  <si>
    <t>uk-gaap:SwapsDerivativesLiabilitiesDesignatedAsFairValueHedges</t>
  </si>
  <si>
    <t xml:space="preserve">        FinInstruments.DerivativeFinInstrsAsset.Liab.DerivativesLiabsDesignatedValueHedges.CurrencySwaps</t>
  </si>
  <si>
    <t>Currency swaps, derivatives liabilities, designated as fair value hedges</t>
  </si>
  <si>
    <t>uk-gaap:CurrencySwapsDerivativesLiabilitiesDesignatedAsFairValueHedges</t>
  </si>
  <si>
    <t xml:space="preserve">        FinInstruments.DerivativeFinInstrsAsset.Liab.DerivativesLiabsDesignatedValueHedges.InterestRateSwaps</t>
  </si>
  <si>
    <t>Interest rate swaps, derivatives liabilities, designated as fair value hedges</t>
  </si>
  <si>
    <t>uk-gaap:InterestRateSwapsDerivativesLiabilitiesDesignatedAsFairValueHedges</t>
  </si>
  <si>
    <t xml:space="preserve">        FinInstruments.DerivativeFinInstrsAsset.Liab.DerivativesLiabsDesignatedValueHedges.OptionsOnCurrencyFutures</t>
  </si>
  <si>
    <t>Options on currency futures, derivatives liabilities, designated as fair value hedges</t>
  </si>
  <si>
    <t>uk-gaap:OptionsOnCurrencyFuturesDerivativesLiabilitiesDesignatedAsFairValueHedges</t>
  </si>
  <si>
    <t xml:space="preserve">        FinInstruments.DerivativeFinInstrsAsset.Liab.DerivativesLiabsDesignatedValueHedges.OptionsOnInterestRateFutures</t>
  </si>
  <si>
    <t>Options on interest rate futures, derivatives liabilities, designated as fair value hedges</t>
  </si>
  <si>
    <t>uk-gaap:OptionsOnInterestRateFuturesDerivativesLiabilitiesDesignatedAsFairValueHedges</t>
  </si>
  <si>
    <t xml:space="preserve">        FinInstruments.DerivativeFinInstrsAsset.Liab.DerivativesLiabsDesignatedValueHedges.OptionsOnInterestRateSwapsSwaptions</t>
  </si>
  <si>
    <t>Options on interest rate swaps (swaptions), derivatives liabilities, designated as fair value hedges</t>
  </si>
  <si>
    <t>uk-gaap:OptionsOnInterestRateSwapsSwaptionsDerivativesLiabilitiesDesignatedAsFairValueHedges</t>
  </si>
  <si>
    <t xml:space="preserve">        FinInstruments.DerivativeFinInstrsAsset.Liab.DerivativesLiabsDesignatedValueHedges.CurrencyFuturesForwardForeignExchangeContracts</t>
  </si>
  <si>
    <t>Currency futures/ forward foreign exchange contracts, derivatives liabilities, designated as fair value hedges</t>
  </si>
  <si>
    <t>uk-gaap:CurrencyFuturesForwardForeignExchangeContractsDerivativesLiabilitiesDesignatedAsFairValueHedges</t>
  </si>
  <si>
    <t xml:space="preserve">        FinInstruments.DerivativeFinInstrsAsset.Liab.DerivativesLiabsDesignatedValueHedges.ForwardForeignExchangeContracts</t>
  </si>
  <si>
    <t>Forward foreign exchange contracts, derivatives liabilities, designated as fair value hedges</t>
  </si>
  <si>
    <t>uk-gaap:ForwardForeignExchangeContractsDerivativesLiabilitiesDesignatedAsFairValueHedges</t>
  </si>
  <si>
    <t xml:space="preserve">        FinInstruments.DerivativeFinInstrsAsset.Liab.DerivativesLiabsDesignatedValueHedges.EquityIndexSectorSwaps</t>
  </si>
  <si>
    <t>Equity index/ sector swaps, derivatives liabilities, designated as fair value hedges</t>
  </si>
  <si>
    <t>uk-gaap:EquityIndexSectorSwapsDerivativesLiabilitiesDesignatedAsFairValueHedges</t>
  </si>
  <si>
    <t xml:space="preserve">      FinInstruments.DerivativeFinInstrsAsset.Liab.DerivativesLiabsDesignatedHedgesNetInvest</t>
  </si>
  <si>
    <t>DerivativesLiabsDesignatedHedgesNetInvest</t>
  </si>
  <si>
    <t>Derivatives liabilities, designated as hedges of net investment</t>
  </si>
  <si>
    <t>uk-gaap:DerivativesLiabilitiesDesignatedAsHedgesNetInvestment</t>
  </si>
  <si>
    <t xml:space="preserve">        FinInstruments.DerivativeFinInstrsAsset.Liab.DerivativesLiabsDesignatedHedgesNetInvest.CurrencyFuturesNet</t>
  </si>
  <si>
    <t>CurrencyFuturesNet</t>
  </si>
  <si>
    <t>Currency futures, derivatives liabilities, designated as hedges of net investment</t>
  </si>
  <si>
    <t>uk-gaap:CurrencyFuturesDerivativesLiabilitiesDesignatedAsHedgesNetInvestment</t>
  </si>
  <si>
    <t xml:space="preserve">        FinInstruments.DerivativeFinInstrsAsset.Liab.DerivativesLiabsDesignatedHedgesNetInvest.SwapsNet</t>
  </si>
  <si>
    <t>Swaps, derivatives liabilities, designated as hedges of net investment</t>
  </si>
  <si>
    <t>uk-gaap:SwapsDerivativesLiabilitiesDesignatedAsHedgesNetInvestment</t>
  </si>
  <si>
    <t xml:space="preserve">        FinInstruments.DerivativeFinInstrsAsset.Liab.DerivativesLiabsDesignatedHedgesNetInvest.BondOptionsNet</t>
  </si>
  <si>
    <t>Bond options, derivatives liabilities, designated as hedges of net investment</t>
  </si>
  <si>
    <t>uk-gaap:BondOptionsDerivativesLiabilitiesDesignatedAsHedgesNetInvestment</t>
  </si>
  <si>
    <t xml:space="preserve">        FinInstruments.DerivativeFinInstrsAsset.Liab.DerivativesLiabsDesignatedHedgesNetInvest.EmbeddedNet</t>
  </si>
  <si>
    <t>Embedded derivatives, derivatives liabilities, designated as hedges of net investment</t>
  </si>
  <si>
    <t>uk-gaap:EmbeddedDerivativesDerivativesLiabilitiesDesignatedAsHedgesNetInvestment</t>
  </si>
  <si>
    <t xml:space="preserve">        FinInstruments.DerivativeFinInstrsAsset.Liab.DerivativesLiabsDesignatedHedgesNetInvest.OptionsNet</t>
  </si>
  <si>
    <t>Options, derivatives liabilities, designated as hedges of net investment</t>
  </si>
  <si>
    <t>uk-gaap:OptionsDerivativesLiabilitiesDesignatedAsHedgesNetInvestment</t>
  </si>
  <si>
    <t xml:space="preserve">        FinInstruments.DerivativeFinInstrsAsset.Liab.DerivativesLiabsDesignatedHedgesNetInvest.CurrencySwapsNet</t>
  </si>
  <si>
    <t>Currency swaps, derivatives liabilities, designated as hedges of net investment</t>
  </si>
  <si>
    <t>uk-gaap:CurrencySwapsDerivativesLiabilitiesDesignatedAsHedgesNetInvestment</t>
  </si>
  <si>
    <t xml:space="preserve">        FinInstruments.DerivativeFinInstrsAsset.Liab.DerivativesLiabsDesignatedHedgesNetInvest.TotalReturnSwapsNet</t>
  </si>
  <si>
    <t>Total return swaps, derivatives liabilities, designated as hedges of net investment</t>
  </si>
  <si>
    <t>uk-gaap:TotalReturnSwapsDerivativesLiabilitiesDesignatedAsHedgesNetInvestment</t>
  </si>
  <si>
    <t xml:space="preserve">        FinInstruments.DerivativeFinInstrsAsset.Liab.DerivativesLiabsDesignatedHedgesNetInvest.CreditSwapsNet</t>
  </si>
  <si>
    <t>Credit default swaps, derivatives liabilities, designated as hedges of net investment</t>
  </si>
  <si>
    <t>uk-gaap:CreditDefaultSwapsDerivativesLiabilitiesDesignatedAsHedgesNetInvestment</t>
  </si>
  <si>
    <t xml:space="preserve">        FinInstruments.DerivativeFinInstrsAsset.Liab.DerivativesLiabsDesignatedHedgesNetInvest.ForwardsFuturesNet</t>
  </si>
  <si>
    <t>Forwards &amp; Futures, derivatives liabilities, designated as hedges of net investment</t>
  </si>
  <si>
    <t>uk-gaap:ForwardsFuturesDerivativesLiabilitiesDesignatedAsHedgesNetInvestment</t>
  </si>
  <si>
    <t xml:space="preserve">        FinInstruments.DerivativeFinInstrsAsset.Liab.DerivativesLiabsDesignatedHedgesNetInvest.InterestRateSwapsNet</t>
  </si>
  <si>
    <t>Interest rate swaps, derivatives liabilities, designated as hedges of net investment</t>
  </si>
  <si>
    <t>uk-gaap:InterestRateSwapsDerivativesLiabilitiesDesignatedAsHedgesNetInvestment</t>
  </si>
  <si>
    <t xml:space="preserve">        FinInstruments.DerivativeFinInstrsAsset.Liab.DerivativesLiabsDesignatedHedgesNetInvest.EquityIndexSectorSwapsNet</t>
  </si>
  <si>
    <t>Equity index/ sector swaps, derivatives liabilities, designated as hedges of net investment</t>
  </si>
  <si>
    <t>uk-gaap:EquityIndexSectorSwapsDerivativesLiabilitiesDesignatedAsHedgesNetInvestment</t>
  </si>
  <si>
    <t xml:space="preserve">        FinInstruments.DerivativeFinInstrsAsset.Liab.DerivativesLiabsDesignatedHedgesNetInvest.CurrencyFuturesForwardForeignExchangeContractsNet</t>
  </si>
  <si>
    <t>Currency futures/ forward foreign exchange contracts, derivatives liabilities, designated as hedges of net investment</t>
  </si>
  <si>
    <t>uk-gaap:CurrencyFuturesForwardForeignExchangeContractsDerivativesLiabilitiesDesignatedAsHedgesNetInvestment</t>
  </si>
  <si>
    <t xml:space="preserve">        FinInstruments.DerivativeFinInstrsAsset.Liab.DerivativesLiabsDesignatedHedgesNetInvest.OptionsOnInterestRateSwapsSwaptionsNet</t>
  </si>
  <si>
    <t>Options on interest rate swaps (swaptions), derivatives liabilities, designated as hedges of net investment</t>
  </si>
  <si>
    <t>uk-gaap:OptionsOnInterestRateSwapsSwaptionsDerivativesLiabilitiesDesignatedAsHedgesNetInvestment</t>
  </si>
  <si>
    <t xml:space="preserve">        FinInstruments.DerivativeFinInstrsAsset.Liab.DerivativesLiabsDesignatedHedgesNetInvest.PropertyIndexOptionsNet</t>
  </si>
  <si>
    <t>Property index options, derivatives liabilities, designated as hedges of net investment</t>
  </si>
  <si>
    <t>uk-gaap:PropertyIndexOptionsDerivativesLiabilitiesDesignatedAsHedgesNetInvestment</t>
  </si>
  <si>
    <t xml:space="preserve">        FinInstruments.DerivativeFinInstrsAsset.Liab.DerivativesLiabsDesignatedHedgesNetInvest.OptionsOnCurrencyFuturesNet</t>
  </si>
  <si>
    <t>Options on currency futures, derivatives liabilities, designated as hedges of net investment</t>
  </si>
  <si>
    <t>uk-gaap:OptionsOnCurrencyFuturesDerivativesLiabilitiesDesignatedAsHedgesNetInvestment</t>
  </si>
  <si>
    <t xml:space="preserve">        FinInstruments.DerivativeFinInstrsAsset.Liab.DerivativesLiabsDesignatedHedgesNetInvest.OptionsOnInterestRateFuturesNet</t>
  </si>
  <si>
    <t>Options on interest rate futures, derivatives liabilities, designated as hedges of net investment</t>
  </si>
  <si>
    <t>uk-gaap:OptionsOnInterestRateFuturesDerivativesLiabilitiesDesignatedAsHedgesNetInvestment</t>
  </si>
  <si>
    <t xml:space="preserve">        FinInstruments.DerivativeFinInstrsAsset.Liab.DerivativesLiabsDesignatedHedgesNetInvest.PropertyIndexFuturesNet</t>
  </si>
  <si>
    <t>Property index futures, derivatives liabilities, designated as hedges of net investment</t>
  </si>
  <si>
    <t>uk-gaap:PropertyIndexFuturesDerivativesLiabilitiesDesignatedAsHedgesNetInvestment</t>
  </si>
  <si>
    <t xml:space="preserve">        FinInstruments.DerivativeFinInstrsAsset.Liab.DerivativesLiabsDesignatedHedgesNetInvest.EquityIndexOptionsNet</t>
  </si>
  <si>
    <t>Equity index options, derivatives liabilities, designated as hedges of net investment</t>
  </si>
  <si>
    <t>uk-gaap:EquityIndexOptionsDerivativesLiabilitiesDesignatedAsHedgesNetInvestment</t>
  </si>
  <si>
    <t xml:space="preserve">        FinInstruments.DerivativeFinInstrsAsset.Liab.DerivativesLiabsDesignatedHedgesNetInvest.InterestRateFuturesNet</t>
  </si>
  <si>
    <t>Interest rate futures, derivatives liabilities, designated as hedges of net investment</t>
  </si>
  <si>
    <t>uk-gaap:InterestRateFuturesDerivativesLiabilitiesDesignatedAsHedgesNetInvestment</t>
  </si>
  <si>
    <t xml:space="preserve">        FinInstruments.DerivativeFinInstrsAsset.Liab.DerivativesLiabsDesignatedHedgesNetInvest.EquityIndexFuturesNet</t>
  </si>
  <si>
    <t>Equity index futures, derivatives liabilities, designated as hedges of net investment</t>
  </si>
  <si>
    <t>uk-gaap:EquityIndexFuturesDerivativesLiabilitiesDesignatedAsHedgesNetInvestment</t>
  </si>
  <si>
    <t xml:space="preserve">        FinInstruments.DerivativeFinInstrsAsset.Liab.DerivativesLiabsDesignatedHedgesNetInvest.ForwardForeignExchangeContractsNet</t>
  </si>
  <si>
    <t>ForwardForeignExchangeContractsNet</t>
  </si>
  <si>
    <t>Forward foreign exchange contracts, derivatives liabilities, designated as hedges of net investment</t>
  </si>
  <si>
    <t>uk-gaap:ForwardForeignExchangeContractsDerivativesLiabilitiesDesignatedAsHedgesNetInvestment</t>
  </si>
  <si>
    <t xml:space="preserve">      FinInstruments.DerivativeFinInstrsAsset.Liab.DerivativesLiabsHeldForTrading</t>
  </si>
  <si>
    <t>DerivativesLiabsHeldForTrading</t>
  </si>
  <si>
    <t>Derivatives liabilities, held for trading</t>
  </si>
  <si>
    <t>uk-gaap:DerivativesLiabilitiesHeldForTrading</t>
  </si>
  <si>
    <t xml:space="preserve">        FinInstruments.DerivativeFinInstrsAsset.Liab.DerivativesLiabsHeldForTrading.Swaps</t>
  </si>
  <si>
    <t>Swaps, derivatives liabilities, held for trading</t>
  </si>
  <si>
    <t>uk-gaap:SwapsDerivativesLiabilitiesHeldForTrading</t>
  </si>
  <si>
    <t xml:space="preserve">        FinInstruments.DerivativeFinInstrsAsset.Liab.DerivativesLiabsHeldForTrading.EquityIndexSectorSwaps</t>
  </si>
  <si>
    <t>Equity index/ sector swaps, derivatives liabilities, held for trading</t>
  </si>
  <si>
    <t>uk-gaap:EquityIndexSectorSwapsDerivativesLiabilitiesHeldForTrading</t>
  </si>
  <si>
    <t xml:space="preserve">        FinInstruments.DerivativeFinInstrsAsset.Liab.DerivativesLiabsHeldForTrading.CreditSwaps</t>
  </si>
  <si>
    <t>Credit default swaps, derivatives liabilities, held for trading</t>
  </si>
  <si>
    <t>uk-gaap:CreditDefaultSwapsDerivativesLiabilitiesHeldForTrading</t>
  </si>
  <si>
    <t xml:space="preserve">        FinInstruments.DerivativeFinInstrsAsset.Liab.DerivativesLiabsHeldForTrading.TotalReturnSwaps</t>
  </si>
  <si>
    <t>Total return swaps, derivatives liabilities, held for trading</t>
  </si>
  <si>
    <t>uk-gaap:TotalReturnSwapsDerivativesLiabilitiesHeldForTrading</t>
  </si>
  <si>
    <t xml:space="preserve">        FinInstruments.DerivativeFinInstrsAsset.Liab.DerivativesLiabsHeldForTrading.InterestRateSwaps</t>
  </si>
  <si>
    <t>Interest rate swaps, derivatives liabilities, held for trading</t>
  </si>
  <si>
    <t>uk-gaap:InterestRateSwapsDerivativesLiabilitiesHeldForTrading</t>
  </si>
  <si>
    <t xml:space="preserve">        FinInstruments.DerivativeFinInstrsAsset.Liab.DerivativesLiabsHeldForTrading.PropertyIndexOptions</t>
  </si>
  <si>
    <t>Property index options, derivatives liabilities, held for trading</t>
  </si>
  <si>
    <t>uk-gaap:PropertyIndexOptionsDerivativesLiabilitiesHeldForTrading</t>
  </si>
  <si>
    <t xml:space="preserve">        FinInstruments.DerivativeFinInstrsAsset.Liab.DerivativesLiabsHeldForTrading.OptionsOnCurrencyFutures</t>
  </si>
  <si>
    <t>Options on currency futures, derivatives liabilities, held for trading</t>
  </si>
  <si>
    <t>uk-gaap:OptionsOnCurrencyFuturesDerivativesLiabilitiesHeldForTrading</t>
  </si>
  <si>
    <t xml:space="preserve">        FinInstruments.DerivativeFinInstrsAsset.Liab.DerivativesLiabsHeldForTrading.OptionsOnInterestRateFutures</t>
  </si>
  <si>
    <t>Options on interest rate futures, derivatives liabilities, held for trading</t>
  </si>
  <si>
    <t>uk-gaap:OptionsOnInterestRateFuturesDerivativesLiabilitiesHeldForTrading</t>
  </si>
  <si>
    <t xml:space="preserve">        FinInstruments.DerivativeFinInstrsAsset.Liab.DerivativesLiabsHeldForTrading.PropertyIndexFutures</t>
  </si>
  <si>
    <t>Property index futures, derivatives liabilities, held for trading</t>
  </si>
  <si>
    <t>uk-gaap:PropertyIndexFuturesDerivativesLiabilitiesHeldForTrading</t>
  </si>
  <si>
    <t xml:space="preserve">        FinInstruments.DerivativeFinInstrsAsset.Liab.DerivativesLiabsHeldForTrading.ForwardForeignExchangeContracts</t>
  </si>
  <si>
    <t>Forward foreign exchange contracts, derivatives liabilities, held for trading</t>
  </si>
  <si>
    <t>uk-gaap:ForwardForeignExchangeContractsDerivativesLiabilitiesHeldForTrading</t>
  </si>
  <si>
    <t xml:space="preserve">        FinInstruments.DerivativeFinInstrsAsset.Liab.DerivativesLiabsHeldForTrading.EquityIndexOptions</t>
  </si>
  <si>
    <t>Equity index options, derivatives liabilities, held for trading</t>
  </si>
  <si>
    <t>uk-gaap:EquityIndexOptionsDerivativesLiabilitiesHeldForTrading</t>
  </si>
  <si>
    <t xml:space="preserve">        FinInstruments.DerivativeFinInstrsAsset.Liab.DerivativesLiabsHeldForTrading.EquityIndexFutures</t>
  </si>
  <si>
    <t>Equity index futures, derivatives liabilities, held for trading</t>
  </si>
  <si>
    <t>uk-gaap:EquityIndexFuturesDerivativesLiabilitiesHeldForTrading</t>
  </si>
  <si>
    <t xml:space="preserve">        FinInstruments.DerivativeFinInstrsAsset.Liab.DerivativesLiabsHeldForTrading.InterestRateFutures</t>
  </si>
  <si>
    <t>Interest rate futures, derivatives liabilities, held for trading</t>
  </si>
  <si>
    <t>uk-gaap:InterestRateFuturesDerivativesLiabilitiesHeldForTrading</t>
  </si>
  <si>
    <t xml:space="preserve">        FinInstruments.DerivativeFinInstrsAsset.Liab.DerivativesLiabsHeldForTrading.CurrencyFutures</t>
  </si>
  <si>
    <t>Currency futures, derivatives liabilities, held for trading</t>
  </si>
  <si>
    <t>uk-gaap:CurrencyFuturesDerivativesLiabilitiesHeldForTrading</t>
  </si>
  <si>
    <t xml:space="preserve">        FinInstruments.DerivativeFinInstrsAsset.Liab.DerivativesLiabsHeldForTrading.CurrencySwaps</t>
  </si>
  <si>
    <t>Currency swaps, derivatives liabilities, held for trading</t>
  </si>
  <si>
    <t>uk-gaap:CurrencySwapsDerivativesLiabilitiesHeldForTrading</t>
  </si>
  <si>
    <t xml:space="preserve">        FinInstruments.DerivativeFinInstrsAsset.Liab.DerivativesLiabsHeldForTrading.ForwardsFutures</t>
  </si>
  <si>
    <t>Forwards &amp; Futures, derivatives liabilities, held for trading</t>
  </si>
  <si>
    <t>uk-gaap:ForwardsFuturesDerivativesLiabilitiesHeldForTrading</t>
  </si>
  <si>
    <t xml:space="preserve">        FinInstruments.DerivativeFinInstrsAsset.Liab.DerivativesLiabsHeldForTrading.Optionsderivatives</t>
  </si>
  <si>
    <t>Optionsderivatives</t>
  </si>
  <si>
    <t>Options,derivatives liabilities, held for trading</t>
  </si>
  <si>
    <t>uk-gaap:OptionsderivativesLiabilitiesHeldForTrading</t>
  </si>
  <si>
    <t xml:space="preserve">  FinInstruments.HedgeAC</t>
  </si>
  <si>
    <t>HedgeAC</t>
  </si>
  <si>
    <t xml:space="preserve">    FinInstruments.HedgeAC.FairValue</t>
  </si>
  <si>
    <t>FairValue</t>
  </si>
  <si>
    <t xml:space="preserve">      FinInstruments.HedgeAC.FairValue.GeneralDescrHedges</t>
  </si>
  <si>
    <t>GeneralDescrHedges</t>
  </si>
  <si>
    <t>General description of fair value hedges</t>
  </si>
  <si>
    <t>uk-gaap:GeneralDescriptionFairValueHedges</t>
  </si>
  <si>
    <t xml:space="preserve">      FinInstruments.HedgeAC.FairValue.DescrFinInstrsDesignatedAsHedges</t>
  </si>
  <si>
    <t>DescrFinInstrsDesignatedAsHedges</t>
  </si>
  <si>
    <t>Description of financial instruments designated as fair value hedges</t>
  </si>
  <si>
    <t>uk-gaap:DescriptionFinancialInstrumentsDesignatedAsFairValueHedges</t>
  </si>
  <si>
    <t xml:space="preserve">      FinInstruments.HedgeAC.FairValue.FinInstrsDesignatedAsHedges</t>
  </si>
  <si>
    <t>FinInstrsDesignatedAsHedges</t>
  </si>
  <si>
    <t>Fair value of financial instruments designated as fair value hedges</t>
  </si>
  <si>
    <t>uk-gaap:FairValueFinancialInstrumentsDesignatedAsFairValueHedges</t>
  </si>
  <si>
    <t xml:space="preserve">      FinInstruments.HedgeAC.FairValue.DescrNatureRisksBeingHedgedByHedges</t>
  </si>
  <si>
    <t>DescrNatureRisksBeingHedgedByHedges</t>
  </si>
  <si>
    <t>Description of nature of risks being hedged by fair value hedges</t>
  </si>
  <si>
    <t>uk-gaap:DescriptionNatureRisksBeingHedgedByFairValueHedges</t>
  </si>
  <si>
    <t xml:space="preserve">      FinInstruments.HedgeAC.FairValue.GainOnHedgingInstrumentsDesignatedAsHedges</t>
  </si>
  <si>
    <t>GainOnHedgingInstrumentsDesignatedAsHedges</t>
  </si>
  <si>
    <t>Gain (loss) on hedging instruments designated as fair value hedges</t>
  </si>
  <si>
    <t>uk-gaap:GainLossOnHedgingInstrumentsDesignatedAsFairValueHedges</t>
  </si>
  <si>
    <t xml:space="preserve">      FinInstruments.HedgeAC.FairValue.GainOnHedgedItemsAttribToHedgedRisk</t>
  </si>
  <si>
    <t>GainOnHedgedItemsAttribToHedgedRisk</t>
  </si>
  <si>
    <t>Gain (loss) on fair value hedged items attributable to hedged risk</t>
  </si>
  <si>
    <t>uk-gaap:GainLossOnFairValueHedgedItemsAttributableToHedgedRisk</t>
  </si>
  <si>
    <t xml:space="preserve">        FinInstruments.HedgeAC.FairValue.GainOnHedgedItemsAttribToHedgedRisk.SpecificFinInstrsDesignatedAsHedges</t>
  </si>
  <si>
    <t>SpecificFinInstrsDesignatedAsHedges</t>
  </si>
  <si>
    <t>Fair value of specific financial instruments designated as fair value hedges</t>
  </si>
  <si>
    <t>43 2035 152 O ValueHedge</t>
  </si>
  <si>
    <t>uk-gaap:FairValueSpecificFinancialInstrumentsDesignatedAsFairValueHedges</t>
  </si>
  <si>
    <t xml:space="preserve">        FinInstruments.HedgeAC.FairValue.GainOnHedgedItemsAttribToHedgedRisk.SpecificInstrumentsDesignatedAsHedges</t>
  </si>
  <si>
    <t>SpecificInstrumentsDesignatedAsHedges</t>
  </si>
  <si>
    <t>Gain (loss) on specific instruments designated as fair value hedges</t>
  </si>
  <si>
    <t>43 2035 154 O ValueHedge</t>
  </si>
  <si>
    <t>uk-gaap:GainLossOnSpecificInstrumentsDesignatedAsFairValueHedges</t>
  </si>
  <si>
    <t xml:space="preserve">        FinInstruments.HedgeAC.FairValue.GainOnHedgedItemsAttribToHedgedRisk.RelatedSpecific</t>
  </si>
  <si>
    <t>RelatedSpecific</t>
  </si>
  <si>
    <t>Gain (loss) on hedged item related to specific fair value hedge attributable to hedged risk</t>
  </si>
  <si>
    <t>43 2035 155 O ValueHedge</t>
  </si>
  <si>
    <t>uk-gaap:GainLossOnHedgedItemRelatedToSpecificFairValueHedgeAttributableToHedgedRisk</t>
  </si>
  <si>
    <t xml:space="preserve">      FinInstruments.HedgeAC.FairValue.HedgesFreetextComment</t>
  </si>
  <si>
    <t>HedgesFreetextComment</t>
  </si>
  <si>
    <t>Fair value hedges free-text comment</t>
  </si>
  <si>
    <t>uk-gaap:FairValueHedgesFree-textComment</t>
  </si>
  <si>
    <t xml:space="preserve">    FinInstruments.HedgeAC.CashFlowHedges</t>
  </si>
  <si>
    <t>CashFlowHedges</t>
  </si>
  <si>
    <t xml:space="preserve">      FinInstruments.HedgeAC.CashFlowHedges.GeneralDescr</t>
  </si>
  <si>
    <t>General description of cash flow hedges</t>
  </si>
  <si>
    <t>uk-gaap:GeneralDescriptionCashFlowHedges</t>
  </si>
  <si>
    <t xml:space="preserve">      FinInstruments.HedgeAC.CashFlowHedges.DescrFinInstrsDesignatedAs</t>
  </si>
  <si>
    <t>DescrFinInstrsDesignatedAs</t>
  </si>
  <si>
    <t>Description of financial instruments designated as cash flow hedges</t>
  </si>
  <si>
    <t>uk-gaap:DescriptionFinancialInstrumentsDesignatedAsCashFlowHedges</t>
  </si>
  <si>
    <t xml:space="preserve">      FinInstruments.HedgeAC.CashFlowHedges.ValueFinInstrsDesignatedAs</t>
  </si>
  <si>
    <t>ValueFinInstrsDesignatedAs</t>
  </si>
  <si>
    <t>Fair value of financial instruments designated as cash flow hedges</t>
  </si>
  <si>
    <t>uk-gaap:FairValueFinancialInstrumentsDesignatedAsCashFlowHedges</t>
  </si>
  <si>
    <t xml:space="preserve">      FinInstruments.HedgeAC.CashFlowHedges.DescrNatureRisksBeingHedgedBy</t>
  </si>
  <si>
    <t>DescrNatureRisksBeingHedgedBy</t>
  </si>
  <si>
    <t>Description of nature of risks being hedged by cash flow hedges</t>
  </si>
  <si>
    <t>uk-gaap:DescriptionNatureRisksBeingHedgedByCashFlowHedges</t>
  </si>
  <si>
    <t xml:space="preserve">      FinInstruments.HedgeAC.CashFlowHedges.DescrPeriodsWhenFlowsRelatedToAreExpectedToOccurAffectPL</t>
  </si>
  <si>
    <t>DescrPeriodsWhenFlowsRelatedToAreExpectedToOccurAffectPL</t>
  </si>
  <si>
    <t>Description of periods when cash flows related to hedges are expected to occur and affect profit and loss</t>
  </si>
  <si>
    <t>uk-gaap:DescriptionPeriodsWhenCashFlowsRelatedToHedgesAreExpectedToOccurAffectProfitLoss</t>
  </si>
  <si>
    <t xml:space="preserve">      FinInstruments.HedgeAC.CashFlowHedges.GainFromValueBeforeTaxInStatementTotalRecognisedGains</t>
  </si>
  <si>
    <t>GainFromValueBeforeTaxInStatementTotalRecognisedGains</t>
  </si>
  <si>
    <t>Gain (loss) from fair value of cash flow hedges, before tax, in statement of total recognised gains and losses</t>
  </si>
  <si>
    <t>uk-gaap:GainLossFromFairValueCashFlowHedgesBeforeTaxInStatementTotalRecognisedGainsLosses</t>
  </si>
  <si>
    <t xml:space="preserve">      FinInstruments.HedgeAC.CashFlowHedges.GainOnReclassificationToProfitOrLossFromEquityBeforeTax</t>
  </si>
  <si>
    <t>GainOnReclassificationToProfitOrLossFromEquityBeforeTax</t>
  </si>
  <si>
    <t>Gain (loss) on reclassification of cash flow hedges to profit or loss from equity, before tax</t>
  </si>
  <si>
    <t>uk-gaap:GainLossOnReclassificationCashFlowHedgesToProfitOrLossFromEquityBeforeTax</t>
  </si>
  <si>
    <t xml:space="preserve">      FinInstruments.HedgeAC.CashFlowHedges.GainOnReclassificationAdjustsForAmountsTransferredToInitialHedgedInventoryBeforeTaxInStatementTotalRecognisedGains</t>
  </si>
  <si>
    <t>GainOnReclassificationAdjustsForAmountsTransferredToInitialHedgedInventoryBeforeTaxInStatementTotalRecognisedGains</t>
  </si>
  <si>
    <t>Gain (loss) on reclassification adjustments for amounts transferred to the initial hedged inventory, before tax, in statement of total recognised gains and losses</t>
  </si>
  <si>
    <t>uk-gaap:GainLossOnReclassificationAdjustmentsForAmountsTransferredToInitialHedgedInventoryBeforeTaxInStatementTotalRecognisedGainsLosses</t>
  </si>
  <si>
    <t xml:space="preserve">      FinInstruments.HedgeAC.CashFlowHedges.GainOnReclassificationAdjustsForAmountsTransferredToInitialHedgedPropertyPlantEquipmentBeforeTaxInStatementTotalRecognisedGains</t>
  </si>
  <si>
    <t>GainOnReclassificationAdjustsForAmountsTransferredToInitialHedgedPropertyPlantEquipmentBeforeTaxInStatementTotalRecognisedGains</t>
  </si>
  <si>
    <t>Gain (loss) on reclassification adjustments for amounts transferred to the initial hedged property, plant and equipment, before tax, in statement of total recognised gains and losses</t>
  </si>
  <si>
    <t>uk-gaap:GainLossOnReclassificationAdjustmentsForAmountsTransferredToInitialHedgedPropertyPlantEquipmentBeforeTaxInStatementTotalRecognisedGainsLosses</t>
  </si>
  <si>
    <t xml:space="preserve">      FinInstruments.HedgeAC.CashFlowHedges.GainOnReclassificationAdjustsForAmountsTransferredToInitialOtherHedgedItemsBeforeTaxInStatementTotalRecognisedGains</t>
  </si>
  <si>
    <t>GainOnReclassificationAdjustsForAmountsTransferredToInitialOtherHedgedItemsBeforeTaxInStatementTotalRecognisedGains</t>
  </si>
  <si>
    <t>Gain (loss) on reclassification adjustments for amounts transferred to the initial other hedged items, before tax, in statement of total recognised gains and losses</t>
  </si>
  <si>
    <t>uk-gaap:GainLossOnReclassificationAdjustmentsForAmountsTransferredToInitialOtherHedgedItemsBeforeTaxInStatementTotalRecognisedGainsLosses</t>
  </si>
  <si>
    <t xml:space="preserve">      FinInstruments.HedgeAC.CashFlowHedges.GainsOnIneffectivenessRecognisedInProfitOrLoss</t>
  </si>
  <si>
    <t>GainsOnIneffectivenessRecognisedInProfitOrLoss</t>
  </si>
  <si>
    <t>Gains (losses) on ineffectiveness of cash flow hedges recognised in profit or loss</t>
  </si>
  <si>
    <t>uk-gaap:GainsLossesOnIneffectivenessCashFlowHedgesRecognisedInProfitOrLoss</t>
  </si>
  <si>
    <t xml:space="preserve">        FinInstruments.HedgeAC.CashFlowHedges.GainsOnIneffectivenessRecognisedInProfitOrLoss.ValueSpecificFinInstrsDesignatedAs</t>
  </si>
  <si>
    <t>ValueSpecificFinInstrsDesignatedAs</t>
  </si>
  <si>
    <t>Fair value of specific financial instruments designated as cash flow hedges</t>
  </si>
  <si>
    <t>9 547 35 O CashFlowHedge</t>
  </si>
  <si>
    <t>uk-gaap:FairValueSpecificFinancialInstrumentsDesignatedAsCashFlowHedges</t>
  </si>
  <si>
    <t xml:space="preserve">        FinInstruments.HedgeAC.CashFlowHedges.GainsOnIneffectivenessRecognisedInProfitOrLoss.AmountArisingFromSpecificEquity</t>
  </si>
  <si>
    <t>AmountArisingFromSpecificEquity</t>
  </si>
  <si>
    <t>Amount arising from specific cash flow hedge recognised in equity</t>
  </si>
  <si>
    <t>9 547 38 O CashFlowHedge</t>
  </si>
  <si>
    <t>uk-gaap:AmountArisingFromSpecificCashFlowHedgeRecognisedInEquity</t>
  </si>
  <si>
    <t xml:space="preserve">        FinInstruments.HedgeAC.CashFlowHedges.GainsOnIneffectivenessRecognisedInProfitOrLoss.AmountArisingFromSpecificTransferredToIncomeFromEquity</t>
  </si>
  <si>
    <t>AmountArisingFromSpecificTransferredToIncomeFromEquity</t>
  </si>
  <si>
    <t>Amount arising from specific cash flow hedge transferred to income from equity</t>
  </si>
  <si>
    <t>9 547 39 O CashFlowHedge</t>
  </si>
  <si>
    <t>uk-gaap:AmountArisingFromSpecificCashFlowHedgeTransferredToIncomeFromEquity</t>
  </si>
  <si>
    <t xml:space="preserve">        FinInstruments.HedgeAC.CashFlowHedges.GainsOnIneffectivenessRecognisedInProfitOrLoss.AmountArisingFromSpecificTransferredFromEquityToNonfinancialAssetLiab</t>
  </si>
  <si>
    <t>AmountArisingFromSpecificTransferredFromEquityToNonfinancialAssetLiab</t>
  </si>
  <si>
    <t>Amount arising from specific cash flow hedge transferred from equity to non-financial asset or liability</t>
  </si>
  <si>
    <t>9 547 40 O CashFlowHedge</t>
  </si>
  <si>
    <t>uk-gaap:AmountArisingFromSpecificCashFlowHedgeTransferredFromEquityToNon-financialAssetOrLiability</t>
  </si>
  <si>
    <t xml:space="preserve">        FinInstruments.HedgeAC.CashFlowHedges.GainsOnIneffectivenessRecognisedInProfitOrLoss.FromSpecific</t>
  </si>
  <si>
    <t>FromSpecific</t>
  </si>
  <si>
    <t>Loss (gain) from ineffectiveness of specific cash flow hedge recognised in profit and loss</t>
  </si>
  <si>
    <t>9 547 41 O CashFlowHedge</t>
  </si>
  <si>
    <t>uk-gaap:LossGainFromIneffectivenessSpecificCashFlowHedgeRecognisedInProfitLoss</t>
  </si>
  <si>
    <t xml:space="preserve">      FinInstruments.HedgeAC.CashFlowHedges.FreetextComment</t>
  </si>
  <si>
    <t>Cash flow hedges free-text comment</t>
  </si>
  <si>
    <t>uk-gaap:CashFlowHedgesFree-textComment</t>
  </si>
  <si>
    <t xml:space="preserve">    FinInstruments.HedgeAC.NetInvestmentsInForeignOps</t>
  </si>
  <si>
    <t>NetInvestmentsInForeignOps</t>
  </si>
  <si>
    <t xml:space="preserve">      FinInstruments.HedgeAC.NetInvestmentsInForeignOps.GeneralDescrNetInvests</t>
  </si>
  <si>
    <t>GeneralDescrNetInvests</t>
  </si>
  <si>
    <t>General description of hedge of net investments in foreign operations</t>
  </si>
  <si>
    <t>uk-gaap:GeneralDescriptionHedgeNetInvestmentsInForeignOperations</t>
  </si>
  <si>
    <t xml:space="preserve">      FinInstruments.HedgeAC.NetInvestmentsInForeignOps.DescrFinInstrsDesignatedAsNet</t>
  </si>
  <si>
    <t>DescrFinInstrsDesignatedAsNet</t>
  </si>
  <si>
    <t>Description of financial instruments designated as net investment hedge</t>
  </si>
  <si>
    <t>uk-gaap:DescriptionFinancialInstrumentsDesignatedAsNetInvestmentHedge</t>
  </si>
  <si>
    <t xml:space="preserve">      FinInstruments.HedgeAC.NetInvestmentsInForeignOps.ValueFinInstrsDesignatedAsNet</t>
  </si>
  <si>
    <t>ValueFinInstrsDesignatedAsNet</t>
  </si>
  <si>
    <t>Fair value of financial instruments designated as net investment hedge</t>
  </si>
  <si>
    <t>uk-gaap:FairValueFinancialInstrumentsDesignatedAsNetInvestmentHedge</t>
  </si>
  <si>
    <t xml:space="preserve">      FinInstruments.HedgeAC.NetInvestmentsInForeignOps.DescrNatureRisksBeingHedgedByNet</t>
  </si>
  <si>
    <t>DescrNatureRisksBeingHedgedByNet</t>
  </si>
  <si>
    <t>Description of nature of risks being hedged by net investment hedge</t>
  </si>
  <si>
    <t>uk-gaap:DescriptionNatureRisksBeingHedgedByNetInvestmentHedge</t>
  </si>
  <si>
    <t xml:space="preserve">      FinInstruments.HedgeAC.NetInvestmentsInForeignOps.GainOnInvestsBeforeTaxRecognisedStatementTotalRecognisedGains</t>
  </si>
  <si>
    <t>GainOnInvestsBeforeTaxRecognisedStatementTotalRecognisedGains</t>
  </si>
  <si>
    <t>Gain (loss) on hedge of investments in foreign operation, before tax, recognised in statement of total recognised gains and losses</t>
  </si>
  <si>
    <t>uk-gaap:GainLossOnHedgeInvestmentsInForeignOperationBeforeTaxRecognisedInStatementTotalRecognisedGainsLosses</t>
  </si>
  <si>
    <t xml:space="preserve">      FinInstruments.HedgeAC.NetInvestmentsInForeignOps.GainsOnIneffectivenessHedgesNetInvests</t>
  </si>
  <si>
    <t>GainsOnIneffectivenessHedgesNetInvests</t>
  </si>
  <si>
    <t>Gains (losses) on ineffectiveness of hedges of net investments in foreign operations</t>
  </si>
  <si>
    <t>uk-gaap:GainsLossesOnIneffectivenessHedgesNetInvestmentsInForeignOperations</t>
  </si>
  <si>
    <t xml:space="preserve">        FinInstruments.HedgeAC.NetInvestmentsInForeignOps.GainsOnIneffectivenessHedgesNetInvests.ValueSpecificFinInstrsDesignatedAsNet</t>
  </si>
  <si>
    <t>ValueSpecificFinInstrsDesignatedAsNet</t>
  </si>
  <si>
    <t>Fair value of specific financial instruments designated as net investment hedge</t>
  </si>
  <si>
    <t>49 2465 196 O HedgeNetInvestsInForeignOps</t>
  </si>
  <si>
    <t>uk-gaap:FairValueSpecificFinancialInstrumentsDesignatedAsNetInvestmentHedge</t>
  </si>
  <si>
    <t xml:space="preserve">        FinInstruments.HedgeAC.NetInvestmentsInForeignOps.GainsOnIneffectivenessHedgesNetInvests.SpecificNetRecognisedPL</t>
  </si>
  <si>
    <t>SpecificNetRecognisedPL</t>
  </si>
  <si>
    <t>Gain (loss) on ineffectiveness of specific net investment hedge recognised in profit and loss</t>
  </si>
  <si>
    <t>49 2465 198 O HedgeNetInvestsInForeignOps</t>
  </si>
  <si>
    <t>uk-gaap:GainLossOnIneffectivenessSpecificNetInvestmentHedgeRecognisedInProfitLoss</t>
  </si>
  <si>
    <t xml:space="preserve">      FinInstruments.HedgeAC.NetInvestmentsInForeignOps.NetInvestmentsInForeignOperationsFreeTextComment</t>
  </si>
  <si>
    <t>NetInvestmentsInForeignOperationsFreeTextComment</t>
  </si>
  <si>
    <t>Hedge of net investments in foreign operations free-text comment</t>
  </si>
  <si>
    <t>uk-gaap:HedgeNetInvestmentsInForeignOperationsFree-textComment</t>
  </si>
  <si>
    <t xml:space="preserve">      FinInstruments.HedgeAC.NetInvestmentsInForeignOps.FreeTxtComment</t>
  </si>
  <si>
    <t>FreeTxtComment</t>
  </si>
  <si>
    <t>Hedge accounting free-text comment</t>
  </si>
  <si>
    <t>uk-gaap:HedgeAccountingFree-textComment</t>
  </si>
  <si>
    <t xml:space="preserve">  FinInstruments.OtherNonDerivativeFinancialAssets</t>
  </si>
  <si>
    <t>OtherNonDerivativeFinancialAssets</t>
  </si>
  <si>
    <t xml:space="preserve">    FinInstruments.OtherNonDerivativeFinancialAssets.Fin</t>
  </si>
  <si>
    <t>Fin</t>
  </si>
  <si>
    <t>Financial assets</t>
  </si>
  <si>
    <t>uk-gaap:FinancialAssets</t>
  </si>
  <si>
    <t xml:space="preserve">      FinInstruments.OtherNonDerivativeFinancialAssets.Fin.ValueThroughProfitOrLoss</t>
  </si>
  <si>
    <t>ValueThroughProfitOrLoss</t>
  </si>
  <si>
    <t>Financial assets at fair value through profit or loss</t>
  </si>
  <si>
    <t>uk-gaap:FinancialAssetsFairValueThroughProfitOrLoss</t>
  </si>
  <si>
    <t xml:space="preserve">        FinInstruments.OtherNonDerivativeFinancialAssets.Fin.ValueThroughProfitOrLoss.DesignatedUponInitialRecognition</t>
  </si>
  <si>
    <t>DesignatedUponInitialRecognition</t>
  </si>
  <si>
    <t>Financial assets at fair value through profit or loss, designated as upon initial recognition</t>
  </si>
  <si>
    <t>uk-gaap:FinancialAssetsFairValueThroughProfitOrLossDesignatedAsUponInitialRecognition</t>
  </si>
  <si>
    <t xml:space="preserve">          FinInstruments.OtherNonDerivativeFinancialAssets.Fin.ValueThroughProfitOrLoss.DesignatedUponInitialRecognition.QuotedEquitySecurities</t>
  </si>
  <si>
    <t>QuotedEquitySecurities</t>
  </si>
  <si>
    <t>Quoted equity securities, financial assets through profit and loss, designated</t>
  </si>
  <si>
    <t>uk-gaap:QuotedEquitySecuritiesFinancialAssetsThroughProfitLossDesignated</t>
  </si>
  <si>
    <t xml:space="preserve">          FinInstruments.OtherNonDerivativeFinancialAssets.Fin.ValueThroughProfitOrLoss.DesignatedUponInitialRecognition.EquitySecuritiesUK</t>
  </si>
  <si>
    <t>EquitySecuritiesUK</t>
  </si>
  <si>
    <t>Equity securities-UK, financial assets through profit and loss, designated</t>
  </si>
  <si>
    <t>uk-gaap:EquitySecurities-UKFinancialAssetsThroughProfitLossDesignated</t>
  </si>
  <si>
    <t xml:space="preserve">          FinInstruments.OtherNonDerivativeFinancialAssets.Fin.ValueThroughProfitOrLoss.DesignatedUponInitialRecognition.EquitySecuritiesEurope</t>
  </si>
  <si>
    <t>EquitySecuritiesEurope</t>
  </si>
  <si>
    <t>Equity securities-Europe, financial assets through profit and loss, designated</t>
  </si>
  <si>
    <t>uk-gaap:EquitySecurities-EuropeFinancialAssetsThroughProfitLossDesignated</t>
  </si>
  <si>
    <t xml:space="preserve">          FinInstruments.OtherNonDerivativeFinancialAssets.Fin.ValueThroughProfitOrLoss.DesignatedUponInitialRecognition.EquitySecuritiesUS</t>
  </si>
  <si>
    <t>EquitySecuritiesUS</t>
  </si>
  <si>
    <t>Equity securities-US, financial assets through profit and loss, designated</t>
  </si>
  <si>
    <t>uk-gaap:EquitySecurities-USFinancialAssetsThroughProfitLossDesignated</t>
  </si>
  <si>
    <t xml:space="preserve">          FinInstruments.OtherNonDerivativeFinancialAssets.Fin.ValueThroughProfitOrLoss.DesignatedUponInitialRecognition.CommonStock</t>
  </si>
  <si>
    <t>CommonStock</t>
  </si>
  <si>
    <t>Common stock, financial assets through profit and loss, designated</t>
  </si>
  <si>
    <t>uk-gaap:CommonStockFinancialAssetsThroughProfitLossDesignated</t>
  </si>
  <si>
    <t xml:space="preserve">          FinInstruments.OtherNonDerivativeFinancialAssets.Fin.ValueThroughProfitOrLoss.DesignatedUponInitialRecognition.UnitTrusts</t>
  </si>
  <si>
    <t>UnitTrusts</t>
  </si>
  <si>
    <t>Unit trusts, financial assets through profit and loss, designated</t>
  </si>
  <si>
    <t>uk-gaap:UnitTrustsFinancialAssetsThroughProfitLossDesignated</t>
  </si>
  <si>
    <t xml:space="preserve">          FinInstruments.OtherNonDerivativeFinancialAssets.Fin.ValueThroughProfitOrLoss.DesignatedUponInitialRecognition.NonRedeemablePreferredStock</t>
  </si>
  <si>
    <t>NonRedeemablePreferredStock</t>
  </si>
  <si>
    <t>Non-redeemable preferred stock, financial assets through profit and loss, designated</t>
  </si>
  <si>
    <t>uk-gaap:Non-redeemablePreferredStockFinancialAssetsThroughProfitLossDesignated</t>
  </si>
  <si>
    <t xml:space="preserve">          FinInstruments.OtherNonDerivativeFinancialAssets.Fin.ValueThroughProfitOrLoss.DesignatedUponInitialRecognition.UnquotedInvests</t>
  </si>
  <si>
    <t>UnquotedInvests</t>
  </si>
  <si>
    <t>unquoted investments, financial assets through profit and loss, designated</t>
  </si>
  <si>
    <t>uk-gaap:UnquotedInvestmentsFinancialAssetsThroughProfitLossDesignated</t>
  </si>
  <si>
    <t xml:space="preserve">          FinInstruments.OtherNonDerivativeFinancialAssets.Fin.ValueThroughProfitOrLoss.DesignatedUponInitialRecognition.UnquotedEquitySecurities</t>
  </si>
  <si>
    <t>UnquotedEquitySecurities</t>
  </si>
  <si>
    <t>Unquoted equity securities, financial assets through profit and loss, designated</t>
  </si>
  <si>
    <t>uk-gaap:UnquotedEquitySecuritiesFinancialAssetsThroughProfitLossDesignated</t>
  </si>
  <si>
    <t xml:space="preserve">          FinInstruments.OtherNonDerivativeFinancialAssets.Fin.ValueThroughProfitOrLoss.DesignatedUponInitialRecognition.DebtSecuritiesNotQuotedActiveMarketCost</t>
  </si>
  <si>
    <t>DebtSecuritiesNotQuotedActiveMarketCost</t>
  </si>
  <si>
    <t>Debt securities not quoted in active market (at cost), financial assets through profit and loss, designated</t>
  </si>
  <si>
    <t>uk-gaap:DebtSecuritiesNotQuotedInActiveMarketCostFinancialAssetsThroughProfitLossDesignated</t>
  </si>
  <si>
    <t xml:space="preserve">          FinInstruments.OtherNonDerivativeFinancialAssets.Fin.ValueThroughProfitOrLoss.DesignatedUponInitialRecognition.NoncontrolledInvestFunds</t>
  </si>
  <si>
    <t>NoncontrolledInvestFunds</t>
  </si>
  <si>
    <t>Non-controlled investment funds, financial assets through profit and loss, designated</t>
  </si>
  <si>
    <t>uk-gaap:Non-controlledInvestmentFundsFinancialAssetsThroughProfitLossDesignated</t>
  </si>
  <si>
    <t xml:space="preserve">          FinInstruments.OtherNonDerivativeFinancialAssets.Fin.ValueThroughProfitOrLoss.DesignatedUponInitialRecognition.DebtSecurities</t>
  </si>
  <si>
    <t>DebtSecurities</t>
  </si>
  <si>
    <t>Debt securities, financial assets through profit and loss, designated</t>
  </si>
  <si>
    <t>uk-gaap:DebtSecuritiesFinancialAssetsThroughProfitLossDesignated</t>
  </si>
  <si>
    <t xml:space="preserve">          FinInstruments.OtherNonDerivativeFinancialAssets.Fin.ValueThroughProfitOrLoss.DesignatedUponInitialRecognition.GovernmentDebtSecurities</t>
  </si>
  <si>
    <t>GovernmentDebtSecurities</t>
  </si>
  <si>
    <t>Government debt securities, financial assets through profit and loss, designated</t>
  </si>
  <si>
    <t>uk-gaap:GovernmentDebtSecuritiesFinancialAssetsThroughProfitLossDesignated</t>
  </si>
  <si>
    <t xml:space="preserve">          FinInstruments.OtherNonDerivativeFinancialAssets.Fin.ValueThroughProfitOrLoss.DesignatedUponInitialRecognition.DebtSecuritiesIssuedByLocalAuthorities</t>
  </si>
  <si>
    <t>DebtSecuritiesIssuedByLocalAuthorities</t>
  </si>
  <si>
    <t>Debt securities issued by local authorities, financial assets through profit and loss, designated</t>
  </si>
  <si>
    <t>uk-gaap:DebtSecuritiesIssuedByLocalAuthoritiesFinancialAssetsThroughProfitLossDesignated</t>
  </si>
  <si>
    <t xml:space="preserve">          FinInstruments.OtherNonDerivativeFinancialAssets.Fin.ValueThroughProfitOrLoss.DesignatedUponInitialRecognition.DebtSecuritiesIssuedByGovernmentAgenciesStateOwnedCo</t>
  </si>
  <si>
    <t>DebtSecuritiesIssuedByGovernmentAgenciesStateOwnedCo</t>
  </si>
  <si>
    <t>Debt securities issued by government agencies and state owned companies, financial assets through profit and loss, designated</t>
  </si>
  <si>
    <t>uk-gaap:DebtSecuritiesIssuedByGovernmentAgenciesStateOwnedCompaniesFinancialAssetsThroughProfitLossDesignated</t>
  </si>
  <si>
    <t xml:space="preserve">          FinInstruments.OtherNonDerivativeFinancialAssets.Fin.ValueThroughProfitOrLoss.DesignatedUponInitialRecognition.CorporateDebtSecurities</t>
  </si>
  <si>
    <t>CorporateDebtSecurities</t>
  </si>
  <si>
    <t>Corporate debt securities, financial assets through profit and loss, designated</t>
  </si>
  <si>
    <t>uk-gaap:CorporateDebtSecuritiesFinancialAssetsThroughProfitLossDesignated</t>
  </si>
  <si>
    <t xml:space="preserve">          FinInstruments.OtherNonDerivativeFinancialAssets.Fin.ValueThroughProfitOrLoss.DesignatedUponInitialRecognition.DebtSecuritiesIssuedByIssuers</t>
  </si>
  <si>
    <t>DebtSecuritiesIssuedByIssuers</t>
  </si>
  <si>
    <t>Debt securities issued by other issuers, financial assets through profit and loss, designated</t>
  </si>
  <si>
    <t>uk-gaap:DebtSecuritiesIssuedByOtherIssuersFinancialAssetsThroughProfitLossDesignated</t>
  </si>
  <si>
    <t xml:space="preserve">          FinInstruments.OtherNonDerivativeFinancialAssets.Fin.ValueThroughProfitOrLoss.DesignatedUponInitialRecognition.DebtSecuritiesIssuedByBanks</t>
  </si>
  <si>
    <t>DebtSecuritiesIssuedByBanks</t>
  </si>
  <si>
    <t>Debt securities issued by banks, financial assets through profit and loss, designated</t>
  </si>
  <si>
    <t>uk-gaap:DebtSecuritiesIssuedByBanksFinancialAssetsThroughProfitLossDesignated</t>
  </si>
  <si>
    <t xml:space="preserve">          FinInstruments.OtherNonDerivativeFinancialAssets.Fin.ValueThroughProfitOrLoss.DesignatedUponInitialRecognition.DebtSecurities2</t>
  </si>
  <si>
    <t>DebtSecurities2</t>
  </si>
  <si>
    <t>Other debt securities, financial assets through profit and loss, designated</t>
  </si>
  <si>
    <t>uk-gaap:OtherDebtSecuritiesFinancialAssetsThroughProfitLossDesignated</t>
  </si>
  <si>
    <t xml:space="preserve">          FinInstruments.OtherNonDerivativeFinancialAssets.Fin.ValueThroughProfitOrLoss.DesignatedUponInitialRecognition.DebenturesWithVariableInterest</t>
  </si>
  <si>
    <t>DebenturesWithVariableInterest</t>
  </si>
  <si>
    <t>Debentures with variable interest, financial assets through profit and loss, designated</t>
  </si>
  <si>
    <t>uk-gaap:DebenturesWithVariableInterestFinancialAssetsThroughProfitLossDesignated</t>
  </si>
  <si>
    <t xml:space="preserve">          FinInstruments.OtherNonDerivativeFinancialAssets.Fin.ValueThroughProfitOrLoss.DesignatedUponInitialRecognition.DebenturesWithFixedInterest</t>
  </si>
  <si>
    <t>DebenturesWithFixedInterest</t>
  </si>
  <si>
    <t>Debentures with fixed interest, financial assets through profit and loss, designated</t>
  </si>
  <si>
    <t>uk-gaap:DebenturesWithFixedInterestFinancialAssetsThroughProfitLossDesignated</t>
  </si>
  <si>
    <t xml:space="preserve">          FinInstruments.OtherNonDerivativeFinancialAssets.Fin.ValueThroughProfitOrLoss.DesignatedUponInitialRecognition.RedeemableNotes</t>
  </si>
  <si>
    <t>RedeemableNotes</t>
  </si>
  <si>
    <t>Redeemable notes, financial assets through profit and loss, designated</t>
  </si>
  <si>
    <t>uk-gaap:RedeemableNotesFinancialAssetsThroughProfitLossDesignated</t>
  </si>
  <si>
    <t xml:space="preserve">          FinInstruments.OtherNonDerivativeFinancialAssets.Fin.ValueThroughProfitOrLoss.DesignatedUponInitialRecognition.MortgageBackedSecurities</t>
  </si>
  <si>
    <t>MortgageBackedSecurities</t>
  </si>
  <si>
    <t>Mortgage and asset backed securities, financial assets through profit and loss, designated</t>
  </si>
  <si>
    <t>uk-gaap:MortgageAssetBackedSecuritiesFinancialAssetsThroughProfitLossDesignated</t>
  </si>
  <si>
    <t xml:space="preserve">          FinInstruments.OtherNonDerivativeFinancialAssets.Fin.ValueThroughProfitOrLoss.DesignatedUponInitialRecognition.MutualFunds</t>
  </si>
  <si>
    <t>MutualFunds</t>
  </si>
  <si>
    <t>Mutual funds, financial assets through profit and loss, designated</t>
  </si>
  <si>
    <t>uk-gaap:MutualFundsFinancialAssetsThroughProfitLossDesignated</t>
  </si>
  <si>
    <t xml:space="preserve">          FinInstruments.OtherNonDerivativeFinancialAssets.Fin.ValueThroughProfitOrLoss.DesignatedUponInitialRecognition.DepositsWithCreditInstitutions</t>
  </si>
  <si>
    <t>DepositsWithCreditInstitutions</t>
  </si>
  <si>
    <t>Deposits with credit institutions, financial assets through profit and loss, designated</t>
  </si>
  <si>
    <t>uk-gaap:DepositsWithCreditInstitutionsFinancialAssetsThroughProfitLossDesignated</t>
  </si>
  <si>
    <t xml:space="preserve">          FinInstruments.OtherNonDerivativeFinancialAssets.Fin.ValueThroughProfitOrLoss.DesignatedUponInitialRecognition.Loans</t>
  </si>
  <si>
    <t>Loans</t>
  </si>
  <si>
    <t>Loans designated at fair value through profit and loss, financial assets through profit and loss, designated</t>
  </si>
  <si>
    <t>uk-gaap:LoansDesignatedFairValueThroughProfitLossFinancialAssetsThroughProfitLossDesignated</t>
  </si>
  <si>
    <t xml:space="preserve">          FinInstruments.OtherNonDerivativeFinancialAssets.Fin.ValueThroughProfitOrLoss.DesignatedUponInitialRecognition.Other</t>
  </si>
  <si>
    <t>Other financial assets through profit and loss, financial assets through profit and loss, designated</t>
  </si>
  <si>
    <t>uk-gaap:OtherFinancialAssetsThroughProfitLossFinancialAssetsThroughProfitLossDesignated</t>
  </si>
  <si>
    <t xml:space="preserve">          FinInstruments.OtherNonDerivativeFinancialAssets.Fin.ValueThroughProfitOrLoss.DesignatedUponInitialRecognition.MaximumExposureToCreditRiskLoansReceivables</t>
  </si>
  <si>
    <t>MaximumExposureToCreditRiskLoansReceivables</t>
  </si>
  <si>
    <t>Maximum exposure to credit risk of loans and receivables designated at fair value through profit or loss</t>
  </si>
  <si>
    <t>uk-gaap:MaximumExposureToCreditRiskLoansReceivablesDesignatedFairValueThroughProfitOrLoss</t>
  </si>
  <si>
    <t xml:space="preserve">          FinInstruments.OtherNonDerivativeFinancialAssets.Fin.ValueThroughProfitOrLoss.DesignatedUponInitialRecognition.AmountByWhichCreditDerivativesSimilarInstrumentsRelatedToLoansReceivablesMitigateMaximumExposureToCreditRisk</t>
  </si>
  <si>
    <t>AmountByWhichCreditDerivativesSimilarInstrumentsRelatedToLoansReceivablesMitigateMaximumExposureToCreditRisk</t>
  </si>
  <si>
    <t>Amount by which credit derivatives or similar instruments related to loans and receivables mitigate maximum exposure to credit risk</t>
  </si>
  <si>
    <t>uk-gaap:AmountByWhichCreditDerivativesOrSimilarInstrumentsRelatedToLoansReceivablesMitigateMaximumExposureToCreditRisk</t>
  </si>
  <si>
    <t xml:space="preserve">          FinInstruments.OtherNonDerivativeFinancialAssets.Fin.ValueThroughProfitOrLoss.DesignatedUponInitialRecognition.IncrLoansReceivablesDueToChangeCreditRisk</t>
  </si>
  <si>
    <t>IncrLoansReceivablesDueToChangeCreditRisk</t>
  </si>
  <si>
    <t>Increase (decrease) in fair value of loans and receivables due to change in credit risk of financial assets</t>
  </si>
  <si>
    <t>uk-gaap:IncreaseDecreaseInFairValueLoansReceivablesDueToChangeInCreditRiskFinancialAssets</t>
  </si>
  <si>
    <t xml:space="preserve">          FinInstruments.OtherNonDerivativeFinancialAssets.Fin.ValueThroughProfitOrLoss.DesignatedUponInitialRecognition.AccumulatedIncrLoansReceivablesDueToChangeCreditRisk</t>
  </si>
  <si>
    <t>AccumulatedIncrLoansReceivablesDueToChangeCreditRisk</t>
  </si>
  <si>
    <t>Accumulated increase (decrease) in fair value of loans and receivables due to change in credit risk of financial assets</t>
  </si>
  <si>
    <t>uk-gaap:AccumulatedIncreaseDecreaseInFairValueLoansReceivablesDueToChangeInCreditRiskFinancialAssets</t>
  </si>
  <si>
    <t xml:space="preserve">          FinInstruments.OtherNonDerivativeFinancialAssets.Fin.ValueThroughProfitOrLoss.DesignatedUponInitialRecognition.IncrCreditDerivativesSimilarInstrumentsRelatedToLoansReceivables</t>
  </si>
  <si>
    <t>IncrCreditDerivativesSimilarInstrumentsRelatedToLoansReceivables</t>
  </si>
  <si>
    <t>Increase (decrease) in fair value of credit derivatives or similar instruments related to loans and receivables</t>
  </si>
  <si>
    <t>uk-gaap:IncreaseDecreaseInFairValueCreditDerivativesOrSimilarInstrumentsRelatedToLoansReceivables</t>
  </si>
  <si>
    <t xml:space="preserve">          FinInstruments.OtherNonDerivativeFinancialAssets.Fin.ValueThroughProfitOrLoss.DesignatedUponInitialRecognition.AccumulatedIncrCreditDerivativesSimilarInstrumentsRelatedToLoansReceivables</t>
  </si>
  <si>
    <t>AccumulatedIncrCreditDerivativesSimilarInstrumentsRelatedToLoansReceivables</t>
  </si>
  <si>
    <t>Accumulated increase (decrease) in fair value of credit derivatives or similar instruments related to loans and receivables</t>
  </si>
  <si>
    <t>uk-gaap:AccumulatedIncreaseDecreaseInFairValueCreditDerivativesOrSimilarInstrumentsRelatedToLoansReceivables</t>
  </si>
  <si>
    <t xml:space="preserve">          FinInstruments.OtherNonDerivativeFinancialAssets.Fin.ValueThroughProfitOrLoss.DesignatedUponInitialRecognition.LoansReceivablesFreetextComment</t>
  </si>
  <si>
    <t>LoansReceivablesFreetextComment</t>
  </si>
  <si>
    <t>Loans and receivables designated at fair value through profit or loss, free-text comment</t>
  </si>
  <si>
    <t>uk-gaap:LoansReceivablesDesignatedFairValueThroughProfitOrLossFree-textComment</t>
  </si>
  <si>
    <t xml:space="preserve">        FinInstruments.OtherNonDerivativeFinancialAssets.Fin.ValueThroughProfitOrLoss.ClassifiedHeldForTrading</t>
  </si>
  <si>
    <t>ClassifiedHeldForTrading</t>
  </si>
  <si>
    <t>Financial assets at fair value through profit or loss, classified as held for trading</t>
  </si>
  <si>
    <t>uk-gaap:FinancialAssetsFairValueThroughProfitOrLossClassifiedAsHeldForTrading</t>
  </si>
  <si>
    <t xml:space="preserve">          FinInstruments.OtherNonDerivativeFinancialAssets.Fin.ValueThroughProfitOrLoss.ClassifiedHeldForTrading.QuotedEquitySecurities</t>
  </si>
  <si>
    <t>Quoted equity securities, financial assets through profit and loss, held for trading</t>
  </si>
  <si>
    <t>uk-gaap:QuotedEquitySecuritiesFinancialAssetsThroughProfitLossHeldForTrading</t>
  </si>
  <si>
    <t xml:space="preserve">          FinInstruments.OtherNonDerivativeFinancialAssets.Fin.ValueThroughProfitOrLoss.ClassifiedHeldForTrading.EquitySecuritiesUK</t>
  </si>
  <si>
    <t>Equity securities-UK, financial assets through profit and loss, held for trading</t>
  </si>
  <si>
    <t>uk-gaap:EquitySecurities-UKFinancialAssetsThroughProfitLossHeldForTrading</t>
  </si>
  <si>
    <t xml:space="preserve">          FinInstruments.OtherNonDerivativeFinancialAssets.Fin.ValueThroughProfitOrLoss.ClassifiedHeldForTrading.EquitySecuritiesEurope</t>
  </si>
  <si>
    <t>Equity securities-Europe, financial assets through profit and loss, held for trading</t>
  </si>
  <si>
    <t>uk-gaap:EquitySecurities-EuropeFinancialAssetsThroughProfitLossHeldForTrading</t>
  </si>
  <si>
    <t xml:space="preserve">          FinInstruments.OtherNonDerivativeFinancialAssets.Fin.ValueThroughProfitOrLoss.ClassifiedHeldForTrading.EquitySecuritiesUS</t>
  </si>
  <si>
    <t>Equity securities-US, financial assets through profit and loss, held for trading</t>
  </si>
  <si>
    <t>uk-gaap:EquitySecurities-USFinancialAssetsThroughProfitLossHeldForTrading</t>
  </si>
  <si>
    <t xml:space="preserve">          FinInstruments.OtherNonDerivativeFinancialAssets.Fin.ValueThroughProfitOrLoss.ClassifiedHeldForTrading.CommonStock</t>
  </si>
  <si>
    <t>Common stock, financial assets through profit and loss, held for trading</t>
  </si>
  <si>
    <t>uk-gaap:CommonStockFinancialAssetsThroughProfitLossHeldForTrading</t>
  </si>
  <si>
    <t xml:space="preserve">          FinInstruments.OtherNonDerivativeFinancialAssets.Fin.ValueThroughProfitOrLoss.ClassifiedHeldForTrading.UnitTrusts</t>
  </si>
  <si>
    <t>Unit trusts, financial assets through profit and loss, held for trading</t>
  </si>
  <si>
    <t>uk-gaap:UnitTrustsFinancialAssetsThroughProfitLossHeldForTrading</t>
  </si>
  <si>
    <t xml:space="preserve">          FinInstruments.OtherNonDerivativeFinancialAssets.Fin.ValueThroughProfitOrLoss.ClassifiedHeldForTrading.NonRedeemablePreferredStock</t>
  </si>
  <si>
    <t>Non-redeemable preferred stock, financial assets through profit and loss, held for trading</t>
  </si>
  <si>
    <t>uk-gaap:Non-redeemablePreferredStockFinancialAssetsThroughProfitLossHeldForTrading</t>
  </si>
  <si>
    <t xml:space="preserve">          FinInstruments.OtherNonDerivativeFinancialAssets.Fin.ValueThroughProfitOrLoss.ClassifiedHeldForTrading.UnquotedInvests</t>
  </si>
  <si>
    <t>unquoted investments, financial assets through profit and loss, held for trading</t>
  </si>
  <si>
    <t>uk-gaap:UnquotedInvestmentsFinancialAssetsThroughProfitLossHeldForTrading</t>
  </si>
  <si>
    <t xml:space="preserve">          FinInstruments.OtherNonDerivativeFinancialAssets.Fin.ValueThroughProfitOrLoss.ClassifiedHeldForTrading.UnquotedEquitySecurities</t>
  </si>
  <si>
    <t>Unquoted equity securities, financial assets through profit and loss, held for trading</t>
  </si>
  <si>
    <t>uk-gaap:UnquotedEquitySecuritiesFinancialAssetsThroughProfitLossHeldForTrading</t>
  </si>
  <si>
    <t xml:space="preserve">          FinInstruments.OtherNonDerivativeFinancialAssets.Fin.ValueThroughProfitOrLoss.ClassifiedHeldForTrading.DebtSecuritiesNotQuotedInActiveMarketCost</t>
  </si>
  <si>
    <t>DebtSecuritiesNotQuotedInActiveMarketCost</t>
  </si>
  <si>
    <t>Debt securities not quoted in active market (at cost), financial assets through profit and loss, held for trading</t>
  </si>
  <si>
    <t>uk-gaap:DebtSecuritiesNotQuotedInActiveMarketCostFinancialAssetsThroughProfitLossHeldForTrading</t>
  </si>
  <si>
    <t xml:space="preserve">          FinInstruments.OtherNonDerivativeFinancialAssets.Fin.ValueThroughProfitOrLoss.ClassifiedHeldForTrading.NoncontrolledInvestFunds</t>
  </si>
  <si>
    <t>Non-controlled investment funds, financial assets through profit and loss, held for trading</t>
  </si>
  <si>
    <t>uk-gaap:Non-controlledInvestmentFundsFinancialAssetsThroughProfitLossHeldForTrading</t>
  </si>
  <si>
    <t xml:space="preserve">          FinInstruments.OtherNonDerivativeFinancialAssets.Fin.ValueThroughProfitOrLoss.ClassifiedHeldForTrading.DebtSecurities</t>
  </si>
  <si>
    <t>Debt securities, financial assets through profit and loss, held for trading</t>
  </si>
  <si>
    <t>uk-gaap:DebtSecuritiesFinancialAssetsThroughProfitLossHeldForTrading</t>
  </si>
  <si>
    <t xml:space="preserve">          FinInstruments.OtherNonDerivativeFinancialAssets.Fin.ValueThroughProfitOrLoss.ClassifiedHeldForTrading.GovernmentDebtSecurities</t>
  </si>
  <si>
    <t>Government debt securities, financial assets through profit and loss, held for trading</t>
  </si>
  <si>
    <t>uk-gaap:GovernmentDebtSecuritiesFinancialAssetsThroughProfitLossHeldForTrading</t>
  </si>
  <si>
    <t xml:space="preserve">          FinInstruments.OtherNonDerivativeFinancialAssets.Fin.ValueThroughProfitOrLoss.ClassifiedHeldForTrading.DebtSecuritiesIssuedByLocalAuthorities</t>
  </si>
  <si>
    <t>Debt securities issued by local authorities, financial assets through profit and loss, held for trading</t>
  </si>
  <si>
    <t>uk-gaap:DebtSecuritiesIssuedByLocalAuthoritiesFinancialAssetsThroughProfitLossHeldForTrading</t>
  </si>
  <si>
    <t xml:space="preserve">          FinInstruments.OtherNonDerivativeFinancialAssets.Fin.ValueThroughProfitOrLoss.ClassifiedHeldForTrading.DebtSecuritiesIssuedByGovernmentAgenciesStateOwnedCo</t>
  </si>
  <si>
    <t>Debt securities issued by government agencies and state owned companies, financial assets through profit and loss, held for trading</t>
  </si>
  <si>
    <t>uk-gaap:DebtSecuritiesIssuedByGovernmentAgenciesStateOwnedCompaniesFinancialAssetsThroughProfitLossHeldForTrading</t>
  </si>
  <si>
    <t xml:space="preserve">          FinInstruments.OtherNonDerivativeFinancialAssets.Fin.ValueThroughProfitOrLoss.ClassifiedHeldForTrading.CorporateDebtSecurities</t>
  </si>
  <si>
    <t>Corporate debt securities, financial assets through profit and loss, held for trading</t>
  </si>
  <si>
    <t>uk-gaap:CorporateDebtSecuritiesFinancialAssetsThroughProfitLossHeldForTrading</t>
  </si>
  <si>
    <t xml:space="preserve">          FinInstruments.OtherNonDerivativeFinancialAssets.Fin.ValueThroughProfitOrLoss.ClassifiedHeldForTrading.DebtSecuritiesIssuedByIssuers</t>
  </si>
  <si>
    <t>Debt securities issued by other issuers, financial assets through profit and loss, held for trading</t>
  </si>
  <si>
    <t>uk-gaap:DebtSecuritiesIssuedByOtherIssuersFinancialAssetsThroughProfitLossHeldForTrading</t>
  </si>
  <si>
    <t xml:space="preserve">          FinInstruments.OtherNonDerivativeFinancialAssets.Fin.ValueThroughProfitOrLoss.ClassifiedHeldForTrading.DebtSecuritiesIssuedByBanks</t>
  </si>
  <si>
    <t>Debt securities issued by banks, financial assets through profit and loss, held for trading</t>
  </si>
  <si>
    <t>uk-gaap:DebtSecuritiesIssuedByBanksFinancialAssetsThroughProfitLossHeldForTrading</t>
  </si>
  <si>
    <t xml:space="preserve">          FinInstruments.OtherNonDerivativeFinancialAssets.Fin.ValueThroughProfitOrLoss.ClassifiedHeldForTrading.DebtSecurities2</t>
  </si>
  <si>
    <t>Other debt securities, financial assets through profit and loss, held for trading</t>
  </si>
  <si>
    <t>uk-gaap:OtherDebtSecuritiesFinancialAssetsThroughProfitLossHeldForTrading</t>
  </si>
  <si>
    <t xml:space="preserve">          FinInstruments.OtherNonDerivativeFinancialAssets.Fin.ValueThroughProfitOrLoss.ClassifiedHeldForTrading.DebenturesWithVariableInterest</t>
  </si>
  <si>
    <t>Debentures with variable interest, financial assets through profit and loss, held for trading</t>
  </si>
  <si>
    <t>uk-gaap:DebenturesWithVariableInterestFinancialAssetsThroughProfitLossHeldForTrading</t>
  </si>
  <si>
    <t xml:space="preserve">          FinInstruments.OtherNonDerivativeFinancialAssets.Fin.ValueThroughProfitOrLoss.ClassifiedHeldForTrading.DebenturesWithFixedInterest</t>
  </si>
  <si>
    <t>Debentures with fixed interest, financial assets through profit and loss, held for trading</t>
  </si>
  <si>
    <t>uk-gaap:DebenturesWithFixedInterestFinancialAssetsThroughProfitLossHeldForTrading</t>
  </si>
  <si>
    <t xml:space="preserve">          FinInstruments.OtherNonDerivativeFinancialAssets.Fin.ValueThroughProfitOrLoss.ClassifiedHeldForTrading.RedeemableNotes</t>
  </si>
  <si>
    <t>Redeemable notes, financial assets through profit and loss, held for trading</t>
  </si>
  <si>
    <t>uk-gaap:RedeemableNotesFinancialAssetsThroughProfitLossHeldForTrading</t>
  </si>
  <si>
    <t xml:space="preserve">          FinInstruments.OtherNonDerivativeFinancialAssets.Fin.ValueThroughProfitOrLoss.ClassifiedHeldForTrading.MortgageBackedSecurities</t>
  </si>
  <si>
    <t>Mortgage and asset backed securities, financial assets through profit and loss, held for trading</t>
  </si>
  <si>
    <t>uk-gaap:MortgageAssetBackedSecuritiesFinancialAssetsThroughProfitLossHeldForTrading</t>
  </si>
  <si>
    <t xml:space="preserve">          FinInstruments.OtherNonDerivativeFinancialAssets.Fin.ValueThroughProfitOrLoss.ClassifiedHeldForTrading.MutualFunds</t>
  </si>
  <si>
    <t>Mutual funds, financial assets through profit and loss, held for trading</t>
  </si>
  <si>
    <t>uk-gaap:MutualFundsFinancialAssetsThroughProfitLossHeldForTrading</t>
  </si>
  <si>
    <t xml:space="preserve">          FinInstruments.OtherNonDerivativeFinancialAssets.Fin.ValueThroughProfitOrLoss.ClassifiedHeldForTrading.DepositsWithCreditInstitutions</t>
  </si>
  <si>
    <t>Deposits with credit institutions, financial assets through profit and loss, held for trading</t>
  </si>
  <si>
    <t>uk-gaap:DepositsWithCreditInstitutionsFinancialAssetsThroughProfitLossHeldForTrading</t>
  </si>
  <si>
    <t xml:space="preserve">          FinInstruments.OtherNonDerivativeFinancialAssets.Fin.ValueThroughProfitOrLoss.ClassifiedHeldForTrading.Loans</t>
  </si>
  <si>
    <t>Loans held for trading, financial assets through profit and loss, held for trading</t>
  </si>
  <si>
    <t>uk-gaap:LoansHeldForTradingFinancialAssetsThroughProfitLossHeldForTrading</t>
  </si>
  <si>
    <t xml:space="preserve">          FinInstruments.OtherNonDerivativeFinancialAssets.Fin.ValueThroughProfitOrLoss.ClassifiedHeldForTrading.Other</t>
  </si>
  <si>
    <t>Other financial assets through profit and loss, financial assets through profit and loss, held for trading</t>
  </si>
  <si>
    <t>uk-gaap:OtherFinancialAssetsThroughProfitLossFinancialAssetsThroughProfitLossHeldForTrading</t>
  </si>
  <si>
    <t xml:space="preserve">      FinInstruments.OtherNonDerivativeFinancialAssets.Fin.HeldtomaturityInvests</t>
  </si>
  <si>
    <t>HeldtomaturityInvests</t>
  </si>
  <si>
    <t>Held-to-maturity investments</t>
  </si>
  <si>
    <t>uk-gaap:Held-to-maturityInvestments</t>
  </si>
  <si>
    <t xml:space="preserve">        FinInstruments.OtherNonDerivativeFinancialAssets.Fin.HeldtomaturityInvests.DebtSecuritiesNotQuotedActiveMarketCost</t>
  </si>
  <si>
    <t>Debt securities not quoted in active market (at cost), held-to-maturity investments</t>
  </si>
  <si>
    <t>uk-gaap:DebtSecuritiesNotQuotedInActiveMarketCostHeld-to-maturityInvestments</t>
  </si>
  <si>
    <t xml:space="preserve">        FinInstruments.OtherNonDerivativeFinancialAssets.Fin.HeldtomaturityInvests.Unquoted</t>
  </si>
  <si>
    <t>Unquoted</t>
  </si>
  <si>
    <t>unquoted investments, held-to-maturity investments</t>
  </si>
  <si>
    <t>uk-gaap:UnquotedInvestmentsHeld-to-maturityInvestments</t>
  </si>
  <si>
    <t xml:space="preserve">        FinInstruments.OtherNonDerivativeFinancialAssets.Fin.HeldtomaturityInvests.UnquotedEquitySecurities</t>
  </si>
  <si>
    <t>Unquoted equity securities, held-to-maturity investments</t>
  </si>
  <si>
    <t>uk-gaap:UnquotedEquitySecuritiesHeld-to-maturityInvestments</t>
  </si>
  <si>
    <t xml:space="preserve">        FinInstruments.OtherNonDerivativeFinancialAssets.Fin.HeldtomaturityInvests.DebtSecurities</t>
  </si>
  <si>
    <t>Debt securities, held-to-maturity investments</t>
  </si>
  <si>
    <t>uk-gaap:DebtSecuritiesHeld-to-maturityInvestments</t>
  </si>
  <si>
    <t xml:space="preserve">        FinInstruments.OtherNonDerivativeFinancialAssets.Fin.HeldtomaturityInvests.GovernmentDebtSecurities</t>
  </si>
  <si>
    <t>Government debt securities, held-to-maturity investments</t>
  </si>
  <si>
    <t>uk-gaap:GovernmentDebtSecuritiesHeld-to-maturityInvestments</t>
  </si>
  <si>
    <t xml:space="preserve">        FinInstruments.OtherNonDerivativeFinancialAssets.Fin.HeldtomaturityInvests.DebtSecuritiesIssuedByLocalAuthorities</t>
  </si>
  <si>
    <t>Debt securities issued by local authorities, held-to-maturity investments</t>
  </si>
  <si>
    <t>uk-gaap:DebtSecuritiesIssuedByLocalAuthoritiesHeld-to-maturityInvestments</t>
  </si>
  <si>
    <t xml:space="preserve">        FinInstruments.OtherNonDerivativeFinancialAssets.Fin.HeldtomaturityInvests.DebtSecuritiesIssuedByGovernmentAgenciesStateOwnedCo</t>
  </si>
  <si>
    <t>Debt securities issued by government agencies and state owned companies, held-to-maturity investments</t>
  </si>
  <si>
    <t>uk-gaap:DebtSecuritiesIssuedByGovernmentAgenciesStateOwnedCompaniesHeld-to-maturityInvestments</t>
  </si>
  <si>
    <t xml:space="preserve">        FinInstruments.OtherNonDerivativeFinancialAssets.Fin.HeldtomaturityInvests.CorporateDebtSecurities</t>
  </si>
  <si>
    <t>Corporate debt securities, held-to-maturity investments</t>
  </si>
  <si>
    <t>uk-gaap:CorporateDebtSecuritiesHeld-to-maturityInvestments</t>
  </si>
  <si>
    <t xml:space="preserve">        FinInstruments.OtherNonDerivativeFinancialAssets.Fin.HeldtomaturityInvests.DebtSecuritiesIssuedByIssuers</t>
  </si>
  <si>
    <t>Debt securities issued by other issuers, held-to-maturity investments</t>
  </si>
  <si>
    <t>uk-gaap:DebtSecuritiesIssuedByOtherIssuersHeld-to-maturityInvestments</t>
  </si>
  <si>
    <t xml:space="preserve">        FinInstruments.OtherNonDerivativeFinancialAssets.Fin.HeldtomaturityInvests.DebtSecuritiesIssuedByBanks</t>
  </si>
  <si>
    <t>Debt securities issued by banks, held-to-maturity investments</t>
  </si>
  <si>
    <t>uk-gaap:DebtSecuritiesIssuedByBanksHeld-to-maturityInvestments</t>
  </si>
  <si>
    <t xml:space="preserve">        FinInstruments.OtherNonDerivativeFinancialAssets.Fin.HeldtomaturityInvests.DebtSecurities2</t>
  </si>
  <si>
    <t>Other debt securities, held-to-maturity investments</t>
  </si>
  <si>
    <t>uk-gaap:OtherDebtSecuritiesHeld-to-maturityInvestments</t>
  </si>
  <si>
    <t xml:space="preserve">        FinInstruments.OtherNonDerivativeFinancialAssets.Fin.HeldtomaturityInvests.DebenturesWithVariableInterest</t>
  </si>
  <si>
    <t>Debentures with variable interest, held-to-maturity investments</t>
  </si>
  <si>
    <t>uk-gaap:DebenturesWithVariableInterestHeld-to-maturityInvestments</t>
  </si>
  <si>
    <t xml:space="preserve">        FinInstruments.OtherNonDerivativeFinancialAssets.Fin.HeldtomaturityInvests.DebenturesWithFixedInterest</t>
  </si>
  <si>
    <t>Debentures with fixed interest, held-to-maturity investments</t>
  </si>
  <si>
    <t>uk-gaap:DebenturesWithFixedInterestHeld-to-maturityInvestments</t>
  </si>
  <si>
    <t xml:space="preserve">        FinInstruments.OtherNonDerivativeFinancialAssets.Fin.HeldtomaturityInvests.RedeemableNotes</t>
  </si>
  <si>
    <t>Redeemable notes, held-to-maturity investments</t>
  </si>
  <si>
    <t>uk-gaap:RedeemableNotesHeld-to-maturityInvestments</t>
  </si>
  <si>
    <t xml:space="preserve">        FinInstruments.OtherNonDerivativeFinancialAssets.Fin.HeldtomaturityInvests.MortgageBackedSecurities</t>
  </si>
  <si>
    <t>Mortgage and asset backed securities, held-to-maturity investments</t>
  </si>
  <si>
    <t>uk-gaap:MortgageAssetBackedSecuritiesHeld-to-maturityInvestments</t>
  </si>
  <si>
    <t xml:space="preserve">        FinInstruments.OtherNonDerivativeFinancialAssets.Fin.HeldtomaturityInvests.MutualFunds</t>
  </si>
  <si>
    <t>Mutual funds, held-to-maturity investments</t>
  </si>
  <si>
    <t>uk-gaap:MutualFundsHeld-to-maturityInvestments</t>
  </si>
  <si>
    <t xml:space="preserve">        FinInstruments.OtherNonDerivativeFinancialAssets.Fin.HeldtomaturityInvests.DepositsWithCreditInstitutions</t>
  </si>
  <si>
    <t>Deposits with credit institutions, held-to-maturity investments</t>
  </si>
  <si>
    <t>uk-gaap:DepositsWithCreditInstitutionsHeld-to-maturityInvestments</t>
  </si>
  <si>
    <t xml:space="preserve">        FinInstruments.OtherNonDerivativeFinancialAssets.Fin.HeldtomaturityInvests.LoansAvailForSale</t>
  </si>
  <si>
    <t>LoansAvailForSale</t>
  </si>
  <si>
    <t>Loans available-for-sale, held-to-maturity investments</t>
  </si>
  <si>
    <t>uk-gaap:LoansAvailable-for-saleHeld-to-maturityInvestments</t>
  </si>
  <si>
    <t xml:space="preserve">        FinInstruments.OtherNonDerivativeFinancialAssets.Fin.HeldtomaturityInvests.ThroughPL</t>
  </si>
  <si>
    <t>ThroughPL</t>
  </si>
  <si>
    <t>Other financial assets through profit and loss, held-to-maturity investments</t>
  </si>
  <si>
    <t>uk-gaap:OtherFinancialAssetsThroughProfitLossHeld-to-maturityInvestments</t>
  </si>
  <si>
    <t xml:space="preserve">      FinInstruments.OtherNonDerivativeFinancialAssets.Fin.LoansReceivables</t>
  </si>
  <si>
    <t>Loans and receivables</t>
  </si>
  <si>
    <t>uk-gaap:LoansReceivables</t>
  </si>
  <si>
    <t xml:space="preserve">      FinInstruments.OtherNonDerivativeFinancialAssets.Fin.AvailForSale</t>
  </si>
  <si>
    <t>AvailForSale</t>
  </si>
  <si>
    <t>Available-for-sale financial assets</t>
  </si>
  <si>
    <t>uk-gaap:Available-for-saleFinancialAssets</t>
  </si>
  <si>
    <t xml:space="preserve">        FinInstruments.OtherNonDerivativeFinancialAssets.Fin.AvailForSale.QuotedEquitySecurities</t>
  </si>
  <si>
    <t>Quoted equity securities, available-for-sale financial assets</t>
  </si>
  <si>
    <t>uk-gaap:QuotedEquitySecuritiesAvailable-for-saleFinancialAssets</t>
  </si>
  <si>
    <t xml:space="preserve">        FinInstruments.OtherNonDerivativeFinancialAssets.Fin.AvailForSale.EquitySecuritiesUK</t>
  </si>
  <si>
    <t>Equity securities-UK, available-for-sale financial assets</t>
  </si>
  <si>
    <t>uk-gaap:EquitySecurities-UKAvailable-for-saleFinancialAssets</t>
  </si>
  <si>
    <t xml:space="preserve">        FinInstruments.OtherNonDerivativeFinancialAssets.Fin.AvailForSale.EquitySecuritiesEurope</t>
  </si>
  <si>
    <t>Equity securities-Europe, available-for-sale financial assets</t>
  </si>
  <si>
    <t>uk-gaap:EquitySecurities-EuropeAvailable-for-saleFinancialAssets</t>
  </si>
  <si>
    <t xml:space="preserve">        FinInstruments.OtherNonDerivativeFinancialAssets.Fin.AvailForSale.EquitySecuritiesUS</t>
  </si>
  <si>
    <t>Equity securities-US, available-for-sale financial assets</t>
  </si>
  <si>
    <t>uk-gaap:EquitySecurities-USAvailable-for-saleFinancialAssets</t>
  </si>
  <si>
    <t xml:space="preserve">        FinInstruments.OtherNonDerivativeFinancialAssets.Fin.AvailForSale.CommonStock</t>
  </si>
  <si>
    <t>Common stock, available-for-sale financial assets</t>
  </si>
  <si>
    <t>uk-gaap:CommonStockAvailable-for-saleFinancialAssets</t>
  </si>
  <si>
    <t xml:space="preserve">        FinInstruments.OtherNonDerivativeFinancialAssets.Fin.AvailForSale.UnitTrusts</t>
  </si>
  <si>
    <t>Unit trusts, available-for-sale financial assets</t>
  </si>
  <si>
    <t>uk-gaap:UnitTrustsAvailable-for-saleFinancialAssets</t>
  </si>
  <si>
    <t xml:space="preserve">        FinInstruments.OtherNonDerivativeFinancialAssets.Fin.AvailForSale.NonRedeemablePreferredStock</t>
  </si>
  <si>
    <t>Non-redeemable preferred stock, available-for-sale financial assets</t>
  </si>
  <si>
    <t>uk-gaap:Non-redeemablePreferredStockAvailable-for-saleFinancialAssets</t>
  </si>
  <si>
    <t xml:space="preserve">        FinInstruments.OtherNonDerivativeFinancialAssets.Fin.AvailForSale.UnquotedInvests</t>
  </si>
  <si>
    <t>unquoted investments, available-for-sale financial assets</t>
  </si>
  <si>
    <t>uk-gaap:UnquotedInvestmentsAvailable-for-saleFinancialAssets</t>
  </si>
  <si>
    <t xml:space="preserve">        FinInstruments.OtherNonDerivativeFinancialAssets.Fin.AvailForSale.UnquotedEquitySecurities</t>
  </si>
  <si>
    <t>Unquoted equity securities, available-for-sale financial assets</t>
  </si>
  <si>
    <t>uk-gaap:UnquotedEquitySecuritiesAvailable-for-saleFinancialAssets</t>
  </si>
  <si>
    <t xml:space="preserve">        FinInstruments.OtherNonDerivativeFinancialAssets.Fin.AvailForSale.DebtSecuritiesNotQuotedInActiveMarketCost</t>
  </si>
  <si>
    <t>Debt securities not quoted in active market (at cost), available-for-sale financial assets</t>
  </si>
  <si>
    <t>uk-gaap:DebtSecuritiesNotQuotedInActiveMarketCostAvailable-for-saleFinancialAssets</t>
  </si>
  <si>
    <t xml:space="preserve">        FinInstruments.OtherNonDerivativeFinancialAssets.Fin.AvailForSale.NoncontrolledInvestFunds</t>
  </si>
  <si>
    <t>Non-controlled investment funds, available-for-sale financial assets</t>
  </si>
  <si>
    <t>uk-gaap:Non-controlledInvestmentFundsAvailable-for-saleFinancialAssets</t>
  </si>
  <si>
    <t xml:space="preserve">        FinInstruments.OtherNonDerivativeFinancialAssets.Fin.AvailForSale.DebtSecurities</t>
  </si>
  <si>
    <t>Debt securities, available-for-sale financial assets</t>
  </si>
  <si>
    <t>uk-gaap:DebtSecuritiesAvailable-for-saleFinancialAssets</t>
  </si>
  <si>
    <t xml:space="preserve">        FinInstruments.OtherNonDerivativeFinancialAssets.Fin.AvailForSale.GovernmentDebtSecurities</t>
  </si>
  <si>
    <t>Government debt securities, available-for-sale financial assets</t>
  </si>
  <si>
    <t>uk-gaap:GovernmentDebtSecuritiesAvailable-for-saleFinancialAssets</t>
  </si>
  <si>
    <t xml:space="preserve">        FinInstruments.OtherNonDerivativeFinancialAssets.Fin.AvailForSale.DebtSecuritiesIssuedByLocalAuthorities</t>
  </si>
  <si>
    <t>Debt securities issued by local authorities, available-for-sale financial assets</t>
  </si>
  <si>
    <t>uk-gaap:DebtSecuritiesIssuedByLocalAuthoritiesAvailable-for-saleFinancialAssets</t>
  </si>
  <si>
    <t xml:space="preserve">        FinInstruments.OtherNonDerivativeFinancialAssets.Fin.AvailForSale.DebtSecuritiesIssuedByGovernmentAgenciesStateOwnedCo</t>
  </si>
  <si>
    <t>Debt securities issued by government agencies and state owned companies, available-for-sale financial assets</t>
  </si>
  <si>
    <t>uk-gaap:DebtSecuritiesIssuedByGovernmentAgenciesStateOwnedCompaniesAvailable-for-saleFinancialAssets</t>
  </si>
  <si>
    <t xml:space="preserve">        FinInstruments.OtherNonDerivativeFinancialAssets.Fin.AvailForSale.CorporateDebtSecurities</t>
  </si>
  <si>
    <t>Corporate debt securities, available-for-sale financial assets</t>
  </si>
  <si>
    <t>uk-gaap:CorporateDebtSecuritiesAvailable-for-saleFinancialAssets</t>
  </si>
  <si>
    <t xml:space="preserve">        FinInstruments.OtherNonDerivativeFinancialAssets.Fin.AvailForSale.DebtSecuritiesIssuedByIssuers</t>
  </si>
  <si>
    <t>Debt securities issued by other issuers, available-for-sale financial assets</t>
  </si>
  <si>
    <t>uk-gaap:DebtSecuritiesIssuedByOtherIssuersAvailable-for-saleFinancialAssets</t>
  </si>
  <si>
    <t xml:space="preserve">        FinInstruments.OtherNonDerivativeFinancialAssets.Fin.AvailForSale.DebtSecuritiesIssuedByBanks</t>
  </si>
  <si>
    <t>Debt securities issued by banks, available-for-sale financial assets</t>
  </si>
  <si>
    <t>uk-gaap:DebtSecuritiesIssuedByBanksAvailable-for-saleFinancialAssets</t>
  </si>
  <si>
    <t xml:space="preserve">        FinInstruments.OtherNonDerivativeFinancialAssets.Fin.AvailForSale.DebenturesWithVariableInterest</t>
  </si>
  <si>
    <t>Debentures with variable interest, available-for-sale financial assets</t>
  </si>
  <si>
    <t>uk-gaap:DebenturesWithVariableInterestAvailable-for-saleFinancialAssets</t>
  </si>
  <si>
    <t xml:space="preserve">        FinInstruments.OtherNonDerivativeFinancialAssets.Fin.AvailForSale.DebenturesWithFixedInterest</t>
  </si>
  <si>
    <t>Debentures with fixed interest, available-for-sale financial assets</t>
  </si>
  <si>
    <t>uk-gaap:DebenturesWithFixedInterestAvailable-for-saleFinancialAssets</t>
  </si>
  <si>
    <t xml:space="preserve">        FinInstruments.OtherNonDerivativeFinancialAssets.Fin.AvailForSale.RedeemableNotes</t>
  </si>
  <si>
    <t>Redeemable notes, available-for-sale financial assets</t>
  </si>
  <si>
    <t>uk-gaap:RedeemableNotesAvailable-for-saleFinancialAssets</t>
  </si>
  <si>
    <t xml:space="preserve">        FinInstruments.OtherNonDerivativeFinancialAssets.Fin.AvailForSale.DebtSecurities2</t>
  </si>
  <si>
    <t>Other debt securities, available-for-sale financial assets</t>
  </si>
  <si>
    <t>uk-gaap:OtherDebtSecuritiesAvailable-for-saleFinancialAssets</t>
  </si>
  <si>
    <t xml:space="preserve">        FinInstruments.OtherNonDerivativeFinancialAssets.Fin.AvailForSale.MortgageBackedSecurities</t>
  </si>
  <si>
    <t>Mortgage and asset backed securities, available-for-sale financial assets</t>
  </si>
  <si>
    <t>uk-gaap:MortgageAssetBackedSecuritiesAvailable-for-saleFinancialAssets</t>
  </si>
  <si>
    <t xml:space="preserve">        FinInstruments.OtherNonDerivativeFinancialAssets.Fin.AvailForSale.MutualFunds</t>
  </si>
  <si>
    <t>Mutual funds, available-for-sale financial assets</t>
  </si>
  <si>
    <t>uk-gaap:MutualFundsAvailable-for-saleFinancialAssets</t>
  </si>
  <si>
    <t xml:space="preserve">        FinInstruments.OtherNonDerivativeFinancialAssets.Fin.AvailForSale.DepositsWithCreditInstitutions</t>
  </si>
  <si>
    <t>Deposits with credit institutions, available-for-sale financial assets</t>
  </si>
  <si>
    <t>uk-gaap:DepositsWithCreditInstitutionsAvailable-for-saleFinancialAssets</t>
  </si>
  <si>
    <t xml:space="preserve">        FinInstruments.OtherNonDerivativeFinancialAssets.Fin.AvailForSale.Loans</t>
  </si>
  <si>
    <t>Loans available-for-sale, available-for-sale financial assets</t>
  </si>
  <si>
    <t>uk-gaap:LoansAvailable-for-saleAvailable-for-saleFinancialAssets</t>
  </si>
  <si>
    <t xml:space="preserve">        FinInstruments.OtherNonDerivativeFinancialAssets.Fin.AvailForSale.ThroughPL</t>
  </si>
  <si>
    <t>Other financial assets through profit and loss, available-for-sale financial assets</t>
  </si>
  <si>
    <t>uk-gaap:OtherFinancialAssetsThroughProfitLossAvailable-for-saleFinancialAssets</t>
  </si>
  <si>
    <t xml:space="preserve">      FinInstruments.OtherNonDerivativeFinancialAssets.Fin.DescrReclassificationCostOrAmortisedCostRatherThanValue</t>
  </si>
  <si>
    <t>DescrReclassificationCostOrAmortisedCostRatherThanValue</t>
  </si>
  <si>
    <t>Description of reclassification of financial assets at cost or amortised cost rather than at fair value</t>
  </si>
  <si>
    <t>uk-gaap:DescriptionReclassificationFinancialAssetsCostOrAmortisedCostRatherThanFairValue</t>
  </si>
  <si>
    <t xml:space="preserve">      FinInstruments.OtherNonDerivativeFinancialAssets.Fin.DescrReclassificationValueRatherThanCostOrAmortisedCost</t>
  </si>
  <si>
    <t>DescrReclassificationValueRatherThanCostOrAmortisedCost</t>
  </si>
  <si>
    <t>Description of reclassification of financial assets at fair value rather than at cost or amortised cost</t>
  </si>
  <si>
    <t>uk-gaap:DescriptionReclassificationFinancialAssetsFairValueRatherThanCostOrAmortisedCost</t>
  </si>
  <si>
    <t xml:space="preserve">      FinInstruments.OtherNonDerivativeFinancialAssets.Fin.ValueDateReclassificationForReclassifiedFromHeldForTradingToAvailForSale</t>
  </si>
  <si>
    <t>ValueDateReclassificationForReclassifiedFromHeldForTradingToAvailForSale</t>
  </si>
  <si>
    <t>Fair value at date of reclassification for assets reclassified from held for trading to available-for-sale</t>
  </si>
  <si>
    <t>uk-gaap:FairValueDateReclassificationForAssetsReclassifiedFromHeldForTradingToAvailable-for-sale</t>
  </si>
  <si>
    <t xml:space="preserve">      FinInstruments.OtherNonDerivativeFinancialAssets.Fin.ValueDateReclassificationForReclassifiedFromHeldForTradingToLoansReceivables</t>
  </si>
  <si>
    <t>ValueDateReclassificationForReclassifiedFromHeldForTradingToLoansReceivables</t>
  </si>
  <si>
    <t>Fair value at date of reclassification for assets reclassified from held for trading to loans and receivables</t>
  </si>
  <si>
    <t>uk-gaap:FairValueDateReclassificationForAssetsReclassifiedFromHeldForTradingToLoansReceivables</t>
  </si>
  <si>
    <t xml:space="preserve">      FinInstruments.OtherNonDerivativeFinancialAssets.Fin.ValueDateReclassificationForReclassifiedFromHeldForTradingToHeldtomaturity</t>
  </si>
  <si>
    <t>ValueDateReclassificationForReclassifiedFromHeldForTradingToHeldtomaturity</t>
  </si>
  <si>
    <t>Fair value at date of reclassification for assets reclassified from held for trading to held-to-maturity</t>
  </si>
  <si>
    <t>uk-gaap:FairValueDateReclassificationForAssetsReclassifiedFromHeldForTradingToHeld-to-maturity</t>
  </si>
  <si>
    <t xml:space="preserve">      FinInstruments.OtherNonDerivativeFinancialAssets.Fin.ValueDateReclassificationForReclassifiedFromAvailForSaleToLoansReceivables</t>
  </si>
  <si>
    <t>ValueDateReclassificationForReclassifiedFromAvailForSaleToLoansReceivables</t>
  </si>
  <si>
    <t>Fair value at date of reclassification for assets reclassified from available-for-sale to loans and receivables</t>
  </si>
  <si>
    <t>uk-gaap:FairValueDateReclassificationForAssetsReclassifiedFromAvailable-for-saleToLoansReceivables</t>
  </si>
  <si>
    <t xml:space="preserve">      FinInstruments.OtherNonDerivativeFinancialAssets.Fin.ValueEndPeriodForReclassifiedFromHeldForTradingToAvailForSale</t>
  </si>
  <si>
    <t>ValueEndPeriodForReclassifiedFromHeldForTradingToAvailForSale</t>
  </si>
  <si>
    <t>Fair value at end of period for assets reclassified from held for trading to available-for-sale</t>
  </si>
  <si>
    <t>uk-gaap:FairValueEndPeriodForAssetsReclassifiedFromHeldForTradingToAvailable-for-sale</t>
  </si>
  <si>
    <t xml:space="preserve">      FinInstruments.OtherNonDerivativeFinancialAssets.Fin.ValueEndPeriodForReclassifiedFromHeldForTradingToLoansReceivables</t>
  </si>
  <si>
    <t>ValueEndPeriodForReclassifiedFromHeldForTradingToLoansReceivables</t>
  </si>
  <si>
    <t>Fair value at end of period for assets reclassified from held for trading to loans and receivables</t>
  </si>
  <si>
    <t>uk-gaap:FairValueEndPeriodForAssetsReclassifiedFromHeldForTradingToLoansReceivables</t>
  </si>
  <si>
    <t xml:space="preserve">      FinInstruments.OtherNonDerivativeFinancialAssets.Fin.ValueEndPeriodForReclassifiedFromHeldForTradingToHeldtomaturity</t>
  </si>
  <si>
    <t>ValueEndPeriodForReclassifiedFromHeldForTradingToHeldtomaturity</t>
  </si>
  <si>
    <t>Fair value at end of period for assets reclassified from held for trading to held-to-maturity</t>
  </si>
  <si>
    <t>uk-gaap:FairValueEndPeriodForAssetsReclassifiedFromHeldForTradingToHeld-to-maturity</t>
  </si>
  <si>
    <t xml:space="preserve">      FinInstruments.OtherNonDerivativeFinancialAssets.Fin.ValueEndPeriodForReclassifiedFromAvailForSaleToLoansReceivables</t>
  </si>
  <si>
    <t>ValueEndPeriodForReclassifiedFromAvailForSaleToLoansReceivables</t>
  </si>
  <si>
    <t>Fair value at end of period for assets reclassified from available-for-sale to loans and receivables</t>
  </si>
  <si>
    <t>uk-gaap:FairValueEndPeriodForAssetsReclassifiedFromAvailable-for-saleToLoansReceivables</t>
  </si>
  <si>
    <t xml:space="preserve">      FinInstruments.OtherNonDerivativeFinancialAssets.Fin.CarryingAmountEndPeriodForReclassifiedFromHeldForTradingToAvailForSale</t>
  </si>
  <si>
    <t>CarryingAmountEndPeriodForReclassifiedFromHeldForTradingToAvailForSale</t>
  </si>
  <si>
    <t>Carrying amount at end of period for assets reclassified from held for trading to available-for-sale</t>
  </si>
  <si>
    <t>uk-gaap:CarryingAmountEndPeriodForAssetsReclassifiedFromHeldForTradingToAvailable-for-sale</t>
  </si>
  <si>
    <t xml:space="preserve">      FinInstruments.OtherNonDerivativeFinancialAssets.Fin.CarryingAmountEndPeriodForReclassifiedFromHeldForTradingToLoansReceivables</t>
  </si>
  <si>
    <t>CarryingAmountEndPeriodForReclassifiedFromHeldForTradingToLoansReceivables</t>
  </si>
  <si>
    <t>Carrying amount at end of period for assets reclassified from held for trading to loans and receivables</t>
  </si>
  <si>
    <t>uk-gaap:CarryingAmountEndPeriodForAssetsReclassifiedFromHeldForTradingToLoansReceivables</t>
  </si>
  <si>
    <t xml:space="preserve">      FinInstruments.OtherNonDerivativeFinancialAssets.Fin.CarryingAmountEndPeriodForReclassifiedFromHeldForTradingToHeldtomaturity</t>
  </si>
  <si>
    <t>CarryingAmountEndPeriodForReclassifiedFromHeldForTradingToHeldtomaturity</t>
  </si>
  <si>
    <t>Carrying amount at end of period for assets reclassified from held for trading to held-to-maturity</t>
  </si>
  <si>
    <t>uk-gaap:CarryingAmountEndPeriodForAssetsReclassifiedFromHeldForTradingToHeld-to-maturity</t>
  </si>
  <si>
    <t xml:space="preserve">      FinInstruments.OtherNonDerivativeFinancialAssets.Fin.CarryingAmountEndPeriodForReclassifiedFromAvailForSaleToLoansReceivables</t>
  </si>
  <si>
    <t>CarryingAmountEndPeriodForReclassifiedFromAvailForSaleToLoansReceivables</t>
  </si>
  <si>
    <t>Carrying amount at end of period for assets reclassified from available-for-sale to loans and receivables</t>
  </si>
  <si>
    <t>uk-gaap:CarryingAmountEndPeriodForAssetsReclassifiedFromAvailable-for-saleToLoansReceivables</t>
  </si>
  <si>
    <t xml:space="preserve">      FinInstruments.OtherNonDerivativeFinancialAssets.Fin.ExplanationRareSituationForReclassificationOutValueThroughProfitOrLoss</t>
  </si>
  <si>
    <t>ExplanationRareSituationForReclassificationOutValueThroughProfitOrLoss</t>
  </si>
  <si>
    <t>Explanation of rare situation for reclassification out of financial assets at fair value through profit or loss</t>
  </si>
  <si>
    <t>uk-gaap:ExplanationRareSituationForReclassificationOutFinancialAssetsFairValueThroughProfitOrLoss</t>
  </si>
  <si>
    <t xml:space="preserve">      FinInstruments.OtherNonDerivativeFinancialAssets.Fin.ValueGainRecognisedInProfitOrLossForReclassifiedFromHeldForTradingToAvailForSale</t>
  </si>
  <si>
    <t>ValueGainRecognisedInProfitOrLossForReclassifiedFromHeldForTradingToAvailForSale</t>
  </si>
  <si>
    <t>Fair value gain (loss) recognised in profit or loss for financial assets reclassified from held for trading to available-for-sale</t>
  </si>
  <si>
    <t>uk-gaap:FairValueGainLossRecognisedInProfitOrLossForFinancialAssetsReclassifiedFromHeldForTradingToAvailable-for-sale</t>
  </si>
  <si>
    <t xml:space="preserve">      FinInstruments.OtherNonDerivativeFinancialAssets.Fin.ValueGainRecognisedInProfitOrLossForReclassifiedFromHeldForTradingToLoansReceivable</t>
  </si>
  <si>
    <t>ValueGainRecognisedInProfitOrLossForReclassifiedFromHeldForTradingToLoansReceivable</t>
  </si>
  <si>
    <t>Fair value gain (loss) recognised in profit or loss for financial assets reclassified from held for trading to loans and receivable</t>
  </si>
  <si>
    <t>uk-gaap:FairValueGainLossRecognisedInProfitOrLossForFinancialAssetsReclassifiedFromHeldForTradingToLoansReceivable</t>
  </si>
  <si>
    <t xml:space="preserve">      FinInstruments.OtherNonDerivativeFinancialAssets.Fin.ValueGainRecognisedInProfitOrLossForReclassifiedFromHeldForTradingToHeldtomaturity</t>
  </si>
  <si>
    <t>ValueGainRecognisedInProfitOrLossForReclassifiedFromHeldForTradingToHeldtomaturity</t>
  </si>
  <si>
    <t>Fair value gain (loss) recognised in profit or loss for financial assets reclassified from held for trading to held-to-maturity</t>
  </si>
  <si>
    <t>uk-gaap:FairValueGainLossRecognisedInProfitOrLossForFinancialAssetsReclassifiedFromHeldForTradingToHeld-to-maturity</t>
  </si>
  <si>
    <t xml:space="preserve">      FinInstruments.OtherNonDerivativeFinancialAssets.Fin.ValueGainRecognisedInProfitOrLossForReclassifiedFromAvailForSaleToLoansReceivables</t>
  </si>
  <si>
    <t>ValueGainRecognisedInProfitOrLossForReclassifiedFromAvailForSaleToLoansReceivables</t>
  </si>
  <si>
    <t>Fair value gain (loss) recognised in profit or loss for financial assets reclassified from available-for-sale to loans and receivables</t>
  </si>
  <si>
    <t>uk-gaap:FairValueGainLossRecognisedInProfitOrLossForFinancialAssetsReclassifiedFromAvailable-for-saleToLoansReceivables</t>
  </si>
  <si>
    <t xml:space="preserve">      FinInstruments.OtherNonDerivativeFinancialAssets.Fin.ValueGainRecognisedInSRGLForReclassifiedFromHeldForTradingToAvailForSale</t>
  </si>
  <si>
    <t>ValueGainRecognisedInSRGLForReclassifiedFromHeldForTradingToAvailForSale</t>
  </si>
  <si>
    <t>Fair value gain (loss) recognised in statement of recognised gains and losses for financial assets reclassified from held for trading to available-for-sale</t>
  </si>
  <si>
    <t>uk-gaap:FairValueGainLossRecognisedInStatementRecognisedGainsLossesForFinancialAssetsReclassifiedFromHeldForTradingToAvailable-for-sale</t>
  </si>
  <si>
    <t xml:space="preserve">      FinInstruments.OtherNonDerivativeFinancialAssets.Fin.ValueGainRecognisedInSRGLForReclassifiedFromHeldForTradingToLoansReceivables</t>
  </si>
  <si>
    <t>ValueGainRecognisedInSRGLForReclassifiedFromHeldForTradingToLoansReceivables</t>
  </si>
  <si>
    <t>Fair value gain (loss) recognised in statement of recognised gains and losses for financial assets reclassified from held for trading to loans and receivables</t>
  </si>
  <si>
    <t>uk-gaap:FairValueGainLossRecognisedInStatementRecognisedGainsLossesForFinancialAssetsReclassifiedFromHeldForTradingToLoansReceivables</t>
  </si>
  <si>
    <t xml:space="preserve">      FinInstruments.OtherNonDerivativeFinancialAssets.Fin.ValueGainRecognisedInSRGLForReclassifiedFromHeldForTradingToHeldtomaturity</t>
  </si>
  <si>
    <t>ValueGainRecognisedInSRGLForReclassifiedFromHeldForTradingToHeldtomaturity</t>
  </si>
  <si>
    <t>Fair value gain (loss) recognised in statement of recognised gains and losses for financial assets reclassified from held for trading to held-to-maturity</t>
  </si>
  <si>
    <t>uk-gaap:FairValueGainLossRecognisedInStatementRecognisedGainsLossesForFinancialAssetsReclassifiedFromHeldForTradingToHeld-to-maturity</t>
  </si>
  <si>
    <t xml:space="preserve">      FinInstruments.OtherNonDerivativeFinancialAssets.Fin.ValueGainRecognisedInSRGLForReclassifiedFromAvailForSaleToLoansReceivables</t>
  </si>
  <si>
    <t>ValueGainRecognisedInSRGLForReclassifiedFromAvailForSaleToLoansReceivables</t>
  </si>
  <si>
    <t>Fair value gain (loss) recognised in statement of recognised gains and losses for financial assets reclassified from available-for-sale to loans and receivables</t>
  </si>
  <si>
    <t>uk-gaap:FairValueGainLossRecognisedInStatementRecognisedGainsLossesForFinancialAssetsReclassifiedFromAvailable-for-saleToLoansReceivables</t>
  </si>
  <si>
    <t xml:space="preserve">      FinInstruments.OtherNonDerivativeFinancialAssets.Fin.ValueGainWouldRecognisedInProfitOrLossIfHeldForTradingNotBeenReclassifiedToAvailForSale</t>
  </si>
  <si>
    <t>ValueGainWouldRecognisedInProfitOrLossIfHeldForTradingNotBeenReclassifiedToAvailForSale</t>
  </si>
  <si>
    <t>Fair value gain (loss) would have been recognised in profit or loss if held for trading not been reclassified to available-for-sale</t>
  </si>
  <si>
    <t>uk-gaap:FairValueGainLossWouldHaveBeenRecognisedInProfitOrLossIfHeldForTradingNotBeenReclassifiedToAvailable-for-sale</t>
  </si>
  <si>
    <t xml:space="preserve">      FinInstruments.OtherNonDerivativeFinancialAssets.Fin.ValueGainWouldRecognisedInProfitOrLossIfHeldForTradingNotBeenReclassifiedToLoansReceivables</t>
  </si>
  <si>
    <t>ValueGainWouldRecognisedInProfitOrLossIfHeldForTradingNotBeenReclassifiedToLoansReceivables</t>
  </si>
  <si>
    <t>Fair value gain (loss) would have been recognised in profit or loss if held for trading not been reclassified to loans and receivables</t>
  </si>
  <si>
    <t>uk-gaap:FairValueGainLossWouldHaveBeenRecognisedInProfitOrLossIfHeldForTradingNotBeenReclassifiedToLoansReceivables</t>
  </si>
  <si>
    <t xml:space="preserve">      FinInstruments.OtherNonDerivativeFinancialAssets.Fin.ValueGainWouldRecognisedInProfitOrLossIfHeldForTradingNotBeenReclassifiedToHeldtomaturity</t>
  </si>
  <si>
    <t>ValueGainWouldRecognisedInProfitOrLossIfHeldForTradingNotBeenReclassifiedToHeldtomaturity</t>
  </si>
  <si>
    <t>Fair value gain (loss) would have been recognised in profit or loss if held for trading not been reclassified to held-to-maturity</t>
  </si>
  <si>
    <t>uk-gaap:FairValueGainLossWouldHaveBeenRecognisedInProfitOrLossIfHeldForTradingNotBeenReclassifiedToHeld-to-maturity</t>
  </si>
  <si>
    <t xml:space="preserve">      FinInstruments.OtherNonDerivativeFinancialAssets.Fin.InterestIncomeRecognisedInProfitOrLossForReclassifiedFromHeldForTradingToLoansReceivables</t>
  </si>
  <si>
    <t>InterestIncomeRecognisedInProfitOrLossForReclassifiedFromHeldForTradingToLoansReceivables</t>
  </si>
  <si>
    <t>Interest income recognised in profit or loss for financial assets reclassified from held for trading to loans and receivables</t>
  </si>
  <si>
    <t>uk-gaap:InterestIncomeRecognisedInProfitOrLossForFinancialAssetsReclassifiedFromHeldForTradingToLoansReceivables</t>
  </si>
  <si>
    <t xml:space="preserve">      FinInstruments.OtherNonDerivativeFinancialAssets.Fin.InterestIncomeRecognisedInProfitOrLossForReclassifiedFromHeldForTradingToMaturities</t>
  </si>
  <si>
    <t>InterestIncomeRecognisedInProfitOrLossForReclassifiedFromHeldForTradingToMaturities</t>
  </si>
  <si>
    <t>Interest income recognised in profit or loss for financial assets reclassified from held for trading to maturities</t>
  </si>
  <si>
    <t>uk-gaap:InterestIncomeRecognisedInProfitOrLossForFinancialAssetsReclassifiedFromHeldForTradingToMaturities</t>
  </si>
  <si>
    <t xml:space="preserve">      FinInstruments.OtherNonDerivativeFinancialAssets.Fin.InterestIncomeRecognisedInProfitOrLossForReclassifiedFromAvailForSaleToLoansReceivables</t>
  </si>
  <si>
    <t>InterestIncomeRecognisedInProfitOrLossForReclassifiedFromAvailForSaleToLoansReceivables</t>
  </si>
  <si>
    <t>Interest income recognised in profit or loss for financial assets reclassified from available-for-sale to loans and receivables</t>
  </si>
  <si>
    <t>uk-gaap:InterestIncomeRecognisedInProfitOrLossForFinancialAssetsReclassifiedFromAvailable-for-saleToLoansReceivables</t>
  </si>
  <si>
    <t xml:space="preserve">      FinInstruments.OtherNonDerivativeFinancialAssets.Fin.InterestIncomeRecognisedInProfitOrLossForReclassifiedFromHeldForTradingToAvailForSale</t>
  </si>
  <si>
    <t>InterestIncomeRecognisedInProfitOrLossForReclassifiedFromHeldForTradingToAvailForSale</t>
  </si>
  <si>
    <t>Interest income recognised in profit or loss for financial assets reclassified from held for trading to available-for-sale</t>
  </si>
  <si>
    <t>uk-gaap:InterestIncomeRecognisedInProfitOrLossForFinancialAssetsReclassifiedFromHeldForTradingToAvailable-for-sale</t>
  </si>
  <si>
    <t xml:space="preserve">      FinInstruments.OtherNonDerivativeFinancialAssets.Fin.ImpairLossRecognisedInProfitOrLossForReclassifiedFromHeldInProfitOrLossForTradingToAvailinProfitOrLossForSale</t>
  </si>
  <si>
    <t>ImpairLossRecognisedInProfitOrLossForReclassifiedFromHeldInProfitOrLossForTradingToAvailinProfitOrLossForSale</t>
  </si>
  <si>
    <t>Impairment loss recognised in profit or loss for financial assets reclassified from held in profit or loss for trading to available-in profit or loss for -sale</t>
  </si>
  <si>
    <t>uk-gaap:ImpairmentLossRecognisedInProfitOrLossForFinancialAssetsReclassifiedFromHeldInProfitOrLossForTradingToAvailable-inProfitOrLossFor-sale</t>
  </si>
  <si>
    <t xml:space="preserve">      FinInstruments.OtherNonDerivativeFinancialAssets.Fin.ImpairLossRecognisedInProfitOrLossForReclassifiedFromHeldInProfitOrLossForTradingToLoansReceivables</t>
  </si>
  <si>
    <t>ImpairLossRecognisedInProfitOrLossForReclassifiedFromHeldInProfitOrLossForTradingToLoansReceivables</t>
  </si>
  <si>
    <t>Impairment loss recognised in profit or loss for financial assets reclassified from held in profit or loss for trading to loans and receivables</t>
  </si>
  <si>
    <t>uk-gaap:ImpairmentLossRecognisedInProfitOrLossForFinancialAssetsReclassifiedFromHeldInProfitOrLossForTradingToLoansReceivables</t>
  </si>
  <si>
    <t xml:space="preserve">      FinInstruments.OtherNonDerivativeFinancialAssets.Fin.ImpairLossRecognisedInProfitOrLossForReclassifiedFromHeldForTradingToHeldtomaturities</t>
  </si>
  <si>
    <t>ImpairLossRecognisedInProfitOrLossForReclassifiedFromHeldForTradingToHeldtomaturities</t>
  </si>
  <si>
    <t>Impairment loss recognised in profit or loss for financial assets reclassified from held for trading to held-to-maturities</t>
  </si>
  <si>
    <t>uk-gaap:ImpairmentLossRecognisedInProfitOrLossForFinancialAssetsReclassifiedFromHeldForTradingToHeld-to-maturities</t>
  </si>
  <si>
    <t xml:space="preserve">      FinInstruments.OtherNonDerivativeFinancialAssets.Fin.ImpairLossRecognisedInProfitOrLossForReclassifiedFromAvailForSaleToLoansReceivables</t>
  </si>
  <si>
    <t>ImpairLossRecognisedInProfitOrLossForReclassifiedFromAvailForSaleToLoansReceivables</t>
  </si>
  <si>
    <t>Impairment loss recognised in profit or loss for financial assets reclassified from available-for-sale to loans and receivables</t>
  </si>
  <si>
    <t>uk-gaap:ImpairmentLossRecognisedInProfitOrLossForFinancialAssetsReclassifiedFromAvailable-for-saleToLoansReceivables</t>
  </si>
  <si>
    <t xml:space="preserve">      FinInstruments.OtherNonDerivativeFinancialAssets.Fin.DescrEffectiveInterestRateDateReclassificationFromHeldForTradingToAvailForSale</t>
  </si>
  <si>
    <t>DescrEffectiveInterestRateDateReclassificationFromHeldForTradingToAvailForSale</t>
  </si>
  <si>
    <t>Description of effective interest rate at the date of reclassification from held for trading to available-for-sale</t>
  </si>
  <si>
    <t>uk-gaap:DescriptionEffectiveInterestRateDateReclassificationFromHeldForTradingToAvailable-for-sale</t>
  </si>
  <si>
    <t xml:space="preserve">      FinInstruments.OtherNonDerivativeFinancialAssets.Fin.DescrEffectiveInterestRateDateReclassificationRomHeldForTradingToLoansReceivables</t>
  </si>
  <si>
    <t>DescrEffectiveInterestRateDateReclassificationRomHeldForTradingToLoansReceivables</t>
  </si>
  <si>
    <t>Description of effective interest rate at the date of reclassification rom held for trading to loans and receivables</t>
  </si>
  <si>
    <t>uk-gaap:DescriptionEffectiveInterestRateDateReclassificationRomHeldForTradingToLoansReceivables</t>
  </si>
  <si>
    <t xml:space="preserve">      FinInstruments.OtherNonDerivativeFinancialAssets.Fin.DescrEffectiveInterestRateDateReclassificationFromHeldForTradingToHeldtomaturities</t>
  </si>
  <si>
    <t>DescrEffectiveInterestRateDateReclassificationFromHeldForTradingToHeldtomaturities</t>
  </si>
  <si>
    <t>Description of effective interest rate at the date of reclassification from held for trading to held-to-maturities</t>
  </si>
  <si>
    <t>uk-gaap:DescriptionEffectiveInterestRateDateReclassificationFromHeldForTradingToHeld-to-maturities</t>
  </si>
  <si>
    <t xml:space="preserve">      FinInstruments.OtherNonDerivativeFinancialAssets.Fin.DescrEffectiveInterestRateDateReclassificationFromAvailForSaleToLoansReceivables</t>
  </si>
  <si>
    <t>DescrEffectiveInterestRateDateReclassificationFromAvailForSaleToLoansReceivables</t>
  </si>
  <si>
    <t>Description of effective interest rate at the date of reclassification from available-for-sale to loans and receivables</t>
  </si>
  <si>
    <t>uk-gaap:DescriptionEffectiveInterestRateDateReclassificationFromAvailable-for-saleToLoansReceivables</t>
  </si>
  <si>
    <t xml:space="preserve">      FinInstruments.OtherNonDerivativeFinancialAssets.Fin.DescrEstimatedCashFlowDateReclassificationFromHeldForTradingToAvailForSale</t>
  </si>
  <si>
    <t>DescrEstimatedCashFlowDateReclassificationFromHeldForTradingToAvailForSale</t>
  </si>
  <si>
    <t>Description of estimated cash flow at the date of reclassification from held for trading to available-for-sale</t>
  </si>
  <si>
    <t>uk-gaap:DescriptionEstimatedCashFlowDateReclassificationFromHeldForTradingToAvailable-for-sale</t>
  </si>
  <si>
    <t xml:space="preserve">      FinInstruments.OtherNonDerivativeFinancialAssets.Fin.DescrEstimatedCashFlowDateReclassificationRomHeldForTradingToLoansReceivables</t>
  </si>
  <si>
    <t>DescrEstimatedCashFlowDateReclassificationRomHeldForTradingToLoansReceivables</t>
  </si>
  <si>
    <t>Description of estimated cash flow at the date of reclassification rom held for trading to loans and receivables</t>
  </si>
  <si>
    <t>uk-gaap:DescriptionEstimatedCashFlowDateReclassificationRomHeldForTradingToLoansReceivables</t>
  </si>
  <si>
    <t xml:space="preserve">      FinInstruments.OtherNonDerivativeFinancialAssets.Fin.DescrEstimatedCashFlowDateReclassificationFromHeldForTradingToHeldtomaturities</t>
  </si>
  <si>
    <t>DescrEstimatedCashFlowDateReclassificationFromHeldForTradingToHeldtomaturities</t>
  </si>
  <si>
    <t>Description of estimated cash flow at the date of reclassification from held for trading to held-to-maturities</t>
  </si>
  <si>
    <t>uk-gaap:DescriptionEstimatedCashFlowDateReclassificationFromHeldForTradingToHeld-to-maturities</t>
  </si>
  <si>
    <t xml:space="preserve">      FinInstruments.OtherNonDerivativeFinancialAssets.Fin.DescrEstimatedCashFlowDateReclassificationFromAvailForSaleToLoansReceivables</t>
  </si>
  <si>
    <t>DescrEstimatedCashFlowDateReclassificationFromAvailForSaleToLoansReceivables</t>
  </si>
  <si>
    <t>Description of estimated cash flow at the date of reclassification from available-for-sale to loans and receivables</t>
  </si>
  <si>
    <t>uk-gaap:DescriptionEstimatedCashFlowDateReclassificationFromAvailable-for-saleToLoansReceivables</t>
  </si>
  <si>
    <t xml:space="preserve">      FinInstruments.OtherNonDerivativeFinancialAssets.Fin.ReclassificationFreetextComment</t>
  </si>
  <si>
    <t>ReclassificationFreetextComment</t>
  </si>
  <si>
    <t>Reclassification of financial assets free-text comment</t>
  </si>
  <si>
    <t>uk-gaap:ReclassificationFinancialAssetsFree-textComment</t>
  </si>
  <si>
    <t xml:space="preserve">      FinInstruments.OtherNonDerivativeFinancialAssets.Fin.DescrSpecificWhichDoNotQualifyForDerecognition</t>
  </si>
  <si>
    <t>DescrSpecificWhichDoNotQualifyForDerecognition</t>
  </si>
  <si>
    <t>Description of specific financial assets which do not qualify for derecognition</t>
  </si>
  <si>
    <t>26 1270 83 O DerecognitionFinAssets</t>
  </si>
  <si>
    <t>uk-gaap:DescriptionSpecificFinancialAssetsWhichDoNotQualifyForDerecognition</t>
  </si>
  <si>
    <t xml:space="preserve">      FinInstruments.OtherNonDerivativeFinancialAssets.Fin.DescrExposureToSpecificWhichDoNotQualifyForDerecognition</t>
  </si>
  <si>
    <t>DescrExposureToSpecificWhichDoNotQualifyForDerecognition</t>
  </si>
  <si>
    <t>Description of exposure to specific financial assets which do not qualify for derecognition</t>
  </si>
  <si>
    <t>26 1270 84 O DerecognitionFinAssets</t>
  </si>
  <si>
    <t>uk-gaap:DescriptionExposureToSpecificFinancialAssetsWhichDoNotQualifyForDerecognition</t>
  </si>
  <si>
    <t xml:space="preserve">      FinInstruments.OtherNonDerivativeFinancialAssets.Fin.CarryingAmountSpecificWhichDoNotQualifyForRecognition</t>
  </si>
  <si>
    <t>CarryingAmountSpecificWhichDoNotQualifyForRecognition</t>
  </si>
  <si>
    <t>Carrying amount of specific financial assets which do not qualify for recognition</t>
  </si>
  <si>
    <t>26 1270 85 O DerecognitionFinAssets</t>
  </si>
  <si>
    <t>uk-gaap:CarryingAmountSpecificFinancialAssetsWhichDoNotQualifyForRecognition</t>
  </si>
  <si>
    <t xml:space="preserve">      FinInstruments.OtherNonDerivativeFinancialAssets.Fin.CarryingAmountLiabsAssocdWithSpecificWhichDoNotQualifyForRecognition</t>
  </si>
  <si>
    <t>CarryingAmountLiabsAssocdWithSpecificWhichDoNotQualifyForRecognition</t>
  </si>
  <si>
    <t>Carrying amount of liabilities associated with specific financial assets which do not qualify for recognition</t>
  </si>
  <si>
    <t>26 1270 86 O DerecognitionFinAssets</t>
  </si>
  <si>
    <t>uk-gaap:CarryingAmountLiabilitiesAssociatedWithSpecificFinancialAssetsWhichDoNotQualifyForRecognition</t>
  </si>
  <si>
    <t xml:space="preserve">      FinInstruments.OtherNonDerivativeFinancialAssets.Fin.CarryingAmountOriginalPriorToReclassificationOrTransfer</t>
  </si>
  <si>
    <t>CarryingAmountOriginalPriorToReclassificationOrTransfer</t>
  </si>
  <si>
    <t>Carrying amount of original financial assets prior to reclassification or transfer</t>
  </si>
  <si>
    <t>26 1270 87 O DerecognitionFinAssets</t>
  </si>
  <si>
    <t>uk-gaap:CarryingAmountOriginalFinancialAssetsPriorToReclassificationOrTransfer</t>
  </si>
  <si>
    <t xml:space="preserve">      FinInstruments.OtherNonDerivativeFinancialAssets.Fin.PledgedCollateralSubjectToSaleOrRepledging</t>
  </si>
  <si>
    <t>PledgedCollateralSubjectToSaleOrRepledging</t>
  </si>
  <si>
    <t>Financial assets pledged as collateral subject to sale or repledging</t>
  </si>
  <si>
    <t>uk-gaap:FinancialAssetsPledgedAsCollateralSubjectToSaleOrRepledging</t>
  </si>
  <si>
    <t xml:space="preserve">        FinInstruments.OtherNonDerivativeFinancialAssets.Fin.PledgedCollateralSubjectToSaleOrRepledging.TotalCarryingValue</t>
  </si>
  <si>
    <t>TotalCarryingValue</t>
  </si>
  <si>
    <t>Financial assets pledged as collateral, total carrying value</t>
  </si>
  <si>
    <t>uk-gaap:FinancialAssetsPledgedAsCollateralTotalCarryingValue</t>
  </si>
  <si>
    <t xml:space="preserve">        FinInstruments.OtherNonDerivativeFinancialAssets.Fin.PledgedCollateralSubjectToSaleOrRepledging.DescrSpecific</t>
  </si>
  <si>
    <t>Description of specific financial assets pledged as collateral</t>
  </si>
  <si>
    <t>45 2090 174 O FinAssetsPledgedAsCollateral</t>
  </si>
  <si>
    <t>uk-gaap:DescriptionSpecificFinancialAssetsPledgedAsCollateral</t>
  </si>
  <si>
    <t xml:space="preserve">        FinInstruments.OtherNonDerivativeFinancialAssets.Fin.PledgedCollateralSubjectToSaleOrRepledging.SpecificCarryingValue</t>
  </si>
  <si>
    <t>SpecificCarryingValue</t>
  </si>
  <si>
    <t>Specific financial assets pledged as collateral, carrying value</t>
  </si>
  <si>
    <t>45 2090 175 O FinAssetsPledgedAsCollateral</t>
  </si>
  <si>
    <t>uk-gaap:SpecificFinancialAssetsPledgedAsCollateralCarryingValue</t>
  </si>
  <si>
    <t xml:space="preserve">        FinInstruments.OtherNonDerivativeFinancialAssets.Fin.PledgedCollateralSubjectToSaleOrRepledging.TermsConditionsRelatedSpecific</t>
  </si>
  <si>
    <t>TermsConditionsRelatedSpecific</t>
  </si>
  <si>
    <t>Terms and conditions related to specific financial assets pledged as collateral</t>
  </si>
  <si>
    <t>45 2090 176 O FinAssetsPledgedAsCollateral</t>
  </si>
  <si>
    <t>uk-gaap:TermsConditionsRelatedToSpecificFinancialAssetsPledgedAsCollateral</t>
  </si>
  <si>
    <t xml:space="preserve">        FinInstruments.OtherNonDerivativeFinancialAssets.Fin.PledgedCollateralSubjectToSaleOrRepledging.HeldWhichMayBeSoldRepledgedTotalValue</t>
  </si>
  <si>
    <t>HeldWhichMayBeSoldRepledgedTotalValue</t>
  </si>
  <si>
    <t>Collateral held which may be sold or repledged, total fair value</t>
  </si>
  <si>
    <t>uk-gaap:CollateralHeldWhichMayBeSoldOrRepledgedTotalFairValue</t>
  </si>
  <si>
    <t xml:space="preserve">        FinInstruments.OtherNonDerivativeFinancialAssets.Fin.PledgedCollateralSubjectToSaleOrRepledging.HeldWhichHasBeenSoldRepledgedTotalValue</t>
  </si>
  <si>
    <t>HeldWhichHasBeenSoldRepledgedTotalValue</t>
  </si>
  <si>
    <t>Collateral held which has been sold or repledged, total fair value</t>
  </si>
  <si>
    <t>uk-gaap:CollateralHeldWhichHasBeenSoldOrRepledgedTotalFairValue</t>
  </si>
  <si>
    <t xml:space="preserve">          FinInstruments.OtherNonDerivativeFinancialAssets.Fin.PledgedCollateralSubjectToSaleOrRepledging.HeldWhichHasBeenSoldRepledgedTotalValue.DescrSpecificMay</t>
  </si>
  <si>
    <t>DescrSpecificMay</t>
  </si>
  <si>
    <t>Description of specific collateral held which may be sold or repledged</t>
  </si>
  <si>
    <t>14 891 53 O CollateralHeldWhichMayBeSoldOrRepledged</t>
  </si>
  <si>
    <t>uk-gaap:DescriptionSpecificCollateralHeldWhichMayBeSoldOrRepledged</t>
  </si>
  <si>
    <t xml:space="preserve">          FinInstruments.OtherNonDerivativeFinancialAssets.Fin.PledgedCollateralSubjectToSaleOrRepledging.HeldWhichHasBeenSoldRepledgedTotalValue.SpecificMay</t>
  </si>
  <si>
    <t>SpecificMay</t>
  </si>
  <si>
    <t>Specific collateral held which may be sold or repledged, fair value</t>
  </si>
  <si>
    <t>14 891 54 O CollateralHeldWhichMayBeSoldOrRepledged</t>
  </si>
  <si>
    <t>uk-gaap:SpecificCollateralHeldWhichMayBeSoldOrRepledgedFairValue</t>
  </si>
  <si>
    <t xml:space="preserve">          FinInstruments.OtherNonDerivativeFinancialAssets.Fin.PledgedCollateralSubjectToSaleOrRepledging.HeldWhichHasBeenSoldRepledgedTotalValue.Specific</t>
  </si>
  <si>
    <t>Specific collateral held which has been sold or repledged, fair value</t>
  </si>
  <si>
    <t>14 891 55 O CollateralHeldWhichMayBeSoldOrRepledged</t>
  </si>
  <si>
    <t>uk-gaap:SpecificCollateralHeldWhichHasBeenSoldOrRepledgedFairValue</t>
  </si>
  <si>
    <t xml:space="preserve">          FinInstruments.OtherNonDerivativeFinancialAssets.Fin.PledgedCollateralSubjectToSaleOrRepledging.HeldWhichHasBeenSoldRepledgedTotalValue.ObligationReturnSpecificTruefalse</t>
  </si>
  <si>
    <t>ObligationReturnSpecificTruefalse</t>
  </si>
  <si>
    <t>Entity has an obligation to return the specific collateral held [true/false]</t>
  </si>
  <si>
    <t>14 891 56 O CollateralHeldWhichMayBeSoldOrRepledged</t>
  </si>
  <si>
    <t>uk-gaap:EntityHasAnObligationToReturnSpecificCollateralHeldTruefalse</t>
  </si>
  <si>
    <t xml:space="preserve">          FinInstruments.OtherNonDerivativeFinancialAssets.Fin.PledgedCollateralSubjectToSaleOrRepledging.HeldWhichHasBeenSoldRepledgedTotalValue.TermsConditionsRelatedSpecificMay</t>
  </si>
  <si>
    <t>TermsConditionsRelatedSpecificMay</t>
  </si>
  <si>
    <t>Terms and conditions related to the specific collateral which may be repledged</t>
  </si>
  <si>
    <t>14 891 57 O CollateralHeldWhichMayBeSoldOrRepledged</t>
  </si>
  <si>
    <t>uk-gaap:TermsConditionsRelatedToSpecificCollateralWhichMayBeRepledged</t>
  </si>
  <si>
    <t xml:space="preserve">        FinInstruments.OtherNonDerivativeFinancialAssets.Fin.PledgedCollateralSubjectToSaleOrRepledging.PossessionTotalCarryingValue</t>
  </si>
  <si>
    <t>PossessionTotalCarryingValue</t>
  </si>
  <si>
    <t>Assets obtained by taking possession of collateral, total carrying value</t>
  </si>
  <si>
    <t>uk-gaap:AssetsObtainedByTakingPossessionCollateralTotalCarryingValue</t>
  </si>
  <si>
    <t xml:space="preserve">          FinInstruments.OtherNonDerivativeFinancialAssets.Fin.PledgedCollateralSubjectToSaleOrRepledging.PossessionTotalCarryingValue.DescrSpecific</t>
  </si>
  <si>
    <t>Description of specific assets obtained by taking possession of collateral</t>
  </si>
  <si>
    <t>5 297 14 O AssetsPossessionCollateral</t>
  </si>
  <si>
    <t>uk-gaap:DescriptionSpecificAssetsObtainedByTakingPossessionCollateral</t>
  </si>
  <si>
    <t xml:space="preserve">          FinInstruments.OtherNonDerivativeFinancialAssets.Fin.PledgedCollateralSubjectToSaleOrRepledging.PossessionTotalCarryingValue.Specific</t>
  </si>
  <si>
    <t>Specific assets obtained by taking possession of collateral, carrying value</t>
  </si>
  <si>
    <t>5 297 15 O AssetsPossessionCollateral</t>
  </si>
  <si>
    <t>uk-gaap:SpecificAssetsObtainedByTakingPossessionCollateralCarryingValue</t>
  </si>
  <si>
    <t xml:space="preserve">          FinInstruments.OtherNonDerivativeFinancialAssets.Fin.PledgedCollateralSubjectToSaleOrRepledging.PossessionTotalCarryingValue.PolicyForDisposingUsingSpecificWhichAreNotReadilyConvertibleIntoCash</t>
  </si>
  <si>
    <t>PolicyForDisposingUsingSpecificWhichAreNotReadilyConvertibleIntoCash</t>
  </si>
  <si>
    <t>Policy for disposing or using specific collateral assets which are not readily convertible into cash</t>
  </si>
  <si>
    <t>5 297 16 O AssetsPossessionCollateral</t>
  </si>
  <si>
    <t>uk-gaap:PolicyForDisposingOrUsingSpecificCollateralAssetsWhichAreNotReadilyConvertibleIntoCash</t>
  </si>
  <si>
    <t xml:space="preserve">      FinInstruments.OtherNonDerivativeFinancialAssets.Fin.CollateralDisclosuresFreetextComment</t>
  </si>
  <si>
    <t>CollateralDisclosuresFreetextComment</t>
  </si>
  <si>
    <t>Collateral disclosures free-text comment</t>
  </si>
  <si>
    <t>uk-gaap:CollateralDisclosuresFree-textComment</t>
  </si>
  <si>
    <t xml:space="preserve">      FinInstruments.OtherNonDerivativeFinancialAssets.Fin.GeneralDescrPastDueButNotImpairedTogetherWithCollateralHeldValue</t>
  </si>
  <si>
    <t>GeneralDescrPastDueButNotImpairedTogetherWithCollateralHeldValue</t>
  </si>
  <si>
    <t>General description of financial assets past due but not impaired, together with collateral held and fair value</t>
  </si>
  <si>
    <t>uk-gaap:GeneralDescriptionFinancialAssetsPastDueButNotImpairedTogetherWithCollateralHeldFairValue</t>
  </si>
  <si>
    <t xml:space="preserve">      FinInstruments.OtherNonDerivativeFinancialAssets.Fin.GeneralDescrImpairedTogetherWithCollateralHeldValue</t>
  </si>
  <si>
    <t>GeneralDescrImpairedTogetherWithCollateralHeldValue</t>
  </si>
  <si>
    <t>General description of impaired financial assets, together with collateral held and fair value</t>
  </si>
  <si>
    <t>uk-gaap:GeneralDescriptionImpairedFinancialAssetsTogetherWithCollateralHeldFairValue</t>
  </si>
  <si>
    <t xml:space="preserve">        FinInstruments.OtherNonDerivativeFinancialAssets.Fin.GeneralDescrImpairedTogetherWithCollateralHeldValue.SpecificInstrsDeterminedBe</t>
  </si>
  <si>
    <t>SpecificInstrsDeterminedBe</t>
  </si>
  <si>
    <t>Description of specific financial instruments determined to be impaired</t>
  </si>
  <si>
    <t>50 2554 199 O ImpairedFinAssetsBSImpact</t>
  </si>
  <si>
    <t>uk-gaap:DescriptionSpecificFinancialInstrumentsDeterminedToBeImpaired</t>
  </si>
  <si>
    <t xml:space="preserve">        FinInstruments.OtherNonDerivativeFinancialAssets.Fin.GeneralDescrImpairedTogetherWithCollateralHeldValue.ReasonsForSpecific</t>
  </si>
  <si>
    <t>ReasonsForSpecific</t>
  </si>
  <si>
    <t>Description of reasons for impairment of specific financial assets</t>
  </si>
  <si>
    <t>50 2554 200 O ImpairedFinAssetsBSImpact</t>
  </si>
  <si>
    <t>uk-gaap:DescriptionReasonsForImpairmentSpecificFinancialAssets</t>
  </si>
  <si>
    <t xml:space="preserve">        FinInstruments.OtherNonDerivativeFinancialAssets.Fin.GeneralDescrImpairedTogetherWithCollateralHeldValue.Specific</t>
  </si>
  <si>
    <t>Description of collateral for specific impaired financial assets</t>
  </si>
  <si>
    <t>50 2554 201 O ImpairedFinAssetsBSImpact</t>
  </si>
  <si>
    <t>uk-gaap:DescriptionCollateralForSpecificImpairedFinancialAssets</t>
  </si>
  <si>
    <t xml:space="preserve">  FinInstruments.OtherNonDerivativeFinancialLiabilities</t>
  </si>
  <si>
    <t>OtherNonDerivativeFinancialLiabilities</t>
  </si>
  <si>
    <t xml:space="preserve">    FinInstruments.OtherNonDerivativeFinancialLiabilities.Liabs</t>
  </si>
  <si>
    <t>Financial liabilities</t>
  </si>
  <si>
    <t>uk-gaap:FinancialLiabilities</t>
  </si>
  <si>
    <t xml:space="preserve">      FinInstruments.OtherNonDerivativeFinancialLiabilities.Liabs.ValueThroughProfitOrLoss</t>
  </si>
  <si>
    <t>Financial liabilities at fair value through profit or loss</t>
  </si>
  <si>
    <t>uk-gaap:FinancialLiabilitiesFairValueThroughProfitOrLoss</t>
  </si>
  <si>
    <t xml:space="preserve">        FinInstruments.OtherNonDerivativeFinancialLiabilities.Liabs.ValueThroughProfitOrLoss.ClassifiedAsHeldForTrading</t>
  </si>
  <si>
    <t>ClassifiedAsHeldForTrading</t>
  </si>
  <si>
    <t>Financial liabilities at fair value through profit or loss, classified as held for trading</t>
  </si>
  <si>
    <t>uk-gaap:FinancialLiabilitiesFairValueThroughProfitOrLossClassifiedAsHeldForTrading</t>
  </si>
  <si>
    <t xml:space="preserve">          FinInstruments.OtherNonDerivativeFinancialLiabilities.Liabs.ValueThroughProfitOrLoss.ClassifiedAsHeldForTrading.Other</t>
  </si>
  <si>
    <t>Other financial liabilities held for trading</t>
  </si>
  <si>
    <t>uk-gaap:OtherFinancialLiabilitiesHeldForTrading</t>
  </si>
  <si>
    <t xml:space="preserve">        FinInstruments.OtherNonDerivativeFinancialLiabilities.Liabs.ValueThroughProfitOrLoss.DesignatedAsUponInitialRecognition</t>
  </si>
  <si>
    <t>DesignatedAsUponInitialRecognition</t>
  </si>
  <si>
    <t>Financial liabilities at fair value through profit or loss, designated as upon initial recognition</t>
  </si>
  <si>
    <t>uk-gaap:FinancialLiabilitiesFairValueThroughProfitOrLossDesignatedAsUponInitialRecognition</t>
  </si>
  <si>
    <t xml:space="preserve">          FinInstruments.OtherNonDerivativeFinancialLiabilities.Liabs.ValueThroughProfitOrLoss.DesignatedAsUponInitialRecognition.Liabiliteis</t>
  </si>
  <si>
    <t>Liabiliteis</t>
  </si>
  <si>
    <t>Other financial liabiliteis designated at fair value through profit or loss</t>
  </si>
  <si>
    <t>uk-gaap:OtherFinancialLiabiliteisDesignatedFairValueThroughProfitOrLoss</t>
  </si>
  <si>
    <t xml:space="preserve">          FinInstruments.OtherNonDerivativeFinancialLiabilities.Liabs.ValueThroughProfitOrLoss.DesignatedAsUponInitialRecognition.ContingentConsids</t>
  </si>
  <si>
    <t>ContingentConsids</t>
  </si>
  <si>
    <t>Contingent considerations, liabilities</t>
  </si>
  <si>
    <t>uk-gaap:ContingentConsiderationsLiabilities</t>
  </si>
  <si>
    <t xml:space="preserve">          FinInstruments.OtherNonDerivativeFinancialLiabilities.Liabs.ValueThroughProfitOrLoss.DesignatedAsUponInitialRecognition.GuaranteeContracts</t>
  </si>
  <si>
    <t>GuaranteeContracts</t>
  </si>
  <si>
    <t>Financial guarantee contracts</t>
  </si>
  <si>
    <t>uk-gaap:FinancialGuaranteeContracts</t>
  </si>
  <si>
    <t xml:space="preserve">      FinInstruments.OtherNonDerivativeFinancialLiabilities.Liabs.AmortisedCost</t>
  </si>
  <si>
    <t>AmortisedCost</t>
  </si>
  <si>
    <t>Financial liabilities at amortised cost</t>
  </si>
  <si>
    <t>uk-gaap:FinancialLiabilitiesAmortisedCost</t>
  </si>
  <si>
    <t xml:space="preserve">      FinInstruments.OtherNonDerivativeFinancialLiabilities.Liabs.Others</t>
  </si>
  <si>
    <t>Other financial liabilities</t>
  </si>
  <si>
    <t>uk-gaap:OtherFinancialLiabilities</t>
  </si>
  <si>
    <t xml:space="preserve">        FinInstruments.OtherNonDerivativeFinancialLiabilities.Liabs.Others.AmortisedCost</t>
  </si>
  <si>
    <t>Other financial liabilities at amortised cost</t>
  </si>
  <si>
    <t>uk-gaap:OtherFinancialLiabilitiesAmortisedCost</t>
  </si>
  <si>
    <t xml:space="preserve">          FinInstruments.OtherNonDerivativeFinancialLiabilities.Liabs.Others.AmortisedCost.Accrued</t>
  </si>
  <si>
    <t>Accrued liabilities</t>
  </si>
  <si>
    <t>uk-gaap:AccruedLiabilities</t>
  </si>
  <si>
    <t xml:space="preserve">  FinInstruments.FairValueFAFL</t>
  </si>
  <si>
    <t>FairValueFAFL</t>
  </si>
  <si>
    <t xml:space="preserve">    FinInstruments.FairValueFAFL.IncrDuringPeriodInFinLiabsAttribToChangesInCreditRisk</t>
  </si>
  <si>
    <t>IncrDuringPeriodInFinLiabsAttribToChangesInCreditRisk</t>
  </si>
  <si>
    <t>Increase (decrease) during period in fair value of financial liabilities attributable to changes in credit risk</t>
  </si>
  <si>
    <t>uk-gaap:IncreaseDecreaseDuringPeriodInFairValueFinancialLiabilitiesAttributableToChangesInCreditRisk</t>
  </si>
  <si>
    <t xml:space="preserve">    FinInstruments.FairValueFAFL.CumulativeIncrInFinLiabsAttribToChangesInCreditRisk</t>
  </si>
  <si>
    <t>CumulativeIncrInFinLiabsAttribToChangesInCreditRisk</t>
  </si>
  <si>
    <t>Cumulative increase (decrease) in fair value of financial liabilities attributable to changes in credit risk</t>
  </si>
  <si>
    <t>uk-gaap:CumulativeIncreaseDecreaseInFairValueFinancialLiabilitiesAttributableToChangesInCreditRisk</t>
  </si>
  <si>
    <t xml:space="preserve">    FinInstruments.FairValueFAFL.DifferenceBetweenFinLiabsCarryingContractualMaturity</t>
  </si>
  <si>
    <t>DifferenceBetweenFinLiabsCarryingContractualMaturity</t>
  </si>
  <si>
    <t>Difference between financial liabilities carrying value and contractual value at maturity</t>
  </si>
  <si>
    <t>uk-gaap:DifferenceBetweenFinancialLiabilitiesCarryingValueContractualValueMaturity</t>
  </si>
  <si>
    <t xml:space="preserve">      FinInstruments.FairValueFAFL.DifferenceBetweenFinLiabsCarryingContractualMaturity.DescrSpecificSubjectToChangeDueToChangesInCreditRisk</t>
  </si>
  <si>
    <t>DescrSpecificSubjectToChangeDueToChangesInCreditRisk</t>
  </si>
  <si>
    <t>Description of specific financial liabilities subject to a change in fair value due to changes in credit risk</t>
  </si>
  <si>
    <t>10 717 42 O ChangeValueSpecificFinLiabsAttribToChangesInCreditRisk</t>
  </si>
  <si>
    <t>uk-gaap:DescriptionSpecificFinancialLiabilitiesSubjectToChangeInFairValueDueToChangesInCreditRisk</t>
  </si>
  <si>
    <t xml:space="preserve">      FinInstruments.FairValueFAFL.DifferenceBetweenFinLiabsCarryingContractualMaturity.IncrDuringPeriodInSpecificAttribToChangesInCreditRisk</t>
  </si>
  <si>
    <t>IncrDuringPeriodInSpecificAttribToChangesInCreditRisk</t>
  </si>
  <si>
    <t>Increase (decrease) during period in fair value of specific financial liabilities attributable to changes in credit risk</t>
  </si>
  <si>
    <t>10 717 43 O ChangeValueSpecificFinLiabsAttribToChangesInCreditRisk</t>
  </si>
  <si>
    <t>uk-gaap:IncreaseDecreaseDuringPeriodInFairValueSpecificFinancialLiabilitiesAttributableToChangesInCreditRisk</t>
  </si>
  <si>
    <t xml:space="preserve">      FinInstruments.FairValueFAFL.DifferenceBetweenFinLiabsCarryingContractualMaturity.CumulativeIncrInSpecificAttribToChangesInCreditRisk</t>
  </si>
  <si>
    <t>CumulativeIncrInSpecificAttribToChangesInCreditRisk</t>
  </si>
  <si>
    <t>Cumulative increase (decrease) in fair value of specific financial liabilities attributable to changes in credit risk</t>
  </si>
  <si>
    <t>10 717 44 O ChangeValueSpecificFinLiabsAttribToChangesInCreditRisk</t>
  </si>
  <si>
    <t>uk-gaap:CumulativeIncreaseDecreaseInFairValueSpecificFinancialLiabilitiesAttributableToChangesInCreditRisk</t>
  </si>
  <si>
    <t xml:space="preserve">      FinInstruments.FairValueFAFL.DifferenceBetweenFinLiabsCarryingContractualMaturity.Specific</t>
  </si>
  <si>
    <t>Difference between specific financial liabilities carrying value and contractual value at maturity</t>
  </si>
  <si>
    <t>10 717 45 O ChangeValueSpecificFinLiabsAttribToChangesInCreditRisk</t>
  </si>
  <si>
    <t>uk-gaap:DifferenceBetweenSpecificFinancialLiabilitiesCarryingValueContractualValueMaturity</t>
  </si>
  <si>
    <t xml:space="preserve">      FinInstruments.FairValueFAFL.DifferenceBetweenFinLiabsCarryingContractualMaturity.DescrMethodsUsedToDetermineChangeSpecificAttribToChangesInCreditRisk</t>
  </si>
  <si>
    <t>DescrMethodsUsedToDetermineChangeSpecificAttribToChangesInCreditRisk</t>
  </si>
  <si>
    <t>Description of methods used to determine change in fair value of specific financial liabilities attributable to changes in credit risk</t>
  </si>
  <si>
    <t>10 717 46 O ChangeValueSpecificFinLiabsAttribToChangesInCreditRisk</t>
  </si>
  <si>
    <t>uk-gaap:DescriptionMethodsUsedToDetermineChangeInFairValueSpecificFinancialLiabilitiesAttributableToChangesInCreditRisk</t>
  </si>
  <si>
    <t xml:space="preserve">    FinInstruments.FairValueFAFL.DescrMethodsUsedToDetermineChangeFinInstrsAttribToChangesInCreditRisk</t>
  </si>
  <si>
    <t>DescrMethodsUsedToDetermineChangeFinInstrsAttribToChangesInCreditRisk</t>
  </si>
  <si>
    <t>Description of methods used to determine change in fair value of financial instruments attributable to changes in credit risk</t>
  </si>
  <si>
    <t>uk-gaap:DescriptionMethodsUsedToDetermineChangeInFairValueFinancialInstrumentsAttributableToChangesInCreditRisk</t>
  </si>
  <si>
    <t xml:space="preserve">    FinInstruments.FairValueFAFL.DescrWhyChangesFinancialInsturmentsDoNotFaithfullyRepresentChangesInCreditRisk</t>
  </si>
  <si>
    <t>DescrWhyChangesFinancialInsturmentsDoNotFaithfullyRepresentChangesInCreditRisk</t>
  </si>
  <si>
    <t>Description why changes in fair value of financial insturments do not faithfully represent changes in credit risk</t>
  </si>
  <si>
    <t>uk-gaap:DescriptionWhyChangesInFairValueFinancialInsturmentsDoNotFaithfullyRepresentChangesInCreditRisk</t>
  </si>
  <si>
    <t xml:space="preserve">    FinInstruments.FairValueFAFL.GeneralDescrFinancialHierarchy</t>
  </si>
  <si>
    <t>GeneralDescrFinancialHierarchy</t>
  </si>
  <si>
    <t>General description of financial value hierarchy</t>
  </si>
  <si>
    <t>uk-gaap:GeneralDescriptionFinancialValueHierarchy</t>
  </si>
  <si>
    <t xml:space="preserve">      FinInstruments.FairValueFAFL.GeneralDescrFinancialHierarchy.ChangeInDerivativesLiabsHeldForTrading</t>
  </si>
  <si>
    <t>ChangeInDerivativesLiabsHeldForTrading</t>
  </si>
  <si>
    <t>Change in derivatives liabilities, held for trading</t>
  </si>
  <si>
    <t>uk-gaap:ChangeInDerivativesLiabilitiesHeldForTrading</t>
  </si>
  <si>
    <t xml:space="preserve">        FinInstruments.FairValueFAFL.GeneralDescrFinancialHierarchy.ChangeInDerivativesLiabsHeldForTrading.ForwardsFutures</t>
  </si>
  <si>
    <t>Change in forwards &amp; futures, derivatives liabilities, held for trading</t>
  </si>
  <si>
    <t>uk-gaap:ChangeInForwardsFuturesDerivativesLiabilitiesHeldForTrading</t>
  </si>
  <si>
    <t xml:space="preserve">        FinInstruments.FairValueFAFL.GeneralDescrFinancialHierarchy.ChangeInDerivativesLiabsHeldForTrading.InterestRateFutures</t>
  </si>
  <si>
    <t>Change in interest rate futures, derivatives liabilities, held for trading</t>
  </si>
  <si>
    <t>uk-gaap:ChangeInInterestRateFuturesDerivativesLiabilitiesHeldForTrading</t>
  </si>
  <si>
    <t xml:space="preserve">        FinInstruments.FairValueFAFL.GeneralDescrFinancialHierarchy.ChangeInDerivativesLiabsHeldForTrading.EquityIndexFutures</t>
  </si>
  <si>
    <t>Change in equity index futures, derivatives liabilities, held for trading</t>
  </si>
  <si>
    <t>uk-gaap:ChangeInEquityIndexFuturesDerivativesLiabilitiesHeldForTrading</t>
  </si>
  <si>
    <t xml:space="preserve">        FinInstruments.FairValueFAFL.GeneralDescrFinancialHierarchy.ChangeInDerivativesLiabsHeldForTrading.PropertyIndexFutures</t>
  </si>
  <si>
    <t>Change in property index futures, derivatives liabilities, held for trading</t>
  </si>
  <si>
    <t>uk-gaap:ChangeInPropertyIndexFuturesDerivativesLiabilitiesHeldForTrading</t>
  </si>
  <si>
    <t xml:space="preserve">        FinInstruments.FairValueFAFL.GeneralDescrFinancialHierarchy.ChangeInDerivativesLiabsHeldForTrading.CurrencyFuturesForwardForeignExchangeContracts</t>
  </si>
  <si>
    <t>Change in currency futures/ forward foreign exchange contracts, derivatives liabilities, held for trading</t>
  </si>
  <si>
    <t>uk-gaap:ChangeInCurrencyFuturesForwardForeignExchangeContractsDerivativesLiabilitiesHeldForTrading</t>
  </si>
  <si>
    <t xml:space="preserve">        FinInstruments.FairValueFAFL.GeneralDescrFinancialHierarchy.ChangeInDerivativesLiabsHeldForTrading.Options</t>
  </si>
  <si>
    <t>Change in options, derivatives liabilities, held for trading</t>
  </si>
  <si>
    <t>uk-gaap:ChangeInOptionsDerivativesLiabilitiesHeldForTrading</t>
  </si>
  <si>
    <t xml:space="preserve">        FinInstruments.FairValueFAFL.GeneralDescrFinancialHierarchy.ChangeInDerivativesLiabsHeldForTrading.EquityIndexOptions</t>
  </si>
  <si>
    <t>Change in equity index options, derivatives liabilities, held for trading</t>
  </si>
  <si>
    <t>uk-gaap:ChangeInEquityIndexOptionsDerivativesLiabilitiesHeldForTrading</t>
  </si>
  <si>
    <t xml:space="preserve">        FinInstruments.FairValueFAFL.GeneralDescrFinancialHierarchy.ChangeInDerivativesLiabsHeldForTrading.BondOptions</t>
  </si>
  <si>
    <t>Change in bond options, derivatives liabilities, held for trading</t>
  </si>
  <si>
    <t>uk-gaap:ChangeInBondOptionsDerivativesLiabilitiesHeldForTrading</t>
  </si>
  <si>
    <t xml:space="preserve">        FinInstruments.FairValueFAFL.GeneralDescrFinancialHierarchy.ChangeInDerivativesLiabsHeldForTrading.OptionsOnInterestRateFutures</t>
  </si>
  <si>
    <t>Change in options on interest rate futures, derivatives liabilities, held for trading</t>
  </si>
  <si>
    <t>uk-gaap:ChangeInOptionsOnInterestRateFuturesDerivativesLiabilitiesHeldForTrading</t>
  </si>
  <si>
    <t xml:space="preserve">        FinInstruments.FairValueFAFL.GeneralDescrFinancialHierarchy.ChangeInDerivativesLiabsHeldForTrading.OptionsOnInterestRateSwapsSwaptionsderivatives</t>
  </si>
  <si>
    <t>OptionsOnInterestRateSwapsSwaptionsderivatives</t>
  </si>
  <si>
    <t>Change in options on interest rate swaps (swaptions),derivatives liabilities, held for trading</t>
  </si>
  <si>
    <t>uk-gaap:ChangeInOptionsOnInterestRateSwapsSwaptionsderivativesLiabilitiesHeldForTrading</t>
  </si>
  <si>
    <t xml:space="preserve">        FinInstruments.FairValueFAFL.GeneralDescrFinancialHierarchy.ChangeInDerivativesLiabsHeldForTrading.OptionsOnCurrencyFutures</t>
  </si>
  <si>
    <t>Change in options on currency futures, derivatives liabilities, held for trading</t>
  </si>
  <si>
    <t>uk-gaap:ChangeInOptionsOnCurrencyFuturesDerivativesLiabilitiesHeldForTrading</t>
  </si>
  <si>
    <t xml:space="preserve">        FinInstruments.FairValueFAFL.GeneralDescrFinancialHierarchy.ChangeInDerivativesLiabsHeldForTrading.PropertyIndexOptions</t>
  </si>
  <si>
    <t>Change in property index options, derivatives liabilities, held for trading</t>
  </si>
  <si>
    <t>uk-gaap:ChangeInPropertyIndexOptionsDerivativesLiabilitiesHeldForTrading</t>
  </si>
  <si>
    <t xml:space="preserve">        FinInstruments.FairValueFAFL.GeneralDescrFinancialHierarchy.ChangeInDerivativesLiabsHeldForTrading.Swaps</t>
  </si>
  <si>
    <t>Change in swaps, derivatives liabilities, held for trading</t>
  </si>
  <si>
    <t>uk-gaap:ChangeInSwapsDerivativesLiabilitiesHeldForTrading</t>
  </si>
  <si>
    <t xml:space="preserve">        FinInstruments.FairValueFAFL.GeneralDescrFinancialHierarchy.ChangeInDerivativesLiabsHeldForTrading.CurrencySwaps</t>
  </si>
  <si>
    <t>Change in currency swaps, derivatives liabilities, held for trading</t>
  </si>
  <si>
    <t>uk-gaap:ChangeInCurrencySwapsDerivativesLiabilitiesHeldForTrading</t>
  </si>
  <si>
    <t xml:space="preserve">        FinInstruments.FairValueFAFL.GeneralDescrFinancialHierarchy.ChangeInDerivativesLiabsHeldForTrading.InterestRateSwaps</t>
  </si>
  <si>
    <t>Change in interest rate swaps, derivatives liabilities, held for trading</t>
  </si>
  <si>
    <t>uk-gaap:ChangeInInterestRateSwapsDerivativesLiabilitiesHeldForTrading</t>
  </si>
  <si>
    <t xml:space="preserve">        FinInstruments.FairValueFAFL.GeneralDescrFinancialHierarchy.ChangeInDerivativesLiabsHeldForTrading.EquityIndexSectorSwaps</t>
  </si>
  <si>
    <t>Change in equity index/ sector swaps, derivatives liabilities, held for trading</t>
  </si>
  <si>
    <t>uk-gaap:ChangeInEquityIndexSectorSwapsDerivativesLiabilitiesHeldForTrading</t>
  </si>
  <si>
    <t xml:space="preserve">        FinInstruments.FairValueFAFL.GeneralDescrFinancialHierarchy.ChangeInDerivativesLiabsHeldForTrading.CreditSwaps</t>
  </si>
  <si>
    <t>Change in credit default swaps, derivatives liabilities, held for trading</t>
  </si>
  <si>
    <t>uk-gaap:ChangeInCreditDefaultSwapsDerivativesLiabilitiesHeldForTrading</t>
  </si>
  <si>
    <t xml:space="preserve">        FinInstruments.FairValueFAFL.GeneralDescrFinancialHierarchy.ChangeInDerivativesLiabsHeldForTrading.TotalReturnSwaps</t>
  </si>
  <si>
    <t>Change in total return swaps, derivatives liabilities, held for trading</t>
  </si>
  <si>
    <t>uk-gaap:ChangeInTotalReturnSwapsDerivativesLiabilitiesHeldForTrading</t>
  </si>
  <si>
    <t xml:space="preserve">        FinInstruments.FairValueFAFL.GeneralDescrFinancialHierarchy.ChangeInDerivativesLiabsHeldForTrading.Embedded</t>
  </si>
  <si>
    <t>Change in embedded derivatives, derivatives liabilities, held for trading</t>
  </si>
  <si>
    <t>uk-gaap:ChangeInEmbeddedDerivativesDerivativesLiabilitiesHeldForTrading</t>
  </si>
  <si>
    <t xml:space="preserve">      FinInstruments.FairValueFAFL.GeneralDescrFinancialHierarchy.ChangeInDerivativesLiabsDesignatedAsHedges</t>
  </si>
  <si>
    <t>ChangeInDerivativesLiabsDesignatedAsHedges</t>
  </si>
  <si>
    <t>Change in derivatives liabilities, designated as hedges</t>
  </si>
  <si>
    <t>uk-gaap:ChangeInDerivativesLiabilitiesDesignatedAsHedges</t>
  </si>
  <si>
    <t xml:space="preserve">        FinInstruments.FairValueFAFL.GeneralDescrFinancialHierarchy.ChangeInDerivativesLiabsDesignatedAsHedges.CashFlow</t>
  </si>
  <si>
    <t>Change in derivatives liabilities, designated as cash flow hedges</t>
  </si>
  <si>
    <t>uk-gaap:ChangeInDerivativesLiabilitiesDesignatedAsCashFlowHedges</t>
  </si>
  <si>
    <t xml:space="preserve">          FinInstruments.FairValueFAFL.GeneralDescrFinancialHierarchy.ChangeInDerivativesLiabsDesignatedAsHedges.CashFlow.ForwardsFutures</t>
  </si>
  <si>
    <t>Change in forwards &amp; futures, derivatives liabilities, designated as cash flow hedges</t>
  </si>
  <si>
    <t>uk-gaap:ChangeInForwardsFuturesDerivativesLiabilitiesDesignatedAsCashFlowHedges</t>
  </si>
  <si>
    <t xml:space="preserve">          FinInstruments.FairValueFAFL.GeneralDescrFinancialHierarchy.ChangeInDerivativesLiabsDesignatedAsHedges.CashFlow.EquityIndexFutures</t>
  </si>
  <si>
    <t>Change in equity index futures, derivatives liabilities, designated as cash flow hedges</t>
  </si>
  <si>
    <t>uk-gaap:ChangeInEquityIndexFuturesDerivativesLiabilitiesDesignatedAsCashFlowHedges</t>
  </si>
  <si>
    <t xml:space="preserve">          FinInstruments.FairValueFAFL.GeneralDescrFinancialHierarchy.ChangeInDerivativesLiabsDesignatedAsHedges.CashFlow.InterestRateFutures</t>
  </si>
  <si>
    <t>Change in interest rate futures, derivatives liabilities, designated as cash flow hedges</t>
  </si>
  <si>
    <t>uk-gaap:ChangeInInterestRateFuturesDerivativesLiabilitiesDesignatedAsCashFlowHedges</t>
  </si>
  <si>
    <t xml:space="preserve">          FinInstruments.FairValueFAFL.GeneralDescrFinancialHierarchy.ChangeInDerivativesLiabsDesignatedAsHedges.CashFlow.PropertyIndexFutures</t>
  </si>
  <si>
    <t>Change in property index futures, derivatives liabilities, designated as cash flow hedges</t>
  </si>
  <si>
    <t>uk-gaap:ChangeInPropertyIndexFuturesDerivativesLiabilitiesDesignatedAsCashFlowHedges</t>
  </si>
  <si>
    <t xml:space="preserve">          FinInstruments.FairValueFAFL.GeneralDescrFinancialHierarchy.ChangeInDerivativesLiabsDesignatedAsHedges.CashFlow.CurrencyFuturesForwardForeignExchangeContracts</t>
  </si>
  <si>
    <t>Change in currency futures/ forward foreign exchange contracts, derivatives liabilities, designated as cash flow hedges</t>
  </si>
  <si>
    <t>uk-gaap:ChangeInCurrencyFuturesForwardForeignExchangeContractsDerivativesLiabilitiesDesignatedAsCashFlowHedges</t>
  </si>
  <si>
    <t xml:space="preserve">          FinInstruments.FairValueFAFL.GeneralDescrFinancialHierarchy.ChangeInDerivativesLiabsDesignatedAsHedges.CashFlow.Options</t>
  </si>
  <si>
    <t>Change in options, derivatives liabilities, designated as cash flow hedges</t>
  </si>
  <si>
    <t>uk-gaap:ChangeInOptionsDerivativesLiabilitiesDesignatedAsCashFlowHedges</t>
  </si>
  <si>
    <t xml:space="preserve">          FinInstruments.FairValueFAFL.GeneralDescrFinancialHierarchy.ChangeInDerivativesLiabsDesignatedAsHedges.CashFlow.EquityIndexOptions</t>
  </si>
  <si>
    <t>Change in equity index options, derivatives liabilities, designated as cash flow hedges</t>
  </si>
  <si>
    <t>uk-gaap:ChangeInEquityIndexOptionsDerivativesLiabilitiesDesignatedAsCashFlowHedges</t>
  </si>
  <si>
    <t xml:space="preserve">          FinInstruments.FairValueFAFL.GeneralDescrFinancialHierarchy.ChangeInDerivativesLiabsDesignatedAsHedges.CashFlow.OptionsOnInterestRateFutures</t>
  </si>
  <si>
    <t>Change in options on interest rate futures, derivatives liabilities, designated as cash flow hedges</t>
  </si>
  <si>
    <t>uk-gaap:ChangeInOptionsOnInterestRateFuturesDerivativesLiabilitiesDesignatedAsCashFlowHedges</t>
  </si>
  <si>
    <t xml:space="preserve">          FinInstruments.FairValueFAFL.GeneralDescrFinancialHierarchy.ChangeInDerivativesLiabsDesignatedAsHedges.CashFlow.OptionsOnInterestRateSwapsSwaptions</t>
  </si>
  <si>
    <t>Change in options on interest rate swaps (swaptions), derivatives liabilities, designated as cash flow hedges</t>
  </si>
  <si>
    <t>uk-gaap:ChangeInOptionsOnInterestRateSwapsSwaptionsDerivativesLiabilitiesDesignatedAsCashFlowHedges</t>
  </si>
  <si>
    <t xml:space="preserve">          FinInstruments.FairValueFAFL.GeneralDescrFinancialHierarchy.ChangeInDerivativesLiabsDesignatedAsHedges.CashFlow.PropertyIndexOptions</t>
  </si>
  <si>
    <t>Change in property index options, derivatives liabilities, designated as cash flow hedges</t>
  </si>
  <si>
    <t>uk-gaap:ChangeInPropertyIndexOptionsDerivativesLiabilitiesDesignatedAsCashFlowHedges</t>
  </si>
  <si>
    <t xml:space="preserve">          FinInstruments.FairValueFAFL.GeneralDescrFinancialHierarchy.ChangeInDerivativesLiabsDesignatedAsHedges.CashFlow.Swaps</t>
  </si>
  <si>
    <t>Change in swaps, derivatives liabilities, designated as cash flow hedges</t>
  </si>
  <si>
    <t>uk-gaap:ChangeInSwapsDerivativesLiabilitiesDesignatedAsCashFlowHedges</t>
  </si>
  <si>
    <t xml:space="preserve">          FinInstruments.FairValueFAFL.GeneralDescrFinancialHierarchy.ChangeInDerivativesLiabsDesignatedAsHedges.CashFlow.OptionsOnCurrencyFutures</t>
  </si>
  <si>
    <t>Change in options on currency futures, derivatives liabilities, designated as cash flow hedges</t>
  </si>
  <si>
    <t>uk-gaap:ChangeInOptionsOnCurrencyFuturesDerivativesLiabilitiesDesignatedAsCashFlowHedges</t>
  </si>
  <si>
    <t xml:space="preserve">          FinInstruments.FairValueFAFL.GeneralDescrFinancialHierarchy.ChangeInDerivativesLiabsDesignatedAsHedges.CashFlow.CurrencySwaps</t>
  </si>
  <si>
    <t>Change in currency swaps, derivatives liabilities, designated as cash flow hedges</t>
  </si>
  <si>
    <t>uk-gaap:ChangeInCurrencySwapsDerivativesLiabilitiesDesignatedAsCashFlowHedges</t>
  </si>
  <si>
    <t xml:space="preserve">          FinInstruments.FairValueFAFL.GeneralDescrFinancialHierarchy.ChangeInDerivativesLiabsDesignatedAsHedges.CashFlow.BondOptions</t>
  </si>
  <si>
    <t>Change in bond options, derivatives liabilities, designated as cash flow hedges</t>
  </si>
  <si>
    <t>uk-gaap:ChangeInBondOptionsDerivativesLiabilitiesDesignatedAsCashFlowHedges</t>
  </si>
  <si>
    <t xml:space="preserve">          FinInstruments.FairValueFAFL.GeneralDescrFinancialHierarchy.ChangeInDerivativesLiabsDesignatedAsHedges.CashFlow.InterestRateSwaps</t>
  </si>
  <si>
    <t>Change in interest rate swaps, derivatives liabilities, designated as cash flow hedges</t>
  </si>
  <si>
    <t>uk-gaap:ChangeInInterestRateSwapsDerivativesLiabilitiesDesignatedAsCashFlowHedges</t>
  </si>
  <si>
    <t xml:space="preserve">          FinInstruments.FairValueFAFL.GeneralDescrFinancialHierarchy.ChangeInDerivativesLiabsDesignatedAsHedges.CashFlow.EquityIndexSectorSwaps</t>
  </si>
  <si>
    <t>Change in equity index/ sector swaps, derivatives liabilities, designated as cash flow hedges</t>
  </si>
  <si>
    <t>uk-gaap:ChangeInEquityIndexSectorSwapsDerivativesLiabilitiesDesignatedAsCashFlowHedges</t>
  </si>
  <si>
    <t xml:space="preserve">          FinInstruments.FairValueFAFL.GeneralDescrFinancialHierarchy.ChangeInDerivativesLiabsDesignatedAsHedges.CashFlow.CreditSwaps</t>
  </si>
  <si>
    <t>Change in credit default swaps, derivatives liabilities, designated as cash flow hedges</t>
  </si>
  <si>
    <t>uk-gaap:ChangeInCreditDefaultSwapsDerivativesLiabilitiesDesignatedAsCashFlowHedges</t>
  </si>
  <si>
    <t xml:space="preserve">          FinInstruments.FairValueFAFL.GeneralDescrFinancialHierarchy.ChangeInDerivativesLiabsDesignatedAsHedges.CashFlow.TotalReturnSwaps</t>
  </si>
  <si>
    <t>Change in total return swaps, derivatives liabilities, designated as cash flow hedges</t>
  </si>
  <si>
    <t>uk-gaap:ChangeInTotalReturnSwapsDerivativesLiabilitiesDesignatedAsCashFlowHedges</t>
  </si>
  <si>
    <t xml:space="preserve">          FinInstruments.FairValueFAFL.GeneralDescrFinancialHierarchy.ChangeInDerivativesLiabsDesignatedAsHedges.CashFlow.Embedded</t>
  </si>
  <si>
    <t>Change in embedded derivatives, derivatives liabilities, designated as cash flow hedges</t>
  </si>
  <si>
    <t>uk-gaap:ChangeInEmbeddedDerivativesDerivativesLiabilitiesDesignatedAsCashFlowHedges</t>
  </si>
  <si>
    <t xml:space="preserve">        FinInstruments.FairValueFAFL.GeneralDescrFinancialHierarchy.ChangeInDerivativesLiabsDesignatedAsHedges.Change</t>
  </si>
  <si>
    <t>Change</t>
  </si>
  <si>
    <t>Change in derivatives liabilities, designated as fair value hedges</t>
  </si>
  <si>
    <t>uk-gaap:ChangeInDerivativesLiabilitiesDesignatedAsFairValueHedges</t>
  </si>
  <si>
    <t xml:space="preserve">          FinInstruments.FairValueFAFL.GeneralDescrFinancialHierarchy.ChangeInDerivativesLiabsDesignatedAsHedges.Change.ForwardsFutures</t>
  </si>
  <si>
    <t>Change in forwards &amp; futures, derivatives liabilities, designated as fair value hedges</t>
  </si>
  <si>
    <t>uk-gaap:ChangeInForwardsFuturesDerivativesLiabilitiesDesignatedAsFairValueHedges</t>
  </si>
  <si>
    <t xml:space="preserve">          FinInstruments.FairValueFAFL.GeneralDescrFinancialHierarchy.ChangeInDerivativesLiabsDesignatedAsHedges.Change.EquityIndexFutures</t>
  </si>
  <si>
    <t>Change in equity index futures, derivatives liabilities, designated as fair value hedges</t>
  </si>
  <si>
    <t>uk-gaap:ChangeInEquityIndexFuturesDerivativesLiabilitiesDesignatedAsFairValueHedges</t>
  </si>
  <si>
    <t xml:space="preserve">          FinInstruments.FairValueFAFL.GeneralDescrFinancialHierarchy.ChangeInDerivativesLiabsDesignatedAsHedges.Change.InterestRateFutures</t>
  </si>
  <si>
    <t>Change in interest rate futures, derivatives liabilities, designated as fair value hedges</t>
  </si>
  <si>
    <t>uk-gaap:ChangeInInterestRateFuturesDerivativesLiabilitiesDesignatedAsFairValueHedges</t>
  </si>
  <si>
    <t xml:space="preserve">          FinInstruments.FairValueFAFL.GeneralDescrFinancialHierarchy.ChangeInDerivativesLiabsDesignatedAsHedges.Change.PropertyIndexFutures</t>
  </si>
  <si>
    <t>Change in property index futures, derivatives liabilities, designated as fair value hedges</t>
  </si>
  <si>
    <t>uk-gaap:ChangeInPropertyIndexFuturesDerivativesLiabilitiesDesignatedAsFairValueHedges</t>
  </si>
  <si>
    <t xml:space="preserve">          FinInstruments.FairValueFAFL.GeneralDescrFinancialHierarchy.ChangeInDerivativesLiabsDesignatedAsHedges.Change.CurrencyFuturesForwardForeignExchangeContracts</t>
  </si>
  <si>
    <t>Change in currency futures/ forward foreign exchange contracts, derivatives liabilities, designated as fair value hedges</t>
  </si>
  <si>
    <t>uk-gaap:ChangeInCurrencyFuturesForwardForeignExchangeContractsDerivativesLiabilitiesDesignatedAsFairValueHedges</t>
  </si>
  <si>
    <t xml:space="preserve">          FinInstruments.FairValueFAFL.GeneralDescrFinancialHierarchy.ChangeInDerivativesLiabsDesignatedAsHedges.Change.Options</t>
  </si>
  <si>
    <t>Change in options, derivatives liabilities, designated as fair value hedges</t>
  </si>
  <si>
    <t>uk-gaap:ChangeInOptionsDerivativesLiabilitiesDesignatedAsFairValueHedges</t>
  </si>
  <si>
    <t xml:space="preserve">          FinInstruments.FairValueFAFL.GeneralDescrFinancialHierarchy.ChangeInDerivativesLiabsDesignatedAsHedges.Change.EquityIndexOptions</t>
  </si>
  <si>
    <t>Change in equity index options, derivatives liabilities, designated as fair value hedges</t>
  </si>
  <si>
    <t>uk-gaap:ChangeInEquityIndexOptionsDerivativesLiabilitiesDesignatedAsFairValueHedges</t>
  </si>
  <si>
    <t xml:space="preserve">          FinInstruments.FairValueFAFL.GeneralDescrFinancialHierarchy.ChangeInDerivativesLiabsDesignatedAsHedges.Change.BondOptions</t>
  </si>
  <si>
    <t>Change in bond options, derivatives liabilities, designated as fair value hedges</t>
  </si>
  <si>
    <t>uk-gaap:ChangeInBondOptionsDerivativesLiabilitiesDesignatedAsFairValueHedges</t>
  </si>
  <si>
    <t xml:space="preserve">          FinInstruments.FairValueFAFL.GeneralDescrFinancialHierarchy.ChangeInDerivativesLiabsDesignatedAsHedges.Change.OptionsOnInterestRateFutures</t>
  </si>
  <si>
    <t>Change in options on interest rate futures, derivatives liabilities, designated as fair value hedges</t>
  </si>
  <si>
    <t>uk-gaap:ChangeInOptionsOnInterestRateFuturesDerivativesLiabilitiesDesignatedAsFairValueHedges</t>
  </si>
  <si>
    <t xml:space="preserve">          FinInstruments.FairValueFAFL.GeneralDescrFinancialHierarchy.ChangeInDerivativesLiabsDesignatedAsHedges.Change.OptionsOnInterestRateSwapsSwaptions</t>
  </si>
  <si>
    <t>Change in options on interest rate swaps (swaptions), derivatives liabilities, designated as fair value hedges</t>
  </si>
  <si>
    <t>uk-gaap:ChangeInOptionsOnInterestRateSwapsSwaptionsDerivativesLiabilitiesDesignatedAsFairValueHedges</t>
  </si>
  <si>
    <t xml:space="preserve">          FinInstruments.FairValueFAFL.GeneralDescrFinancialHierarchy.ChangeInDerivativesLiabsDesignatedAsHedges.Change.OptionsOnCurrencyFutures</t>
  </si>
  <si>
    <t>Change in options on currency futures, derivatives liabilities, designated as fair value hedges</t>
  </si>
  <si>
    <t>uk-gaap:ChangeInOptionsOnCurrencyFuturesDerivativesLiabilitiesDesignatedAsFairValueHedges</t>
  </si>
  <si>
    <t xml:space="preserve">          FinInstruments.FairValueFAFL.GeneralDescrFinancialHierarchy.ChangeInDerivativesLiabsDesignatedAsHedges.Change.PropertyIndexOptions</t>
  </si>
  <si>
    <t>Change in property index options, derivatives liabilities, designated as fair value hedges</t>
  </si>
  <si>
    <t>uk-gaap:ChangeInPropertyIndexOptionsDerivativesLiabilitiesDesignatedAsFairValueHedges</t>
  </si>
  <si>
    <t xml:space="preserve">          FinInstruments.FairValueFAFL.GeneralDescrFinancialHierarchy.ChangeInDerivativesLiabsDesignatedAsHedges.Change.Swaps</t>
  </si>
  <si>
    <t>Change in swaps, derivatives liabilities, designated as fair value hedges</t>
  </si>
  <si>
    <t>uk-gaap:ChangeInSwapsDerivativesLiabilitiesDesignatedAsFairValueHedges</t>
  </si>
  <si>
    <t xml:space="preserve">          FinInstruments.FairValueFAFL.GeneralDescrFinancialHierarchy.ChangeInDerivativesLiabsDesignatedAsHedges.Change.CurrencySwaps</t>
  </si>
  <si>
    <t>Change in currency swaps, derivatives liabilities, designated as fair value hedges</t>
  </si>
  <si>
    <t>uk-gaap:ChangeInCurrencySwapsDerivativesLiabilitiesDesignatedAsFairValueHedges</t>
  </si>
  <si>
    <t xml:space="preserve">          FinInstruments.FairValueFAFL.GeneralDescrFinancialHierarchy.ChangeInDerivativesLiabsDesignatedAsHedges.Change.InterestRateSwaps</t>
  </si>
  <si>
    <t>Change in interest rate swaps, derivatives liabilities, designated as fair value hedges</t>
  </si>
  <si>
    <t>uk-gaap:ChangeInInterestRateSwapsDerivativesLiabilitiesDesignatedAsFairValueHedges</t>
  </si>
  <si>
    <t xml:space="preserve">          FinInstruments.FairValueFAFL.GeneralDescrFinancialHierarchy.ChangeInDerivativesLiabsDesignatedAsHedges.Change.EquityIndexSectorSwaps</t>
  </si>
  <si>
    <t>Change in equity index/ sector swaps, derivatives liabilities, designated as fair value hedges</t>
  </si>
  <si>
    <t>uk-gaap:ChangeInEquityIndexSectorSwapsDerivativesLiabilitiesDesignatedAsFairValueHedges</t>
  </si>
  <si>
    <t xml:space="preserve">          FinInstruments.FairValueFAFL.GeneralDescrFinancialHierarchy.ChangeInDerivativesLiabsDesignatedAsHedges.Change.CreditSwaps</t>
  </si>
  <si>
    <t>Change in credit default swaps, derivatives liabilities, designated as fair value hedges</t>
  </si>
  <si>
    <t>uk-gaap:ChangeInCreditDefaultSwapsDerivativesLiabilitiesDesignatedAsFairValueHedges</t>
  </si>
  <si>
    <t xml:space="preserve">          FinInstruments.FairValueFAFL.GeneralDescrFinancialHierarchy.ChangeInDerivativesLiabsDesignatedAsHedges.Change.TotalReturnSwaps</t>
  </si>
  <si>
    <t>Change in total return swaps, derivatives liabilities, designated as fair value hedges</t>
  </si>
  <si>
    <t>uk-gaap:ChangeInTotalReturnSwapsDerivativesLiabilitiesDesignatedAsFairValueHedges</t>
  </si>
  <si>
    <t xml:space="preserve">          FinInstruments.FairValueFAFL.GeneralDescrFinancialHierarchy.ChangeInDerivativesLiabsDesignatedAsHedges.Change.Embedded</t>
  </si>
  <si>
    <t>Change in embedded derivatives, derivatives liabilities, designated as fair value hedges</t>
  </si>
  <si>
    <t>uk-gaap:ChangeInEmbeddedDerivativesDerivativesLiabilitiesDesignatedAsFairValueHedges</t>
  </si>
  <si>
    <t xml:space="preserve">        FinInstruments.FairValueFAFL.GeneralDescrFinancialHierarchy.ChangeInDerivativesLiabsDesignatedAsHedges.NetInvest</t>
  </si>
  <si>
    <t>Change in derivatives liabilities, designated as hedges of net investment</t>
  </si>
  <si>
    <t>uk-gaap:ChangeInDerivativesLiabilitiesDesignatedAsHedgesNetInvestment</t>
  </si>
  <si>
    <t xml:space="preserve">          FinInstruments.FairValueFAFL.GeneralDescrFinancialHierarchy.ChangeInDerivativesLiabsDesignatedAsHedges.NetInvest.ForwardsFuturesNet</t>
  </si>
  <si>
    <t>Change in forwards &amp; futures, derivatives liabilities, designated as hedges of net investment</t>
  </si>
  <si>
    <t>uk-gaap:ChangeInForwardsFuturesDerivativesLiabilitiesDesignatedAsHedgesNetInvestment</t>
  </si>
  <si>
    <t xml:space="preserve">          FinInstruments.FairValueFAFL.GeneralDescrFinancialHierarchy.ChangeInDerivativesLiabsDesignatedAsHedges.NetInvest.EquityIndexFuturesNet</t>
  </si>
  <si>
    <t>Change in equity index futures, derivatives liabilities, designated as hedges of net investment</t>
  </si>
  <si>
    <t>uk-gaap:ChangeInEquityIndexFuturesDerivativesLiabilitiesDesignatedAsHedgesNetInvestment</t>
  </si>
  <si>
    <t xml:space="preserve">          FinInstruments.FairValueFAFL.GeneralDescrFinancialHierarchy.ChangeInDerivativesLiabsDesignatedAsHedges.NetInvest.InterestRateFuturesNet</t>
  </si>
  <si>
    <t>Change in interest rate futures, derivatives liabilities, designated as hedges of net investment</t>
  </si>
  <si>
    <t>uk-gaap:ChangeInInterestRateFuturesDerivativesLiabilitiesDesignatedAsHedgesNetInvestment</t>
  </si>
  <si>
    <t xml:space="preserve">          FinInstruments.FairValueFAFL.GeneralDescrFinancialHierarchy.ChangeInDerivativesLiabsDesignatedAsHedges.NetInvest.PropertyIndexFuturesNet</t>
  </si>
  <si>
    <t>Change in property index futures, derivatives liabilities, designated as hedges of net investment</t>
  </si>
  <si>
    <t>uk-gaap:ChangeInPropertyIndexFuturesDerivativesLiabilitiesDesignatedAsHedgesNetInvestment</t>
  </si>
  <si>
    <t xml:space="preserve">          FinInstruments.FairValueFAFL.GeneralDescrFinancialHierarchy.ChangeInDerivativesLiabsDesignatedAsHedges.NetInvest.CurrencyFuturesForwardForeignExchangeContractsNet</t>
  </si>
  <si>
    <t>Change in currency futures/ forward foreign exchange contracts, derivatives liabilities, designated as hedges of net investment</t>
  </si>
  <si>
    <t>uk-gaap:ChangeInCurrencyFuturesForwardForeignExchangeContractsDerivativesLiabilitiesDesignatedAsHedgesNetInvestment</t>
  </si>
  <si>
    <t xml:space="preserve">          FinInstruments.FairValueFAFL.GeneralDescrFinancialHierarchy.ChangeInDerivativesLiabsDesignatedAsHedges.NetInvest.OptionsNet</t>
  </si>
  <si>
    <t>Change in options, derivatives liabilities, designated as hedges of net investment</t>
  </si>
  <si>
    <t>uk-gaap:ChangeInOptionsDerivativesLiabilitiesDesignatedAsHedgesNetInvestment</t>
  </si>
  <si>
    <t xml:space="preserve">          FinInstruments.FairValueFAFL.GeneralDescrFinancialHierarchy.ChangeInDerivativesLiabsDesignatedAsHedges.NetInvest.EquityIndexOptionsNet</t>
  </si>
  <si>
    <t>Change in equity index options, derivatives liabilities, designated as hedges of net investment</t>
  </si>
  <si>
    <t>uk-gaap:ChangeInEquityIndexOptionsDerivativesLiabilitiesDesignatedAsHedgesNetInvestment</t>
  </si>
  <si>
    <t xml:space="preserve">          FinInstruments.FairValueFAFL.GeneralDescrFinancialHierarchy.ChangeInDerivativesLiabsDesignatedAsHedges.NetInvest.BondOptionsNet</t>
  </si>
  <si>
    <t>Change in bond options, derivatives liabilities, designated as hedges of net investment</t>
  </si>
  <si>
    <t>uk-gaap:ChangeInBondOptionsDerivativesLiabilitiesDesignatedAsHedgesNetInvestment</t>
  </si>
  <si>
    <t xml:space="preserve">          FinInstruments.FairValueFAFL.GeneralDescrFinancialHierarchy.ChangeInDerivativesLiabsDesignatedAsHedges.NetInvest.OptionsOnInterestRateFuturesNet</t>
  </si>
  <si>
    <t>Change in options on interest rate futures, derivatives liabilities, designated as hedges of net investment</t>
  </si>
  <si>
    <t>uk-gaap:ChangeInOptionsOnInterestRateFuturesDerivativesLiabilitiesDesignatedAsHedgesNetInvestment</t>
  </si>
  <si>
    <t xml:space="preserve">          FinInstruments.FairValueFAFL.GeneralDescrFinancialHierarchy.ChangeInDerivativesLiabsDesignatedAsHedges.NetInvest.OptionsOnInterestRateSwapsSwaptionsNet</t>
  </si>
  <si>
    <t>Change in options on interest rate swaps (swaptions), derivatives liabilities, designated as hedges of net investment</t>
  </si>
  <si>
    <t>uk-gaap:ChangeInOptionsOnInterestRateSwapsSwaptionsDerivativesLiabilitiesDesignatedAsHedgesNetInvestment</t>
  </si>
  <si>
    <t xml:space="preserve">          FinInstruments.FairValueFAFL.GeneralDescrFinancialHierarchy.ChangeInDerivativesLiabsDesignatedAsHedges.NetInvest.OptionsOnCurrencyFuturesNet</t>
  </si>
  <si>
    <t>Change in options on currency futures, derivatives liabilities, designated as hedges of net investment</t>
  </si>
  <si>
    <t>uk-gaap:ChangeInOptionsOnCurrencyFuturesDerivativesLiabilitiesDesignatedAsHedgesNetInvestment</t>
  </si>
  <si>
    <t xml:space="preserve">          FinInstruments.FairValueFAFL.GeneralDescrFinancialHierarchy.ChangeInDerivativesLiabsDesignatedAsHedges.NetInvest.PropertyIndexOptionsNet</t>
  </si>
  <si>
    <t>Change in property index options, derivatives liabilities, designated as hedges of net investment</t>
  </si>
  <si>
    <t>uk-gaap:ChangeInPropertyIndexOptionsDerivativesLiabilitiesDesignatedAsHedgesNetInvestment</t>
  </si>
  <si>
    <t xml:space="preserve">          FinInstruments.FairValueFAFL.GeneralDescrFinancialHierarchy.ChangeInDerivativesLiabsDesignatedAsHedges.NetInvest.SwapsNet</t>
  </si>
  <si>
    <t>Change in swaps, derivatives liabilities, designated as hedges of net investment</t>
  </si>
  <si>
    <t>uk-gaap:ChangeInSwapsDerivativesLiabilitiesDesignatedAsHedgesNetInvestment</t>
  </si>
  <si>
    <t xml:space="preserve">          FinInstruments.FairValueFAFL.GeneralDescrFinancialHierarchy.ChangeInDerivativesLiabsDesignatedAsHedges.NetInvest.CurrencySwapsNet</t>
  </si>
  <si>
    <t>Change in currency swaps, derivatives liabilities, designated as hedges of net investment</t>
  </si>
  <si>
    <t>uk-gaap:ChangeInCurrencySwapsDerivativesLiabilitiesDesignatedAsHedgesNetInvestment</t>
  </si>
  <si>
    <t xml:space="preserve">          FinInstruments.FairValueFAFL.GeneralDescrFinancialHierarchy.ChangeInDerivativesLiabsDesignatedAsHedges.NetInvest.InterestRateSwapsNet</t>
  </si>
  <si>
    <t>Change in interest rate swaps, derivatives liabilities, designated as hedges of net investment</t>
  </si>
  <si>
    <t>uk-gaap:ChangeInInterestRateSwapsDerivativesLiabilitiesDesignatedAsHedgesNetInvestment</t>
  </si>
  <si>
    <t xml:space="preserve">          FinInstruments.FairValueFAFL.GeneralDescrFinancialHierarchy.ChangeInDerivativesLiabsDesignatedAsHedges.NetInvest.EquityIndexSectorSwapsNet</t>
  </si>
  <si>
    <t>Change in equity index/ sector swaps, derivatives liabilities, designated as hedges of net investment</t>
  </si>
  <si>
    <t>uk-gaap:ChangeInEquityIndexSectorSwapsDerivativesLiabilitiesDesignatedAsHedgesNetInvestment</t>
  </si>
  <si>
    <t xml:space="preserve">          FinInstruments.FairValueFAFL.GeneralDescrFinancialHierarchy.ChangeInDerivativesLiabsDesignatedAsHedges.NetInvest.CreditSwapsNet</t>
  </si>
  <si>
    <t>Change in credit default swaps, derivatives liabilities, designated as hedges of net investment</t>
  </si>
  <si>
    <t>uk-gaap:ChangeInCreditDefaultSwapsDerivativesLiabilitiesDesignatedAsHedgesNetInvestment</t>
  </si>
  <si>
    <t xml:space="preserve">          FinInstruments.FairValueFAFL.GeneralDescrFinancialHierarchy.ChangeInDerivativesLiabsDesignatedAsHedges.NetInvest.TotalReturnSwapsNet</t>
  </si>
  <si>
    <t>Change in total return swaps, derivatives liabilities, designated as hedges of net investment</t>
  </si>
  <si>
    <t>uk-gaap:ChangeInTotalReturnSwapsDerivativesLiabilitiesDesignatedAsHedgesNetInvestment</t>
  </si>
  <si>
    <t xml:space="preserve">          FinInstruments.FairValueFAFL.GeneralDescrFinancialHierarchy.ChangeInDerivativesLiabsDesignatedAsHedges.NetInvest.EmbeddedNet</t>
  </si>
  <si>
    <t>Change in embedded derivatives, derivatives liabilities, designated as hedges of net investment</t>
  </si>
  <si>
    <t>uk-gaap:ChangeInEmbeddedDerivativesDerivativesLiabilitiesDesignatedAsHedgesNetInvestment</t>
  </si>
  <si>
    <t xml:space="preserve">      FinInstruments.FairValueFAFL.GeneralDescrFinancialHierarchy.ChangeInDerivativesAssetsHeldForTrading</t>
  </si>
  <si>
    <t>ChangeInDerivativesAssetsHeldForTrading</t>
  </si>
  <si>
    <t>Change in derivatives assets, held for trading</t>
  </si>
  <si>
    <t>uk-gaap:ChangeInDerivativesAssetsHeldForTrading</t>
  </si>
  <si>
    <t xml:space="preserve">        FinInstruments.FairValueFAFL.GeneralDescrFinancialHierarchy.ChangeInDerivativesAssetsHeldForTrading.ForwardsFutures</t>
  </si>
  <si>
    <t>Change in forwards &amp; futures, derivatives assets, held for trading</t>
  </si>
  <si>
    <t>uk-gaap:ChangeInForwardsFuturesDerivativesAssetsHeldForTrading</t>
  </si>
  <si>
    <t xml:space="preserve">        FinInstruments.FairValueFAFL.GeneralDescrFinancialHierarchy.ChangeInDerivativesAssetsHeldForTrading.EquityIndexFutures</t>
  </si>
  <si>
    <t>Change in equity index futures, derivatives assets, held for trading</t>
  </si>
  <si>
    <t>uk-gaap:ChangeInEquityIndexFuturesDerivativesAssetsHeldForTrading</t>
  </si>
  <si>
    <t xml:space="preserve">        FinInstruments.FairValueFAFL.GeneralDescrFinancialHierarchy.ChangeInDerivativesAssetsHeldForTrading.InterestRateFutures</t>
  </si>
  <si>
    <t>Change in interest rate futures, derivatives assets, held for trading</t>
  </si>
  <si>
    <t>uk-gaap:ChangeInInterestRateFuturesDerivativesAssetsHeldForTrading</t>
  </si>
  <si>
    <t xml:space="preserve">        FinInstruments.FairValueFAFL.GeneralDescrFinancialHierarchy.ChangeInDerivativesAssetsHeldForTrading.PropertyIndexFutures</t>
  </si>
  <si>
    <t>Change in property index futures, derivatives assets, held for trading</t>
  </si>
  <si>
    <t>uk-gaap:ChangeInPropertyIndexFuturesDerivativesAssetsHeldForTrading</t>
  </si>
  <si>
    <t xml:space="preserve">        FinInstruments.FairValueFAFL.GeneralDescrFinancialHierarchy.ChangeInDerivativesAssetsHeldForTrading.CurrencyFuturesForwardForeignExchangeContracts</t>
  </si>
  <si>
    <t>Change in currency futures/ forward foreign exchange contracts, derivatives assets, held for trading</t>
  </si>
  <si>
    <t>uk-gaap:ChangeInCurrencyFuturesForwardForeignExchangeContractsDerivativesAssetsHeldForTrading</t>
  </si>
  <si>
    <t xml:space="preserve">        FinInstruments.FairValueFAFL.GeneralDescrFinancialHierarchy.ChangeInDerivativesAssetsHeldForTrading.Options</t>
  </si>
  <si>
    <t>Change in options, derivatives assets, held for trading</t>
  </si>
  <si>
    <t>uk-gaap:ChangeInOptionsDerivativesAssetsHeldForTrading</t>
  </si>
  <si>
    <t xml:space="preserve">        FinInstruments.FairValueFAFL.GeneralDescrFinancialHierarchy.ChangeInDerivativesAssetsHeldForTrading.EquityIndexOptions</t>
  </si>
  <si>
    <t>Change in equity index options, derivatives assets, held for trading</t>
  </si>
  <si>
    <t>uk-gaap:ChangeInEquityIndexOptionsDerivativesAssetsHeldForTrading</t>
  </si>
  <si>
    <t xml:space="preserve">        FinInstruments.FairValueFAFL.GeneralDescrFinancialHierarchy.ChangeInDerivativesAssetsHeldForTrading.BondOptions</t>
  </si>
  <si>
    <t>Change in bond options, derivatives assets, held for trading</t>
  </si>
  <si>
    <t>uk-gaap:ChangeInBondOptionsDerivativesAssetsHeldForTrading</t>
  </si>
  <si>
    <t xml:space="preserve">        FinInstruments.FairValueFAFL.GeneralDescrFinancialHierarchy.ChangeInDerivativesAssetsHeldForTrading.OptionsOnInterestRateFutures</t>
  </si>
  <si>
    <t>Change in options on interest rate futures, derivatives assets, held for trading</t>
  </si>
  <si>
    <t>uk-gaap:ChangeInOptionsOnInterestRateFuturesDerivativesAssetsHeldForTrading</t>
  </si>
  <si>
    <t xml:space="preserve">        FinInstruments.FairValueFAFL.GeneralDescrFinancialHierarchy.ChangeInDerivativesAssetsHeldForTrading.OptionsOnInterestRateSwapsSwaptions</t>
  </si>
  <si>
    <t>Change in options on interest rate swaps (swaptions), derivatives assets, held for trading</t>
  </si>
  <si>
    <t>uk-gaap:ChangeInOptionsOnInterestRateSwapsSwaptionsDerivativesAssetsHeldForTrading</t>
  </si>
  <si>
    <t xml:space="preserve">        FinInstruments.FairValueFAFL.GeneralDescrFinancialHierarchy.ChangeInDerivativesAssetsHeldForTrading.OptionsOnCurrencyFutures</t>
  </si>
  <si>
    <t>Change in options on currency futures, derivatives assets, held for trading</t>
  </si>
  <si>
    <t>uk-gaap:ChangeInOptionsOnCurrencyFuturesDerivativesAssetsHeldForTrading</t>
  </si>
  <si>
    <t xml:space="preserve">        FinInstruments.FairValueFAFL.GeneralDescrFinancialHierarchy.ChangeInDerivativesAssetsHeldForTrading.PropertyIndexOptions</t>
  </si>
  <si>
    <t>Change in property index options, derivatives assets, held for trading</t>
  </si>
  <si>
    <t>uk-gaap:ChangeInPropertyIndexOptionsDerivativesAssetsHeldForTrading</t>
  </si>
  <si>
    <t xml:space="preserve">        FinInstruments.FairValueFAFL.GeneralDescrFinancialHierarchy.ChangeInDerivativesAssetsHeldForTrading.Swaps</t>
  </si>
  <si>
    <t>Change in swaps, derivatives assets, held for trading</t>
  </si>
  <si>
    <t>uk-gaap:ChangeInSwapsDerivativesAssetsHeldForTrading</t>
  </si>
  <si>
    <t xml:space="preserve">        FinInstruments.FairValueFAFL.GeneralDescrFinancialHierarchy.ChangeInDerivativesAssetsHeldForTrading.CurrencySwaps</t>
  </si>
  <si>
    <t>Change in currency swaps, derivatives assets, held for trading</t>
  </si>
  <si>
    <t>uk-gaap:ChangeInCurrencySwapsDerivativesAssetsHeldForTrading</t>
  </si>
  <si>
    <t xml:space="preserve">        FinInstruments.FairValueFAFL.GeneralDescrFinancialHierarchy.ChangeInDerivativesAssetsHeldForTrading.InterestRateSwaps</t>
  </si>
  <si>
    <t>Change in interest rate swaps, derivatives assets, held for trading</t>
  </si>
  <si>
    <t>uk-gaap:ChangeInInterestRateSwapsDerivativesAssetsHeldForTrading</t>
  </si>
  <si>
    <t xml:space="preserve">        FinInstruments.FairValueFAFL.GeneralDescrFinancialHierarchy.ChangeInDerivativesAssetsHeldForTrading.EquityIndexSectorSwaps</t>
  </si>
  <si>
    <t>Change in equity index/ sector swaps, derivatives assets, held for trading</t>
  </si>
  <si>
    <t>uk-gaap:ChangeInEquityIndexSectorSwapsDerivativesAssetsHeldForTrading</t>
  </si>
  <si>
    <t xml:space="preserve">        FinInstruments.FairValueFAFL.GeneralDescrFinancialHierarchy.ChangeInDerivativesAssetsHeldForTrading.CreditSwaps</t>
  </si>
  <si>
    <t>Change in credit default swaps, derivatives assets, held for trading</t>
  </si>
  <si>
    <t>uk-gaap:ChangeInCreditDefaultSwapsDerivativesAssetsHeldForTrading</t>
  </si>
  <si>
    <t xml:space="preserve">        FinInstruments.FairValueFAFL.GeneralDescrFinancialHierarchy.ChangeInDerivativesAssetsHeldForTrading.TotalReturnSwaps</t>
  </si>
  <si>
    <t>Change in total return swaps, derivatives assets, held for trading</t>
  </si>
  <si>
    <t>uk-gaap:ChangeInTotalReturnSwapsDerivativesAssetsHeldForTrading</t>
  </si>
  <si>
    <t xml:space="preserve">        FinInstruments.FairValueFAFL.GeneralDescrFinancialHierarchy.ChangeInDerivativesAssetsHeldForTrading.Embedded</t>
  </si>
  <si>
    <t>Change in embedded derivatives, derivatives assets, held for trading</t>
  </si>
  <si>
    <t>uk-gaap:ChangeInEmbeddedDerivativesDerivativesAssetsHeldForTrading</t>
  </si>
  <si>
    <t xml:space="preserve">      FinInstruments.FairValueFAFL.GeneralDescrFinancialHierarchy.ChangeInDerivativesAssetsDesignatedAsHedges</t>
  </si>
  <si>
    <t>ChangeInDerivativesAssetsDesignatedAsHedges</t>
  </si>
  <si>
    <t>Change in derivatives assets, designated as hedges</t>
  </si>
  <si>
    <t>uk-gaap:ChangeInDerivativesAssetsDesignatedAsHedges</t>
  </si>
  <si>
    <t xml:space="preserve">        FinInstruments.FairValueFAFL.GeneralDescrFinancialHierarchy.ChangeInDerivativesAssetsDesignatedAsHedges.CashFlow</t>
  </si>
  <si>
    <t>Change in derivatives assets, designated as cash flow hedges</t>
  </si>
  <si>
    <t>uk-gaap:ChangeInDerivativesAssetsDesignatedAsCashFlowHedges</t>
  </si>
  <si>
    <t xml:space="preserve">          FinInstruments.FairValueFAFL.GeneralDescrFinancialHierarchy.ChangeInDerivativesAssetsDesignatedAsHedges.CashFlow.ForwardsFutures</t>
  </si>
  <si>
    <t>Change in forwards &amp; futures, derivatives assets, designated as cash flow hedges</t>
  </si>
  <si>
    <t>uk-gaap:ChangeInForwardsFuturesDerivativesAssetsDesignatedAsCashFlowHedges</t>
  </si>
  <si>
    <t xml:space="preserve">          FinInstruments.FairValueFAFL.GeneralDescrFinancialHierarchy.ChangeInDerivativesAssetsDesignatedAsHedges.CashFlow.EquityIndexFutures</t>
  </si>
  <si>
    <t>Change in equity index futures, derivatives assets, designated as cash flow hedges</t>
  </si>
  <si>
    <t>uk-gaap:ChangeInEquityIndexFuturesDerivativesAssetsDesignatedAsCashFlowHedges</t>
  </si>
  <si>
    <t xml:space="preserve">          FinInstruments.FairValueFAFL.GeneralDescrFinancialHierarchy.ChangeInDerivativesAssetsDesignatedAsHedges.CashFlow.InterestRateFutures</t>
  </si>
  <si>
    <t>Change in interest rate futures, derivatives assets, designated as cash flow hedges</t>
  </si>
  <si>
    <t>uk-gaap:ChangeInInterestRateFuturesDerivativesAssetsDesignatedAsCashFlowHedges</t>
  </si>
  <si>
    <t xml:space="preserve">          FinInstruments.FairValueFAFL.GeneralDescrFinancialHierarchy.ChangeInDerivativesAssetsDesignatedAsHedges.CashFlow.PropertyIndexFutures</t>
  </si>
  <si>
    <t>Change in property index futures, derivatives assets, designated as cash flow hedges</t>
  </si>
  <si>
    <t>uk-gaap:ChangeInPropertyIndexFuturesDerivativesAssetsDesignatedAsCashFlowHedges</t>
  </si>
  <si>
    <t xml:space="preserve">          FinInstruments.FairValueFAFL.GeneralDescrFinancialHierarchy.ChangeInDerivativesAssetsDesignatedAsHedges.CashFlow.CurrencyFuturesForwardForeignExchangeContracts</t>
  </si>
  <si>
    <t>Change in currency futures/ forward foreign exchange contracts, derivatives assets, designated as cash flow hedges</t>
  </si>
  <si>
    <t>uk-gaap:ChangeInCurrencyFuturesForwardForeignExchangeContractsDerivativesAssetsDesignatedAsCashFlowHedges</t>
  </si>
  <si>
    <t xml:space="preserve">          FinInstruments.FairValueFAFL.GeneralDescrFinancialHierarchy.ChangeInDerivativesAssetsDesignatedAsHedges.CashFlow.Options</t>
  </si>
  <si>
    <t>Change in options, derivatives assets, designated as cash flow hedges</t>
  </si>
  <si>
    <t>uk-gaap:ChangeInOptionsDerivativesAssetsDesignatedAsCashFlowHedges</t>
  </si>
  <si>
    <t xml:space="preserve">          FinInstruments.FairValueFAFL.GeneralDescrFinancialHierarchy.ChangeInDerivativesAssetsDesignatedAsHedges.CashFlow.EquityIndexOptions</t>
  </si>
  <si>
    <t>Change in equity index options, derivatives assets, designated as cash flow hedges</t>
  </si>
  <si>
    <t>uk-gaap:ChangeInEquityIndexOptionsDerivativesAssetsDesignatedAsCashFlowHedges</t>
  </si>
  <si>
    <t xml:space="preserve">          FinInstruments.FairValueFAFL.GeneralDescrFinancialHierarchy.ChangeInDerivativesAssetsDesignatedAsHedges.CashFlow.BondOptions</t>
  </si>
  <si>
    <t>Change in bond options, derivatives assets, designated as cash flow hedges</t>
  </si>
  <si>
    <t>uk-gaap:ChangeInBondOptionsDerivativesAssetsDesignatedAsCashFlowHedges</t>
  </si>
  <si>
    <t xml:space="preserve">          FinInstruments.FairValueFAFL.GeneralDescrFinancialHierarchy.ChangeInDerivativesAssetsDesignatedAsHedges.CashFlow.OptionsOnInterestRateFutures</t>
  </si>
  <si>
    <t>Change in options on interest rate futures, derivatives assets, designated as cash flow hedges</t>
  </si>
  <si>
    <t>uk-gaap:ChangeInOptionsOnInterestRateFuturesDerivativesAssetsDesignatedAsCashFlowHedges</t>
  </si>
  <si>
    <t xml:space="preserve">          FinInstruments.FairValueFAFL.GeneralDescrFinancialHierarchy.ChangeInDerivativesAssetsDesignatedAsHedges.CashFlow.OptionsOnInterestRateSwapsSwaptions</t>
  </si>
  <si>
    <t>Change in options on interest rate swaps (swaptions), derivatives assets, designated as cash flow hedges</t>
  </si>
  <si>
    <t>uk-gaap:ChangeInOptionsOnInterestRateSwapsSwaptionsDerivativesAssetsDesignatedAsCashFlowHedges</t>
  </si>
  <si>
    <t xml:space="preserve">          FinInstruments.FairValueFAFL.GeneralDescrFinancialHierarchy.ChangeInDerivativesAssetsDesignatedAsHedges.CashFlow.OptionsOnCurrencyFutures</t>
  </si>
  <si>
    <t>Change in options on currency futures, derivatives assets, designated as cash flow hedges</t>
  </si>
  <si>
    <t>uk-gaap:ChangeInOptionsOnCurrencyFuturesDerivativesAssetsDesignatedAsCashFlowHedges</t>
  </si>
  <si>
    <t xml:space="preserve">          FinInstruments.FairValueFAFL.GeneralDescrFinancialHierarchy.ChangeInDerivativesAssetsDesignatedAsHedges.CashFlow.PropertyIndexOptions</t>
  </si>
  <si>
    <t>Change in property index options, derivatives assets, designated as cash flow hedges</t>
  </si>
  <si>
    <t>uk-gaap:ChangeInPropertyIndexOptionsDerivativesAssetsDesignatedAsCashFlowHedges</t>
  </si>
  <si>
    <t xml:space="preserve">          FinInstruments.FairValueFAFL.GeneralDescrFinancialHierarchy.ChangeInDerivativesAssetsDesignatedAsHedges.CashFlow.Swaps</t>
  </si>
  <si>
    <t>Change in swaps, derivatives assets, designated as cash flow hedges</t>
  </si>
  <si>
    <t>uk-gaap:ChangeInSwapsDerivativesAssetsDesignatedAsCashFlowHedges</t>
  </si>
  <si>
    <t xml:space="preserve">          FinInstruments.FairValueFAFL.GeneralDescrFinancialHierarchy.ChangeInDerivativesAssetsDesignatedAsHedges.CashFlow.CurrencySwaps</t>
  </si>
  <si>
    <t>Change in currency swaps, derivatives assets, designated as cash flow hedges</t>
  </si>
  <si>
    <t>uk-gaap:ChangeInCurrencySwapsDerivativesAssetsDesignatedAsCashFlowHedges</t>
  </si>
  <si>
    <t xml:space="preserve">          FinInstruments.FairValueFAFL.GeneralDescrFinancialHierarchy.ChangeInDerivativesAssetsDesignatedAsHedges.CashFlow.InterestRateSwaps</t>
  </si>
  <si>
    <t>Change in interest rate swaps, derivatives assets, designated as cash flow hedges</t>
  </si>
  <si>
    <t>uk-gaap:ChangeInInterestRateSwapsDerivativesAssetsDesignatedAsCashFlowHedges</t>
  </si>
  <si>
    <t xml:space="preserve">          FinInstruments.FairValueFAFL.GeneralDescrFinancialHierarchy.ChangeInDerivativesAssetsDesignatedAsHedges.CashFlow.EquityIndexSectorSwaps</t>
  </si>
  <si>
    <t>Change in equity index/ sector swaps, derivatives assets, designated as cash flow hedges</t>
  </si>
  <si>
    <t>uk-gaap:ChangeInEquityIndexSectorSwapsDerivativesAssetsDesignatedAsCashFlowHedges</t>
  </si>
  <si>
    <t xml:space="preserve">          FinInstruments.FairValueFAFL.GeneralDescrFinancialHierarchy.ChangeInDerivativesAssetsDesignatedAsHedges.CashFlow.TotalReturnSwaps</t>
  </si>
  <si>
    <t>Change in total return swaps, derivatives assets, designated as cash flow hedges</t>
  </si>
  <si>
    <t>uk-gaap:ChangeInTotalReturnSwapsDerivativesAssetsDesignatedAsCashFlowHedges</t>
  </si>
  <si>
    <t xml:space="preserve">          FinInstruments.FairValueFAFL.GeneralDescrFinancialHierarchy.ChangeInDerivativesAssetsDesignatedAsHedges.CashFlow.Embedded</t>
  </si>
  <si>
    <t>Change in embedded derivatives, derivatives assets, designated as cash flow hedges</t>
  </si>
  <si>
    <t>uk-gaap:ChangeInEmbeddedDerivativesDerivativesAssetsDesignatedAsCashFlowHedges</t>
  </si>
  <si>
    <t xml:space="preserve">        FinInstruments.FairValueFAFL.GeneralDescrFinancialHierarchy.ChangeInDerivativesAssetsDesignatedAsHedges.Change</t>
  </si>
  <si>
    <t>Change in derivatives assets, designated as fair value hedges</t>
  </si>
  <si>
    <t>uk-gaap:ChangeInDerivativesAssetsDesignatedAsFairValueHedges</t>
  </si>
  <si>
    <t xml:space="preserve">          FinInstruments.FairValueFAFL.GeneralDescrFinancialHierarchy.ChangeInDerivativesAssetsDesignatedAsHedges.Change.ForwardsFutures</t>
  </si>
  <si>
    <t>Change in forwards &amp; futures, derivatives assets, designated as fair value hedges</t>
  </si>
  <si>
    <t>uk-gaap:ChangeInForwardsFuturesDerivativesAssetsDesignatedAsFairValueHedges</t>
  </si>
  <si>
    <t xml:space="preserve">          FinInstruments.FairValueFAFL.GeneralDescrFinancialHierarchy.ChangeInDerivativesAssetsDesignatedAsHedges.Change.EquityIndexFutures</t>
  </si>
  <si>
    <t>Change in equity index futures, derivatives assets, designated as fair value hedges</t>
  </si>
  <si>
    <t>uk-gaap:ChangeInEquityIndexFuturesDerivativesAssetsDesignatedAsFairValueHedges</t>
  </si>
  <si>
    <t xml:space="preserve">          FinInstruments.FairValueFAFL.GeneralDescrFinancialHierarchy.ChangeInDerivativesAssetsDesignatedAsHedges.Change.InterestRateFutures</t>
  </si>
  <si>
    <t>Change in interest rate futures, derivatives assets, designated as fair value hedges</t>
  </si>
  <si>
    <t>uk-gaap:ChangeInInterestRateFuturesDerivativesAssetsDesignatedAsFairValueHedges</t>
  </si>
  <si>
    <t xml:space="preserve">          FinInstruments.FairValueFAFL.GeneralDescrFinancialHierarchy.ChangeInDerivativesAssetsDesignatedAsHedges.Change.PropertyIndexFutures</t>
  </si>
  <si>
    <t>Change in property index futures, derivatives assets, designated as fair value hedges</t>
  </si>
  <si>
    <t>uk-gaap:ChangeInPropertyIndexFuturesDerivativesAssetsDesignatedAsFairValueHedges</t>
  </si>
  <si>
    <t xml:space="preserve">          FinInstruments.FairValueFAFL.GeneralDescrFinancialHierarchy.ChangeInDerivativesAssetsDesignatedAsHedges.Change.CurrencyFuturesForwardForeignExchangeContracts</t>
  </si>
  <si>
    <t>Change in currency futures/ forward foreign exchange contracts, derivatives assets, designated as fair value hedges</t>
  </si>
  <si>
    <t>uk-gaap:ChangeInCurrencyFuturesForwardForeignExchangeContractsDerivativesAssetsDesignatedAsFairValueHedges</t>
  </si>
  <si>
    <t xml:space="preserve">          FinInstruments.FairValueFAFL.GeneralDescrFinancialHierarchy.ChangeInDerivativesAssetsDesignatedAsHedges.Change.Options</t>
  </si>
  <si>
    <t>Change in options, derivatives assets, designated as fair value hedges</t>
  </si>
  <si>
    <t>uk-gaap:ChangeInOptionsDerivativesAssetsDesignatedAsFairValueHedges</t>
  </si>
  <si>
    <t xml:space="preserve">          FinInstruments.FairValueFAFL.GeneralDescrFinancialHierarchy.ChangeInDerivativesAssetsDesignatedAsHedges.Change.EquityIndexOptions</t>
  </si>
  <si>
    <t>Change in equity index options,, derivatives assets, designated as fair value hedges</t>
  </si>
  <si>
    <t>uk-gaap:ChangeInEquityIndexOptionsDerivativesAssetsDesignatedAsFairValueHedges</t>
  </si>
  <si>
    <t xml:space="preserve">          FinInstruments.FairValueFAFL.GeneralDescrFinancialHierarchy.ChangeInDerivativesAssetsDesignatedAsHedges.Change.BondOptions</t>
  </si>
  <si>
    <t>Change in bond options, derivatives assets, designated as fair value hedges</t>
  </si>
  <si>
    <t>uk-gaap:ChangeInBondOptionsDerivativesAssetsDesignatedAsFairValueHedges</t>
  </si>
  <si>
    <t xml:space="preserve">          FinInstruments.FairValueFAFL.GeneralDescrFinancialHierarchy.ChangeInDerivativesAssetsDesignatedAsHedges.Change.OptionsOnInterestRateFutures</t>
  </si>
  <si>
    <t>Change in options on interest rate futures, derivatives assets, designated as fair value hedges</t>
  </si>
  <si>
    <t>uk-gaap:ChangeInOptionsOnInterestRateFuturesDerivativesAssetsDesignatedAsFairValueHedges</t>
  </si>
  <si>
    <t xml:space="preserve">          FinInstruments.FairValueFAFL.GeneralDescrFinancialHierarchy.ChangeInDerivativesAssetsDesignatedAsHedges.Change.OptionsOnInterestRateSwapsSwaptions</t>
  </si>
  <si>
    <t>Change in options on interest rate swaps (swaptions), derivatives assets, designated as fair value hedges</t>
  </si>
  <si>
    <t>uk-gaap:ChangeInOptionsOnInterestRateSwapsSwaptionsDerivativesAssetsDesignatedAsFairValueHedges</t>
  </si>
  <si>
    <t xml:space="preserve">          FinInstruments.FairValueFAFL.GeneralDescrFinancialHierarchy.ChangeInDerivativesAssetsDesignatedAsHedges.Change.OptionsOnCurrencyFutures</t>
  </si>
  <si>
    <t>Change in options on currency futures, derivatives assets, designated as fair value hedges</t>
  </si>
  <si>
    <t>uk-gaap:ChangeInOptionsOnCurrencyFuturesDerivativesAssetsDesignatedAsFairValueHedges</t>
  </si>
  <si>
    <t xml:space="preserve">          FinInstruments.FairValueFAFL.GeneralDescrFinancialHierarchy.ChangeInDerivativesAssetsDesignatedAsHedges.Change.PropertyIndexOptions</t>
  </si>
  <si>
    <t>Change in property index options, derivatives assets, designated as fair value hedges</t>
  </si>
  <si>
    <t>uk-gaap:ChangeInPropertyIndexOptionsDerivativesAssetsDesignatedAsFairValueHedges</t>
  </si>
  <si>
    <t xml:space="preserve">          FinInstruments.FairValueFAFL.GeneralDescrFinancialHierarchy.ChangeInDerivativesAssetsDesignatedAsHedges.Change.Swaps</t>
  </si>
  <si>
    <t>Change in swaps, derivatives assets, designated as fair value hedges</t>
  </si>
  <si>
    <t>uk-gaap:ChangeInSwapsDerivativesAssetsDesignatedAsFairValueHedges</t>
  </si>
  <si>
    <t xml:space="preserve">          FinInstruments.FairValueFAFL.GeneralDescrFinancialHierarchy.ChangeInDerivativesAssetsDesignatedAsHedges.Change.CurrencySwaps</t>
  </si>
  <si>
    <t>Change in currency swaps, derivatives assets, designated as fair value hedges</t>
  </si>
  <si>
    <t>uk-gaap:ChangeInCurrencySwapsDerivativesAssetsDesignatedAsFairValueHedges</t>
  </si>
  <si>
    <t xml:space="preserve">          FinInstruments.FairValueFAFL.GeneralDescrFinancialHierarchy.ChangeInDerivativesAssetsDesignatedAsHedges.Change.InterestRateSwaps</t>
  </si>
  <si>
    <t>Change in interest rate swaps, derivatives assets, designated as fair value hedges</t>
  </si>
  <si>
    <t>uk-gaap:ChangeInInterestRateSwapsDerivativesAssetsDesignatedAsFairValueHedges</t>
  </si>
  <si>
    <t xml:space="preserve">          FinInstruments.FairValueFAFL.GeneralDescrFinancialHierarchy.ChangeInDerivativesAssetsDesignatedAsHedges.Change.EquityIndexSectorSwaps</t>
  </si>
  <si>
    <t>Change in equity index/ sector swaps, derivatives assets, designated as fair value hedges</t>
  </si>
  <si>
    <t>uk-gaap:ChangeInEquityIndexSectorSwapsDerivativesAssetsDesignatedAsFairValueHedges</t>
  </si>
  <si>
    <t xml:space="preserve">          FinInstruments.FairValueFAFL.GeneralDescrFinancialHierarchy.ChangeInDerivativesAssetsDesignatedAsHedges.Change.CreditSwaps</t>
  </si>
  <si>
    <t>Change in credit default swaps, derivatives assets, designated as fair value hedges</t>
  </si>
  <si>
    <t>uk-gaap:ChangeInCreditDefaultSwapsDerivativesAssetsDesignatedAsFairValueHedges</t>
  </si>
  <si>
    <t xml:space="preserve">          FinInstruments.FairValueFAFL.GeneralDescrFinancialHierarchy.ChangeInDerivativesAssetsDesignatedAsHedges.Change.TotalReturnSwaps</t>
  </si>
  <si>
    <t>Change in total return swaps, derivatives assets, designated as fair value hedges</t>
  </si>
  <si>
    <t>uk-gaap:ChangeInTotalReturnSwapsDerivativesAssetsDesignatedAsFairValueHedges</t>
  </si>
  <si>
    <t xml:space="preserve">          FinInstruments.FairValueFAFL.GeneralDescrFinancialHierarchy.ChangeInDerivativesAssetsDesignatedAsHedges.Change.Embedded</t>
  </si>
  <si>
    <t>Change in embedded derivatives, derivatives assets, designated as fair value hedges</t>
  </si>
  <si>
    <t>uk-gaap:ChangeInEmbeddedDerivativesDerivativesAssetsDesignatedAsFairValueHedges</t>
  </si>
  <si>
    <t xml:space="preserve">        FinInstruments.FairValueFAFL.GeneralDescrFinancialHierarchy.ChangeInDerivativesAssetsDesignatedAsHedges.NetInvest</t>
  </si>
  <si>
    <t>Change in derivatives assets, designated as hedges of net investment</t>
  </si>
  <si>
    <t>uk-gaap:ChangeInDerivativesAssetsDesignatedAsHedgesNetInvestment</t>
  </si>
  <si>
    <t xml:space="preserve">          FinInstruments.FairValueFAFL.GeneralDescrFinancialHierarchy.ChangeInDerivativesAssetsDesignatedAsHedges.NetInvest.ForwardsFuturesNet</t>
  </si>
  <si>
    <t>Change in forwards &amp; futures, derivatives assets, designated as hedges of net investment</t>
  </si>
  <si>
    <t>uk-gaap:ChangeInForwardsFuturesDerivativesAssetsDesignatedAsHedgesNetInvestment</t>
  </si>
  <si>
    <t xml:space="preserve">          FinInstruments.FairValueFAFL.GeneralDescrFinancialHierarchy.ChangeInDerivativesAssetsDesignatedAsHedges.NetInvest.EquityIndexFuturesNet</t>
  </si>
  <si>
    <t>Change in equity index futures, derivatives assets, designated as hedges of net investment</t>
  </si>
  <si>
    <t>uk-gaap:ChangeInEquityIndexFuturesDerivativesAssetsDesignatedAsHedgesNetInvestment</t>
  </si>
  <si>
    <t xml:space="preserve">          FinInstruments.FairValueFAFL.GeneralDescrFinancialHierarchy.ChangeInDerivativesAssetsDesignatedAsHedges.NetInvest.InterestRateFuturesNet</t>
  </si>
  <si>
    <t>Change in interest rate futures, derivatives assets, designated as hedges of net investment</t>
  </si>
  <si>
    <t>uk-gaap:ChangeInInterestRateFuturesDerivativesAssetsDesignatedAsHedgesNetInvestment</t>
  </si>
  <si>
    <t xml:space="preserve">          FinInstruments.FairValueFAFL.GeneralDescrFinancialHierarchy.ChangeInDerivativesAssetsDesignatedAsHedges.NetInvest.PropertyIndexFuturesNet</t>
  </si>
  <si>
    <t>Change in property index futures, derivatives assets, designated as hedges of net investment</t>
  </si>
  <si>
    <t>uk-gaap:ChangeInPropertyIndexFuturesDerivativesAssetsDesignatedAsHedgesNetInvestment</t>
  </si>
  <si>
    <t xml:space="preserve">          FinInstruments.FairValueFAFL.GeneralDescrFinancialHierarchy.ChangeInDerivativesAssetsDesignatedAsHedges.NetInvest.CurrencyFuturesForwardForeignExchangeContractsNet</t>
  </si>
  <si>
    <t>Change in currency futures/ forward foreign exchange contracts, derivatives assets, designated as hedges of net investment</t>
  </si>
  <si>
    <t>uk-gaap:ChangeInCurrencyFuturesForwardForeignExchangeContractsDerivativesAssetsDesignatedAsHedgesNetInvestment</t>
  </si>
  <si>
    <t xml:space="preserve">          FinInstruments.FairValueFAFL.GeneralDescrFinancialHierarchy.ChangeInDerivativesAssetsDesignatedAsHedges.NetInvest.OptionsNet</t>
  </si>
  <si>
    <t>Change in options, derivatives assets, designated as hedges of net investment</t>
  </si>
  <si>
    <t>uk-gaap:ChangeInOptionsDerivativesAssetsDesignatedAsHedgesNetInvestment</t>
  </si>
  <si>
    <t xml:space="preserve">          FinInstruments.FairValueFAFL.GeneralDescrFinancialHierarchy.ChangeInDerivativesAssetsDesignatedAsHedges.NetInvest.EquityIndexOptionsNet</t>
  </si>
  <si>
    <t>Change in equity index options, derivatives assets, designated as hedges of net investment</t>
  </si>
  <si>
    <t>uk-gaap:ChangeInEquityIndexOptionsDerivativesAssetsDesignatedAsHedgesNetInvestment</t>
  </si>
  <si>
    <t xml:space="preserve">          FinInstruments.FairValueFAFL.GeneralDescrFinancialHierarchy.ChangeInDerivativesAssetsDesignatedAsHedges.NetInvest.BondOptionsNet</t>
  </si>
  <si>
    <t>Change in bond options, derivatives assets, designated as hedges of net investment</t>
  </si>
  <si>
    <t>uk-gaap:ChangeInBondOptionsDerivativesAssetsDesignatedAsHedgesNetInvestment</t>
  </si>
  <si>
    <t xml:space="preserve">          FinInstruments.FairValueFAFL.GeneralDescrFinancialHierarchy.ChangeInDerivativesAssetsDesignatedAsHedges.NetInvest.OptionsOnInterestRateFuturesNet</t>
  </si>
  <si>
    <t>Change in options on interest rate futures, derivatives assets, designated as hedges of net investment</t>
  </si>
  <si>
    <t>uk-gaap:ChangeInOptionsOnInterestRateFuturesDerivativesAssetsDesignatedAsHedgesNetInvestment</t>
  </si>
  <si>
    <t xml:space="preserve">          FinInstruments.FairValueFAFL.GeneralDescrFinancialHierarchy.ChangeInDerivativesAssetsDesignatedAsHedges.NetInvest.OptionsOnInterestRateSwapsSwaptionsNet</t>
  </si>
  <si>
    <t>Change in options on interest rate swaps (swaptions), derivatives assets, designated as hedges of net investment</t>
  </si>
  <si>
    <t>uk-gaap:ChangeInOptionsOnInterestRateSwapsSwaptionsDerivativesAssetsDesignatedAsHedgesNetInvestment</t>
  </si>
  <si>
    <t xml:space="preserve">          FinInstruments.FairValueFAFL.GeneralDescrFinancialHierarchy.ChangeInDerivativesAssetsDesignatedAsHedges.NetInvest.OptionsOnCurrencyFuturesNet</t>
  </si>
  <si>
    <t>Change in options on currency futures, derivatives assets, designated as hedges of net investment</t>
  </si>
  <si>
    <t>uk-gaap:ChangeInOptionsOnCurrencyFuturesDerivativesAssetsDesignatedAsHedgesNetInvestment</t>
  </si>
  <si>
    <t xml:space="preserve">          FinInstruments.FairValueFAFL.GeneralDescrFinancialHierarchy.ChangeInDerivativesAssetsDesignatedAsHedges.NetInvest.PropertyIndexOptionsNet</t>
  </si>
  <si>
    <t>Change in property index options, derivatives assets, designated as hedges of net investment</t>
  </si>
  <si>
    <t>uk-gaap:ChangeInPropertyIndexOptionsDerivativesAssetsDesignatedAsHedgesNetInvestment</t>
  </si>
  <si>
    <t xml:space="preserve">          FinInstruments.FairValueFAFL.GeneralDescrFinancialHierarchy.ChangeInDerivativesAssetsDesignatedAsHedges.NetInvest.SwapsNet</t>
  </si>
  <si>
    <t>Change in swaps, derivatives assets, designated as hedges of net investment</t>
  </si>
  <si>
    <t>uk-gaap:ChangeInSwapsDerivativesAssetsDesignatedAsHedgesNetInvestment</t>
  </si>
  <si>
    <t xml:space="preserve">          FinInstruments.FairValueFAFL.GeneralDescrFinancialHierarchy.ChangeInDerivativesAssetsDesignatedAsHedges.NetInvest.CurrencySwapsNet</t>
  </si>
  <si>
    <t>Change in currency swaps, derivatives assets, designated as hedges of net investment</t>
  </si>
  <si>
    <t>uk-gaap:ChangeInCurrencySwapsDerivativesAssetsDesignatedAsHedgesNetInvestment</t>
  </si>
  <si>
    <t xml:space="preserve">          FinInstruments.FairValueFAFL.GeneralDescrFinancialHierarchy.ChangeInDerivativesAssetsDesignatedAsHedges.NetInvest.InterestRateSwapsNet</t>
  </si>
  <si>
    <t>Change in interest rate swaps, derivatives assets, designated as hedges of net investment</t>
  </si>
  <si>
    <t>uk-gaap:ChangeInInterestRateSwapsDerivativesAssetsDesignatedAsHedgesNetInvestment</t>
  </si>
  <si>
    <t xml:space="preserve">          FinInstruments.FairValueFAFL.GeneralDescrFinancialHierarchy.ChangeInDerivativesAssetsDesignatedAsHedges.NetInvest.EquityIndexSectorSwapsNet</t>
  </si>
  <si>
    <t>Change in equity index/ sector swaps, derivatives assets, designated as hedges of net investment</t>
  </si>
  <si>
    <t>uk-gaap:ChangeInEquityIndexSectorSwapsDerivativesAssetsDesignatedAsHedgesNetInvestment</t>
  </si>
  <si>
    <t xml:space="preserve">          FinInstruments.FairValueFAFL.GeneralDescrFinancialHierarchy.ChangeInDerivativesAssetsDesignatedAsHedges.NetInvest.CreditSwapsNet</t>
  </si>
  <si>
    <t>Change in credit default swaps, derivatives assets, designated as hedges of net investment</t>
  </si>
  <si>
    <t>uk-gaap:ChangeInCreditDefaultSwapsDerivativesAssetsDesignatedAsHedgesNetInvestment</t>
  </si>
  <si>
    <t xml:space="preserve">          FinInstruments.FairValueFAFL.GeneralDescrFinancialHierarchy.ChangeInDerivativesAssetsDesignatedAsHedges.NetInvest.TotalReturnSwapsNet</t>
  </si>
  <si>
    <t>Change in total return swaps, derivatives assets, designated as hedges of net investment</t>
  </si>
  <si>
    <t>uk-gaap:ChangeInTotalReturnSwapsDerivativesAssetsDesignatedAsHedgesNetInvestment</t>
  </si>
  <si>
    <t xml:space="preserve">          FinInstruments.FairValueFAFL.GeneralDescrFinancialHierarchy.ChangeInDerivativesAssetsDesignatedAsHedges.NetInvest.EmbeddedNet</t>
  </si>
  <si>
    <t>Change in embedded derivatives, derivatives assets, designated as hedges of net investment</t>
  </si>
  <si>
    <t>uk-gaap:ChangeInEmbeddedDerivativesDerivativesAssetsDesignatedAsHedgesNetInvestment</t>
  </si>
  <si>
    <t xml:space="preserve">      FinInstruments.FairValueFAFL.GeneralDescrFinancialHierarchy.ChangeInAssetsThroughPL</t>
  </si>
  <si>
    <t>ChangeInAssetsThroughPL</t>
  </si>
  <si>
    <t>Change in financial assets through profit and loss</t>
  </si>
  <si>
    <t>uk-gaap:ChangeInFinancialAssetsThroughProfitLoss</t>
  </si>
  <si>
    <t xml:space="preserve">        FinInstruments.FairValueFAFL.GeneralDescrFinancialHierarchy.ChangeInAssetsThroughPL.ProfitLossHeldForTrading</t>
  </si>
  <si>
    <t>ProfitLossHeldForTrading</t>
  </si>
  <si>
    <t>Change in financial assets through profit and loss, held for trading</t>
  </si>
  <si>
    <t>uk-gaap:ChangeInFinancialAssetsThroughProfitLossHeldForTrading</t>
  </si>
  <si>
    <t xml:space="preserve">          FinInstruments.FairValueFAFL.GeneralDescrFinancialHierarchy.ChangeInAssetsThroughPL.ProfitLossHeldForTrading.QuotedEquitySecurities</t>
  </si>
  <si>
    <t>Change in quoted equity securities, financial assets through profit and loss, held for trading</t>
  </si>
  <si>
    <t>uk-gaap:ChangeInQuotedEquitySecuritiesFinancialAssetsThroughProfitLossHeldForTrading</t>
  </si>
  <si>
    <t xml:space="preserve">          FinInstruments.FairValueFAFL.GeneralDescrFinancialHierarchy.ChangeInAssetsThroughPL.ProfitLossHeldForTrading.EquitySecuritiesuk</t>
  </si>
  <si>
    <t>EquitySecuritiesuk</t>
  </si>
  <si>
    <t>Change in equity securities - UK, financial assets through profit and loss, held for trading</t>
  </si>
  <si>
    <t>uk-gaap:ChangeInEquitySecurities-ukFinancialAssetsThroughProfitLossHeldForTrading</t>
  </si>
  <si>
    <t xml:space="preserve">          FinInstruments.FairValueFAFL.GeneralDescrFinancialHierarchy.ChangeInAssetsThroughPL.ProfitLossHeldForTrading.EquitySecuritiesEurope</t>
  </si>
  <si>
    <t>Change in equity securities - Europe, financial assets through profit and loss, held for trading</t>
  </si>
  <si>
    <t>uk-gaap:ChangeInEquitySecurities-EuropeFinancialAssetsThroughProfitLossHeldForTrading</t>
  </si>
  <si>
    <t xml:space="preserve">          FinInstruments.FairValueFAFL.GeneralDescrFinancialHierarchy.ChangeInAssetsThroughPL.ProfitLossHeldForTrading.EquitySecuritiesus</t>
  </si>
  <si>
    <t>EquitySecuritiesus</t>
  </si>
  <si>
    <t>Change in equity securities - US, financial assets through profit and loss, held for trading</t>
  </si>
  <si>
    <t>uk-gaap:ChangeInEquitySecurities-usFinancialAssetsThroughProfitLossHeldForTrading</t>
  </si>
  <si>
    <t xml:space="preserve">          FinInstruments.FairValueFAFL.GeneralDescrFinancialHierarchy.ChangeInAssetsThroughPL.ProfitLossHeldForTrading.CommonStock</t>
  </si>
  <si>
    <t>Change in common stock, financial assets through profit and loss, held for trading</t>
  </si>
  <si>
    <t>uk-gaap:ChangeInCommonStockFinancialAssetsThroughProfitLossHeldForTrading</t>
  </si>
  <si>
    <t xml:space="preserve">          FinInstruments.FairValueFAFL.GeneralDescrFinancialHierarchy.ChangeInAssetsThroughPL.ProfitLossHeldForTrading.UnitTrusts</t>
  </si>
  <si>
    <t>Change in unit trusts, financial assets through profit and loss, held for trading</t>
  </si>
  <si>
    <t>uk-gaap:ChangeInUnitTrustsFinancialAssetsThroughProfitLossHeldForTrading</t>
  </si>
  <si>
    <t xml:space="preserve">          FinInstruments.FairValueFAFL.GeneralDescrFinancialHierarchy.ChangeInAssetsThroughPL.ProfitLossHeldForTrading.NonRedeemablePreferredStock</t>
  </si>
  <si>
    <t>Change in non-redeemable preferred stock, financial assets through profit and loss, held for trading</t>
  </si>
  <si>
    <t>uk-gaap:ChangeInNon-redeemablePreferredStockFinancialAssetsThroughProfitLossHeldForTrading</t>
  </si>
  <si>
    <t xml:space="preserve">          FinInstruments.FairValueFAFL.GeneralDescrFinancialHierarchy.ChangeInAssetsThroughPL.ProfitLossHeldForTrading.UnquotedInvests</t>
  </si>
  <si>
    <t>Change in unquoted investments, financial assets through profit and loss, held for trading</t>
  </si>
  <si>
    <t>uk-gaap:ChangeInUnquotedInvestmentsFinancialAssetsThroughProfitLossHeldForTrading</t>
  </si>
  <si>
    <t xml:space="preserve">          FinInstruments.FairValueFAFL.GeneralDescrFinancialHierarchy.ChangeInAssetsThroughPL.ProfitLossHeldForTrading.UnquotedEquitySecurities</t>
  </si>
  <si>
    <t>Change in unquoted equity securities, financial assets through profit and loss, held for trading</t>
  </si>
  <si>
    <t>uk-gaap:ChangeInUnquotedEquitySecuritiesFinancialAssetsThroughProfitLossHeldForTrading</t>
  </si>
  <si>
    <t xml:space="preserve">          FinInstruments.FairValueFAFL.GeneralDescrFinancialHierarchy.ChangeInAssetsThroughPL.ProfitLossHeldForTrading.DebtSecuritiesNotQuotedActiveMarketCost</t>
  </si>
  <si>
    <t>Change in debt securities not quoted in active market (at cost), financial assets through profit and loss, held for trading</t>
  </si>
  <si>
    <t>uk-gaap:ChangeInDebtSecuritiesNotQuotedInActiveMarketCostFinancialAssetsThroughProfitLossHeldForTrading</t>
  </si>
  <si>
    <t xml:space="preserve">          FinInstruments.FairValueFAFL.GeneralDescrFinancialHierarchy.ChangeInAssetsThroughPL.ProfitLossHeldForTrading.NoncontrolledInvestFunds</t>
  </si>
  <si>
    <t>Change in non-controlled investment funds, financial assets through profit and loss, held for trading</t>
  </si>
  <si>
    <t>uk-gaap:ChangeInNon-controlledInvestmentFundsFinancialAssetsThroughProfitLossHeldForTrading</t>
  </si>
  <si>
    <t xml:space="preserve">          FinInstruments.FairValueFAFL.GeneralDescrFinancialHierarchy.ChangeInAssetsThroughPL.ProfitLossHeldForTrading.DebtSecurities</t>
  </si>
  <si>
    <t>Change in debt securities, financial assets through profit and loss, held for trading</t>
  </si>
  <si>
    <t>uk-gaap:ChangeInDebtSecuritiesFinancialAssetsThroughProfitLossHeldForTrading</t>
  </si>
  <si>
    <t xml:space="preserve">          FinInstruments.FairValueFAFL.GeneralDescrFinancialHierarchy.ChangeInAssetsThroughPL.ProfitLossHeldForTrading.GovernmentDebtSecurities</t>
  </si>
  <si>
    <t>Change in government debt securities financial assets through profit and loss, held for trading</t>
  </si>
  <si>
    <t>uk-gaap:ChangeInGovernmentDebtSecuritiesFinancialAssetsThroughProfitLossHeldForTrading</t>
  </si>
  <si>
    <t xml:space="preserve">          FinInstruments.FairValueFAFL.GeneralDescrFinancialHierarchy.ChangeInAssetsThroughPL.ProfitLossHeldForTrading.DebtSecuritiesIssuedByLocalAuthorities</t>
  </si>
  <si>
    <t>Change in debt securities issued by local authorities financial assets through profit and loss, held for trading</t>
  </si>
  <si>
    <t>uk-gaap:ChangeInDebtSecuritiesIssuedByLocalAuthoritiesFinancialAssetsThroughProfitLossHeldForTrading</t>
  </si>
  <si>
    <t xml:space="preserve">          FinInstruments.FairValueFAFL.GeneralDescrFinancialHierarchy.ChangeInAssetsThroughPL.ProfitLossHeldForTrading.DebtSecuritiesIssuedByGovernmentAgenciesStateOwnedCo</t>
  </si>
  <si>
    <t>Change in debt securities issued by government agencies and state owned companies, financial assets through profit and loss, held for trading</t>
  </si>
  <si>
    <t>uk-gaap:ChangeInDebtSecuritiesIssuedByGovernmentAgenciesStateOwnedCompaniesFinancialAssetsThroughProfitLossHeldForTrading</t>
  </si>
  <si>
    <t xml:space="preserve">          FinInstruments.FairValueFAFL.GeneralDescrFinancialHierarchy.ChangeInAssetsThroughPL.ProfitLossHeldForTrading.CorporateDebtSecurities</t>
  </si>
  <si>
    <t>Change in corporate debt securities, financial assets through profit and loss, held for trading</t>
  </si>
  <si>
    <t>uk-gaap:ChangeInCorporateDebtSecuritiesFinancialAssetsThroughProfitLossHeldForTrading</t>
  </si>
  <si>
    <t xml:space="preserve">          FinInstruments.FairValueFAFL.GeneralDescrFinancialHierarchy.ChangeInAssetsThroughPL.ProfitLossHeldForTrading.DebtSecuritiesIssuedByOtherIssuers</t>
  </si>
  <si>
    <t>DebtSecuritiesIssuedByOtherIssuers</t>
  </si>
  <si>
    <t>Change in debt securities issued by other issuers, financial assets through profit and loss, held for trading</t>
  </si>
  <si>
    <t>uk-gaap:ChangeInDebtSecuritiesIssuedByOtherIssuersFinancialAssetsThroughProfitLossHeldForTrading</t>
  </si>
  <si>
    <t xml:space="preserve">          FinInstruments.FairValueFAFL.GeneralDescrFinancialHierarchy.ChangeInAssetsThroughPL.ProfitLossHeldForTrading.DebtSecuritiesIssuedByBanks</t>
  </si>
  <si>
    <t>Change in debt securities issued by banks, financial assets through profit and loss, held for trading</t>
  </si>
  <si>
    <t>uk-gaap:ChangeInDebtSecuritiesIssuedByBanksFinancialAssetsThroughProfitLossHeldForTrading</t>
  </si>
  <si>
    <t xml:space="preserve">          FinInstruments.FairValueFAFL.GeneralDescrFinancialHierarchy.ChangeInAssetsThroughPL.ProfitLossHeldForTrading.OtherDebtSecurities</t>
  </si>
  <si>
    <t>OtherDebtSecurities</t>
  </si>
  <si>
    <t>Change in other debt securities, financial assets through profit and loss, held for trading</t>
  </si>
  <si>
    <t>uk-gaap:ChangeInOtherDebtSecuritiesFinancialAssetsThroughProfitLossHeldForTrading</t>
  </si>
  <si>
    <t xml:space="preserve">          FinInstruments.FairValueFAFL.GeneralDescrFinancialHierarchy.ChangeInAssetsThroughPL.ProfitLossHeldForTrading.DebenturesWithVariableInterest</t>
  </si>
  <si>
    <t>Change in debentures with variable interest, financial assets through profit and loss, held for trading</t>
  </si>
  <si>
    <t>uk-gaap:ChangeInDebenturesWithVariableInterestFinancialAssetsThroughProfitLossHeldForTrading</t>
  </si>
  <si>
    <t xml:space="preserve">          FinInstruments.FairValueFAFL.GeneralDescrFinancialHierarchy.ChangeInAssetsThroughPL.ProfitLossHeldForTrading.DebenturesWithFixedInterest</t>
  </si>
  <si>
    <t>Change in debentures with fixed interest, financial assets through profit and loss, held for trading</t>
  </si>
  <si>
    <t>uk-gaap:ChangeInDebenturesWithFixedInterestFinancialAssetsThroughProfitLossHeldForTrading</t>
  </si>
  <si>
    <t xml:space="preserve">          FinInstruments.FairValueFAFL.GeneralDescrFinancialHierarchy.ChangeInAssetsThroughPL.ProfitLossHeldForTrading.RedeemableNotes</t>
  </si>
  <si>
    <t>Change in redeemable notes, financial assets through profit and loss, held for trading</t>
  </si>
  <si>
    <t>uk-gaap:ChangeInRedeemableNotesFinancialAssetsThroughProfitLossHeldForTrading</t>
  </si>
  <si>
    <t xml:space="preserve">          FinInstruments.FairValueFAFL.GeneralDescrFinancialHierarchy.ChangeInAssetsThroughPL.ProfitLossHeldForTrading.MortgageBackedSecurities</t>
  </si>
  <si>
    <t>Change in mortgage and asset backed securities, financial assets through profit and loss, held for trading</t>
  </si>
  <si>
    <t>uk-gaap:ChangeInMortgageAssetBackedSecuritiesFinancialAssetsThroughProfitLossHeldForTrading</t>
  </si>
  <si>
    <t xml:space="preserve">          FinInstruments.FairValueFAFL.GeneralDescrFinancialHierarchy.ChangeInAssetsThroughPL.ProfitLossHeldForTrading.MutualFunds</t>
  </si>
  <si>
    <t>Change in mutual funds, financial assets through profit and loss, held for trading</t>
  </si>
  <si>
    <t>uk-gaap:ChangeInMutualFundsFinancialAssetsThroughProfitLossHeldForTrading</t>
  </si>
  <si>
    <t xml:space="preserve">          FinInstruments.FairValueFAFL.GeneralDescrFinancialHierarchy.ChangeInAssetsThroughPL.ProfitLossHeldForTrading.Loans</t>
  </si>
  <si>
    <t>Change in loans held for trading, financial assets through profit and loss, held for trading</t>
  </si>
  <si>
    <t>uk-gaap:ChangeInLoansHeldForTradingFinancialAssetsThroughProfitLossHeldForTrading</t>
  </si>
  <si>
    <t xml:space="preserve">          FinInstruments.FairValueFAFL.GeneralDescrFinancialHierarchy.ChangeInAssetsThroughPL.ProfitLossHeldForTrading.DepositsWithCreditInstitutions</t>
  </si>
  <si>
    <t>Change in deposits with credit institutions, financial assets through profit and loss, held for trading</t>
  </si>
  <si>
    <t>uk-gaap:ChangeInDepositsWithCreditInstitutionsFinancialAssetsThroughProfitLossHeldForTrading</t>
  </si>
  <si>
    <t xml:space="preserve">          FinInstruments.FairValueFAFL.GeneralDescrFinancialHierarchy.ChangeInAssetsThroughPL.ProfitLossHeldForTrading.Other</t>
  </si>
  <si>
    <t>Change in other financial assets through profit and loss, financial assets through profit and loss, held for trading</t>
  </si>
  <si>
    <t>uk-gaap:ChangeInOtherFinancialAssetsThroughProfitLossFinancialAssetsThroughProfitLossHeldForTrading</t>
  </si>
  <si>
    <t xml:space="preserve">        FinInstruments.FairValueFAFL.GeneralDescrFinancialHierarchy.ChangeInAssetsThroughPL.ProfitLossDesignated</t>
  </si>
  <si>
    <t>ProfitLossDesignated</t>
  </si>
  <si>
    <t>Change in financial assets through profit and loss, designated</t>
  </si>
  <si>
    <t>uk-gaap:ChangeInFinancialAssetsThroughProfitLossDesignated</t>
  </si>
  <si>
    <t xml:space="preserve">          FinInstruments.FairValueFAFL.GeneralDescrFinancialHierarchy.ChangeInAssetsThroughPL.ProfitLossDesignated.QuotedEquitySecurities</t>
  </si>
  <si>
    <t>Change in quoted equity securities, financial assets through profit and loss, designated</t>
  </si>
  <si>
    <t>uk-gaap:ChangeInQuotedEquitySecuritiesFinancialAssetsThroughProfitLossDesignated</t>
  </si>
  <si>
    <t xml:space="preserve">          FinInstruments.FairValueFAFL.GeneralDescrFinancialHierarchy.ChangeInAssetsThroughPL.ProfitLossDesignated.EquitySecuritiesUk</t>
  </si>
  <si>
    <t>EquitySecuritiesUk</t>
  </si>
  <si>
    <t>Change in equity securities - UK, financial assets through profit and loss, designated</t>
  </si>
  <si>
    <t>uk-gaap:ChangeInEquitySecurities-UkFinancialAssetsThroughProfitLossDesignated</t>
  </si>
  <si>
    <t xml:space="preserve">          FinInstruments.FairValueFAFL.GeneralDescrFinancialHierarchy.ChangeInAssetsThroughPL.ProfitLossDesignated.EquitySecuritiesEurope</t>
  </si>
  <si>
    <t>Change in equity securities - Europe, financial assets through profit and loss, designated</t>
  </si>
  <si>
    <t>uk-gaap:ChangeInEquitySecurities-EuropeFinancialAssetsThroughProfitLossDesignated</t>
  </si>
  <si>
    <t xml:space="preserve">          FinInstruments.FairValueFAFL.GeneralDescrFinancialHierarchy.ChangeInAssetsThroughPL.ProfitLossDesignated.EquitySecuritiesus</t>
  </si>
  <si>
    <t>Change in equity securities - US, financial assets through profit and loss, designated</t>
  </si>
  <si>
    <t>uk-gaap:ChangeInEquitySecurities-usFinancialAssetsThroughProfitLossDesignated</t>
  </si>
  <si>
    <t xml:space="preserve">          FinInstruments.FairValueFAFL.GeneralDescrFinancialHierarchy.ChangeInAssetsThroughPL.ProfitLossDesignated.CommonStock</t>
  </si>
  <si>
    <t>Change in common stock, financial assets through profit and loss, designated</t>
  </si>
  <si>
    <t>uk-gaap:ChangeInCommonStockFinancialAssetsThroughProfitLossDesignated</t>
  </si>
  <si>
    <t xml:space="preserve">          FinInstruments.FairValueFAFL.GeneralDescrFinancialHierarchy.ChangeInAssetsThroughPL.ProfitLossDesignated.UnitTrusts</t>
  </si>
  <si>
    <t>Change in unit trusts, financial assets through profit and loss, designated</t>
  </si>
  <si>
    <t>uk-gaap:ChangeInUnitTrustsFinancialAssetsThroughProfitLossDesignated</t>
  </si>
  <si>
    <t xml:space="preserve">          FinInstruments.FairValueFAFL.GeneralDescrFinancialHierarchy.ChangeInAssetsThroughPL.ProfitLossDesignated.NonRedeemablePreferredStock</t>
  </si>
  <si>
    <t>Change in non-redeemable preferred stock, financial assets through profit and loss, designated</t>
  </si>
  <si>
    <t>uk-gaap:ChangeInNon-redeemablePreferredStockFinancialAssetsThroughProfitLossDesignated</t>
  </si>
  <si>
    <t xml:space="preserve">          FinInstruments.FairValueFAFL.GeneralDescrFinancialHierarchy.ChangeInAssetsThroughPL.ProfitLossDesignated.UnquotedInvests</t>
  </si>
  <si>
    <t>Change in unquoted investments, financial assets through profit and loss, designated</t>
  </si>
  <si>
    <t>uk-gaap:ChangeInUnquotedInvestmentsFinancialAssetsThroughProfitLossDesignated</t>
  </si>
  <si>
    <t xml:space="preserve">          FinInstruments.FairValueFAFL.GeneralDescrFinancialHierarchy.ChangeInAssetsThroughPL.ProfitLossDesignated.UnquotedEquitySecurities</t>
  </si>
  <si>
    <t>Change in unquoted equity securities, financial assets through profit and loss, designated</t>
  </si>
  <si>
    <t>uk-gaap:ChangeInUnquotedEquitySecuritiesFinancialAssetsThroughProfitLossDesignated</t>
  </si>
  <si>
    <t xml:space="preserve">          FinInstruments.FairValueFAFL.GeneralDescrFinancialHierarchy.ChangeInAssetsThroughPL.ProfitLossDesignated.DebtSecuritiesNotQuotedActiveMarketCost</t>
  </si>
  <si>
    <t>Change in debt securities not quoted in active market (at cost), financial assets through profit and loss, designated</t>
  </si>
  <si>
    <t>uk-gaap:ChangeInDebtSecuritiesNotQuotedInActiveMarketCostFinancialAssetsThroughProfitLossDesignated</t>
  </si>
  <si>
    <t xml:space="preserve">          FinInstruments.FairValueFAFL.GeneralDescrFinancialHierarchy.ChangeInAssetsThroughPL.ProfitLossDesignated.NoncontrolledInvestFunds</t>
  </si>
  <si>
    <t>Change in non-controlled investment funds, financial assets through profit and loss, designated</t>
  </si>
  <si>
    <t>uk-gaap:ChangeInNon-controlledInvestmentFundsFinancialAssetsThroughProfitLossDesignated</t>
  </si>
  <si>
    <t xml:space="preserve">          FinInstruments.FairValueFAFL.GeneralDescrFinancialHierarchy.ChangeInAssetsThroughPL.ProfitLossDesignated.DebtSecurities</t>
  </si>
  <si>
    <t>Change in debt securities, financial assets through profit and loss, designated</t>
  </si>
  <si>
    <t>uk-gaap:ChangeInDebtSecuritiesFinancialAssetsThroughProfitLossDesignated</t>
  </si>
  <si>
    <t xml:space="preserve">          FinInstruments.FairValueFAFL.GeneralDescrFinancialHierarchy.ChangeInAssetsThroughPL.ProfitLossDesignated.GovernmentDebtSecurities</t>
  </si>
  <si>
    <t>Change in government debt securities, financial assets through profit and loss, designated</t>
  </si>
  <si>
    <t>uk-gaap:ChangeInGovernmentDebtSecuritiesFinancialAssetsThroughProfitLossDesignated</t>
  </si>
  <si>
    <t xml:space="preserve">          FinInstruments.FairValueFAFL.GeneralDescrFinancialHierarchy.ChangeInAssetsThroughPL.ProfitLossDesignated.DebtSecuritiesIssuedByLocalAuthorities</t>
  </si>
  <si>
    <t>Change in debt securities issued by local authorities, financial assets through profit and loss, designated</t>
  </si>
  <si>
    <t>uk-gaap:ChangeInDebtSecuritiesIssuedByLocalAuthoritiesFinancialAssetsThroughProfitLossDesignated</t>
  </si>
  <si>
    <t xml:space="preserve">          FinInstruments.FairValueFAFL.GeneralDescrFinancialHierarchy.ChangeInAssetsThroughPL.ProfitLossDesignated.DebtSecuritiesIssuedByGovernmentAgenciesStateOwnedCo</t>
  </si>
  <si>
    <t>Change in debt securities issued by government agencies and state owned companies, financial assets through profit and loss, designated</t>
  </si>
  <si>
    <t>uk-gaap:ChangeInDebtSecuritiesIssuedByGovernmentAgenciesStateOwnedCompaniesFinancialAssetsThroughProfitLossDesignated</t>
  </si>
  <si>
    <t xml:space="preserve">          FinInstruments.FairValueFAFL.GeneralDescrFinancialHierarchy.ChangeInAssetsThroughPL.ProfitLossDesignated.CorporateDebtSecurities</t>
  </si>
  <si>
    <t>Change in corporate debt securities, financial assets through profit and loss, designated</t>
  </si>
  <si>
    <t>uk-gaap:ChangeInCorporateDebtSecuritiesFinancialAssetsThroughProfitLossDesignated</t>
  </si>
  <si>
    <t xml:space="preserve">          FinInstruments.FairValueFAFL.GeneralDescrFinancialHierarchy.ChangeInAssetsThroughPL.ProfitLossDesignated.DebtSecuritiesIssuedByOtherIssuers</t>
  </si>
  <si>
    <t>Change in debt securities issued by other issuers, financial assets through profit and loss, designated</t>
  </si>
  <si>
    <t>uk-gaap:ChangeInDebtSecuritiesIssuedByOtherIssuersFinancialAssetsThroughProfitLossDesignated</t>
  </si>
  <si>
    <t xml:space="preserve">          FinInstruments.FairValueFAFL.GeneralDescrFinancialHierarchy.ChangeInAssetsThroughPL.ProfitLossDesignated.DebtSecuritiesIssuedByBanks</t>
  </si>
  <si>
    <t>Change in debt securities issued by banks, financial assets through profit and loss, designated</t>
  </si>
  <si>
    <t>uk-gaap:ChangeInDebtSecuritiesIssuedByBanksFinancialAssetsThroughProfitLossDesignated</t>
  </si>
  <si>
    <t xml:space="preserve">          FinInstruments.FairValueFAFL.GeneralDescrFinancialHierarchy.ChangeInAssetsThroughPL.ProfitLossDesignated.DebenturesWithVariableInterest</t>
  </si>
  <si>
    <t>Change in debentures with variable interest, financial assets through profit and loss, designated</t>
  </si>
  <si>
    <t>uk-gaap:ChangeInDebenturesWithVariableInterestFinancialAssetsThroughProfitLossDesignated</t>
  </si>
  <si>
    <t xml:space="preserve">          FinInstruments.FairValueFAFL.GeneralDescrFinancialHierarchy.ChangeInAssetsThroughPL.ProfitLossDesignated.DebenturesWithFixedInterest</t>
  </si>
  <si>
    <t>Change in debentures with fixed interest, financial assets through profit and loss, designated</t>
  </si>
  <si>
    <t>uk-gaap:ChangeInDebenturesWithFixedInterestFinancialAssetsThroughProfitLossDesignated</t>
  </si>
  <si>
    <t xml:space="preserve">          FinInstruments.FairValueFAFL.GeneralDescrFinancialHierarchy.ChangeInAssetsThroughPL.ProfitLossDesignated.RedeemableNotes</t>
  </si>
  <si>
    <t>Change in redeemable notes, financial assets through profit and loss, designated</t>
  </si>
  <si>
    <t>uk-gaap:ChangeInRedeemableNotesFinancialAssetsThroughProfitLossDesignated</t>
  </si>
  <si>
    <t xml:space="preserve">          FinInstruments.FairValueFAFL.GeneralDescrFinancialHierarchy.ChangeInAssetsThroughPL.ProfitLossDesignated.OtherDebtSecurities</t>
  </si>
  <si>
    <t>Change in other debt securities, financial assets through profit and loss, designated</t>
  </si>
  <si>
    <t>uk-gaap:ChangeInOtherDebtSecuritiesFinancialAssetsThroughProfitLossDesignated</t>
  </si>
  <si>
    <t xml:space="preserve">          FinInstruments.FairValueFAFL.GeneralDescrFinancialHierarchy.ChangeInAssetsThroughPL.ProfitLossDesignated.MortgageBackedSecurities</t>
  </si>
  <si>
    <t>Change in mortgage and asset backed securities, financial assets through profit and loss, designated</t>
  </si>
  <si>
    <t>uk-gaap:ChangeInMortgageAssetBackedSecuritiesFinancialAssetsThroughProfitLossDesignated</t>
  </si>
  <si>
    <t xml:space="preserve">          FinInstruments.FairValueFAFL.GeneralDescrFinancialHierarchy.ChangeInAssetsThroughPL.ProfitLossDesignated.MutualFunds</t>
  </si>
  <si>
    <t>Change in mutual funds, financial assets through profit and loss, designated</t>
  </si>
  <si>
    <t>uk-gaap:ChangeInMutualFundsFinancialAssetsThroughProfitLossDesignated</t>
  </si>
  <si>
    <t xml:space="preserve">          FinInstruments.FairValueFAFL.GeneralDescrFinancialHierarchy.ChangeInAssetsThroughPL.ProfitLossDesignated.DepositsWithCreditInstitutions</t>
  </si>
  <si>
    <t>Change in deposits with credit institutions, financial assets through profit and loss, designated</t>
  </si>
  <si>
    <t>uk-gaap:ChangeInDepositsWithCreditInstitutionsFinancialAssetsThroughProfitLossDesignated</t>
  </si>
  <si>
    <t xml:space="preserve">          FinInstruments.FairValueFAFL.GeneralDescrFinancialHierarchy.ChangeInAssetsThroughPL.ProfitLossDesignated.Loans</t>
  </si>
  <si>
    <t>Change in loans designated at fair value through profit and loss, financial assets through profit and loss, designated</t>
  </si>
  <si>
    <t>uk-gaap:ChangeInLoansDesignatedFairValueThroughProfitLossFinancialAssetsThroughProfitLossDesignated</t>
  </si>
  <si>
    <t xml:space="preserve">          FinInstruments.FairValueFAFL.GeneralDescrFinancialHierarchy.ChangeInAssetsThroughPL.ProfitLossDesignated.Other</t>
  </si>
  <si>
    <t>Change in other financial assets through profit and loss, financial assets through profit and loss, designated</t>
  </si>
  <si>
    <t>uk-gaap:ChangeInOtherFinancialAssetsThroughProfitLossFinancialAssetsThroughProfitLossDesignated</t>
  </si>
  <si>
    <t xml:space="preserve">      FinInstruments.FairValueFAFL.GeneralDescrFinancialHierarchy.ChangeInAvailForSaleAssets</t>
  </si>
  <si>
    <t>ChangeInAvailForSaleAssets</t>
  </si>
  <si>
    <t>Change in available-for-sale financial assets</t>
  </si>
  <si>
    <t>uk-gaap:ChangeInAvailable-for-saleFinancialAssets</t>
  </si>
  <si>
    <t xml:space="preserve">        FinInstruments.FairValueFAFL.GeneralDescrFinancialHierarchy.ChangeInAvailForSaleAssets.QuotedEquitySecurities</t>
  </si>
  <si>
    <t>Change in quoted equity securities, available-for-sale financial assets</t>
  </si>
  <si>
    <t>uk-gaap:ChangeInQuotedEquitySecuritiesAvailable-for-saleFinancialAssets</t>
  </si>
  <si>
    <t xml:space="preserve">        FinInstruments.FairValueFAFL.GeneralDescrFinancialHierarchy.ChangeInAvailForSaleAssets.EquitySecuritiesUk</t>
  </si>
  <si>
    <t>Change in equity securities- uk, available-for-sale financial assets</t>
  </si>
  <si>
    <t>uk-gaap:ChangeInEquitySecurities-UkAvailable-for-saleFinancialAssets</t>
  </si>
  <si>
    <t xml:space="preserve">        FinInstruments.FairValueFAFL.GeneralDescrFinancialHierarchy.ChangeInAvailForSaleAssets.EquitySecuritieseurope</t>
  </si>
  <si>
    <t>EquitySecuritieseurope</t>
  </si>
  <si>
    <t>Change in equity securities -europe, available-for-sale financial assets</t>
  </si>
  <si>
    <t>uk-gaap:ChangeInEquitySecurities-europeAvailable-for-saleFinancialAssets</t>
  </si>
  <si>
    <t xml:space="preserve">        FinInstruments.FairValueFAFL.GeneralDescrFinancialHierarchy.ChangeInAvailForSaleAssets.EqutiySecuritiesus</t>
  </si>
  <si>
    <t>EqutiySecuritiesus</t>
  </si>
  <si>
    <t>Change in equtiy securities-us, available-for-sale financial assets</t>
  </si>
  <si>
    <t>uk-gaap:ChangeInEqutiySecurities-usAvailable-for-saleFinancialAssets</t>
  </si>
  <si>
    <t xml:space="preserve">        FinInstruments.FairValueFAFL.GeneralDescrFinancialHierarchy.ChangeInAvailForSaleAssets.CommonStock</t>
  </si>
  <si>
    <t>Change in common stock, available-for-sale financial assets</t>
  </si>
  <si>
    <t>uk-gaap:ChangeInCommonStockAvailable-for-saleFinancialAssets</t>
  </si>
  <si>
    <t xml:space="preserve">        FinInstruments.FairValueFAFL.GeneralDescrFinancialHierarchy.ChangeInAvailForSaleAssets.UnitTrusts</t>
  </si>
  <si>
    <t>Change in unit trusts, available-for-sale financial assets</t>
  </si>
  <si>
    <t>uk-gaap:ChangeInUnitTrustsAvailable-for-saleFinancialAssets</t>
  </si>
  <si>
    <t xml:space="preserve">        FinInstruments.FairValueFAFL.GeneralDescrFinancialHierarchy.ChangeInAvailForSaleAssets.NonRedeemablePreferredStock</t>
  </si>
  <si>
    <t>Change in non-redeemable preferred stock, available-for-sale financial assets</t>
  </si>
  <si>
    <t>uk-gaap:ChangeInNon-redeemablePreferredStockAvailable-for-saleFinancialAssets</t>
  </si>
  <si>
    <t xml:space="preserve">        FinInstruments.FairValueFAFL.GeneralDescrFinancialHierarchy.ChangeInAvailForSaleAssets.UnquotedInvests</t>
  </si>
  <si>
    <t>Change in unquoted investments, available-for-sale financial assets</t>
  </si>
  <si>
    <t>uk-gaap:ChangeInUnquotedInvestmentsAvailable-for-saleFinancialAssets</t>
  </si>
  <si>
    <t xml:space="preserve">        FinInstruments.FairValueFAFL.GeneralDescrFinancialHierarchy.ChangeInAvailForSaleAssets.UnquotedEquitySecurities</t>
  </si>
  <si>
    <t>Change in unquoted equity securities, available-for-sale financial assets</t>
  </si>
  <si>
    <t>uk-gaap:ChangeInUnquotedEquitySecuritiesAvailable-for-saleFinancialAssets</t>
  </si>
  <si>
    <t xml:space="preserve">        FinInstruments.FairValueFAFL.GeneralDescrFinancialHierarchy.ChangeInAvailForSaleAssets.DebtSecuritiesNotQuotedActiveMarketCost</t>
  </si>
  <si>
    <t>Change in debt securities not quoted in active market (at cost), available-for-sale financial assets</t>
  </si>
  <si>
    <t>uk-gaap:ChangeInDebtSecuritiesNotQuotedInActiveMarketCostAvailable-for-saleFinancialAssets</t>
  </si>
  <si>
    <t xml:space="preserve">        FinInstruments.FairValueFAFL.GeneralDescrFinancialHierarchy.ChangeInAvailForSaleAssets.NoncontrolledInvestFunds</t>
  </si>
  <si>
    <t>Change in non-controlled investment funds, available-for-sale financial assets</t>
  </si>
  <si>
    <t>uk-gaap:ChangeInNon-controlledInvestmentFundsAvailable-for-saleFinancialAssets</t>
  </si>
  <si>
    <t xml:space="preserve">        FinInstruments.FairValueFAFL.GeneralDescrFinancialHierarchy.ChangeInAvailForSaleAssets.DebtSecurities</t>
  </si>
  <si>
    <t>Change in debt securities, available-for-sale financial assets</t>
  </si>
  <si>
    <t>uk-gaap:ChangeInDebtSecuritiesAvailable-for-saleFinancialAssets</t>
  </si>
  <si>
    <t xml:space="preserve">        FinInstruments.FairValueFAFL.GeneralDescrFinancialHierarchy.ChangeInAvailForSaleAssets.GovernmentDebtSecurities</t>
  </si>
  <si>
    <t>Change in government debt securities, available-for-sale financial assets</t>
  </si>
  <si>
    <t>uk-gaap:ChangeInGovernmentDebtSecuritiesAvailable-for-saleFinancialAssets</t>
  </si>
  <si>
    <t xml:space="preserve">        FinInstruments.FairValueFAFL.GeneralDescrFinancialHierarchy.ChangeInAvailForSaleAssets.DebtSecuritiesIssuedByLocalAuthorities</t>
  </si>
  <si>
    <t>Change in debt securities issued by local authorities, available-for-sale financial assets</t>
  </si>
  <si>
    <t>uk-gaap:ChangeInDebtSecuritiesIssuedByLocalAuthoritiesAvailable-for-saleFinancialAssets</t>
  </si>
  <si>
    <t xml:space="preserve">        FinInstruments.FairValueFAFL.GeneralDescrFinancialHierarchy.ChangeInAvailForSaleAssets.DebtSecuritiesIssuedByGovernmentAgenciesStateOwnedCo</t>
  </si>
  <si>
    <t>Change in debt securities issued by government agencies and state owned companies, available-for-sale financial assets</t>
  </si>
  <si>
    <t>uk-gaap:ChangeInDebtSecuritiesIssuedByGovernmentAgenciesStateOwnedCompaniesAvailable-for-saleFinancialAssets</t>
  </si>
  <si>
    <t xml:space="preserve">        FinInstruments.FairValueFAFL.GeneralDescrFinancialHierarchy.ChangeInAvailForSaleAssets.CorporateDebtSecurities</t>
  </si>
  <si>
    <t>Change in corporate debt securities, available-for-sale financial assets</t>
  </si>
  <si>
    <t>uk-gaap:ChangeInCorporateDebtSecuritiesAvailable-for-saleFinancialAssets</t>
  </si>
  <si>
    <t xml:space="preserve">        FinInstruments.FairValueFAFL.GeneralDescrFinancialHierarchy.ChangeInAvailForSaleAssets.DebtSecuritiesIssuedByOtherIssuers</t>
  </si>
  <si>
    <t>Change in debt securities issued by other issuers, available-for-sale financial assets</t>
  </si>
  <si>
    <t>uk-gaap:ChangeInDebtSecuritiesIssuedByOtherIssuersAvailable-for-saleFinancialAssets</t>
  </si>
  <si>
    <t xml:space="preserve">        FinInstruments.FairValueFAFL.GeneralDescrFinancialHierarchy.ChangeInAvailForSaleAssets.DebtSecuritiesIssuedByBanks</t>
  </si>
  <si>
    <t>Change in debt securities issued by banks, available-for-sale financial assets</t>
  </si>
  <si>
    <t>uk-gaap:ChangeInDebtSecuritiesIssuedByBanksAvailable-for-saleFinancialAssets</t>
  </si>
  <si>
    <t xml:space="preserve">        FinInstruments.FairValueFAFL.GeneralDescrFinancialHierarchy.ChangeInAvailForSaleAssets.OtherDebtSecurities</t>
  </si>
  <si>
    <t>Change in other debt securities, available-for-sale financial assets</t>
  </si>
  <si>
    <t>uk-gaap:ChangeInOtherDebtSecuritiesAvailable-for-saleFinancialAssets</t>
  </si>
  <si>
    <t xml:space="preserve">        FinInstruments.FairValueFAFL.GeneralDescrFinancialHierarchy.ChangeInAvailForSaleAssets.DebenturesWithVariableInterest</t>
  </si>
  <si>
    <t>Change in debentures with variable interest, available-for-sale financial assets</t>
  </si>
  <si>
    <t>uk-gaap:ChangeInDebenturesWithVariableInterestAvailable-for-saleFinancialAssets</t>
  </si>
  <si>
    <t xml:space="preserve">        FinInstruments.FairValueFAFL.GeneralDescrFinancialHierarchy.ChangeInAvailForSaleAssets.DebenturesWithFixedInterest</t>
  </si>
  <si>
    <t>Change in debentures with fixed interest, available-for-sale financial assets</t>
  </si>
  <si>
    <t>uk-gaap:ChangeInDebenturesWithFixedInterestAvailable-for-saleFinancialAssets</t>
  </si>
  <si>
    <t xml:space="preserve">        FinInstruments.FairValueFAFL.GeneralDescrFinancialHierarchy.ChangeInAvailForSaleAssets.RedeemableNotes</t>
  </si>
  <si>
    <t>Change in redeemable notes, available-for-sale financial assets</t>
  </si>
  <si>
    <t>uk-gaap:ChangeInRedeemableNotesAvailable-for-saleFinancialAssets</t>
  </si>
  <si>
    <t xml:space="preserve">        FinInstruments.FairValueFAFL.GeneralDescrFinancialHierarchy.ChangeInAvailForSaleAssets.MortgageBackedSecurities</t>
  </si>
  <si>
    <t>Change in mortgage and asset backed securities, available-for-sale financial assets</t>
  </si>
  <si>
    <t>uk-gaap:ChangeInMortgageAssetBackedSecuritiesAvailable-for-saleFinancialAssets</t>
  </si>
  <si>
    <t xml:space="preserve">        FinInstruments.FairValueFAFL.GeneralDescrFinancialHierarchy.ChangeInAvailForSaleAssets.MutualFunds</t>
  </si>
  <si>
    <t>Change in mutual funds, available-for-sale financial assets</t>
  </si>
  <si>
    <t>uk-gaap:ChangeInMutualFundsAvailable-for-saleFinancialAssets</t>
  </si>
  <si>
    <t xml:space="preserve">        FinInstruments.FairValueFAFL.GeneralDescrFinancialHierarchy.ChangeInAvailForSaleAssets.DepositsWithCreditInstitutions</t>
  </si>
  <si>
    <t>Change in deposits with credit institutions, available-for-sale financial assets</t>
  </si>
  <si>
    <t>uk-gaap:ChangeInDepositsWithCreditInstitutionsAvailable-for-saleFinancialAssets</t>
  </si>
  <si>
    <t xml:space="preserve">        FinInstruments.FairValueFAFL.GeneralDescrFinancialHierarchy.ChangeInAvailForSaleAssets.Loans</t>
  </si>
  <si>
    <t>Change in loans available-for-sale, available-for-sale financial assets</t>
  </si>
  <si>
    <t>uk-gaap:ChangeInLoansAvailable-for-saleAvailable-for-saleFinancialAssets</t>
  </si>
  <si>
    <t xml:space="preserve">        FinInstruments.FairValueFAFL.GeneralDescrFinancialHierarchy.ChangeInAvailForSaleAssets.Others</t>
  </si>
  <si>
    <t>Change in other available-for-sale financial assets</t>
  </si>
  <si>
    <t>uk-gaap:ChangeInOtherAvailable-for-saleFinancialAssets</t>
  </si>
  <si>
    <t xml:space="preserve">      FinInstruments.FairValueFAFL.GeneralDescrFinancialHierarchy.ChangeInOtherLiabs</t>
  </si>
  <si>
    <t>ChangeInOtherLiabs</t>
  </si>
  <si>
    <t>Change in other financial liabilities at fair value</t>
  </si>
  <si>
    <t>uk-gaap:ChangeInOtherFinancialLiabilitiesFairValue</t>
  </si>
  <si>
    <t xml:space="preserve">        FinInstruments.FairValueFAFL.GeneralDescrFinancialHierarchy.ChangeInOtherLiabs.DesignatedThroughProfitOrLoss</t>
  </si>
  <si>
    <t>DesignatedThroughProfitOrLoss</t>
  </si>
  <si>
    <t>Change in other financial liabilities designated at fair value through profit or loss</t>
  </si>
  <si>
    <t>uk-gaap:ChangeInOtherFinancialLiabilitiesDesignatedFairValueThroughProfitOrLoss</t>
  </si>
  <si>
    <t xml:space="preserve">        FinInstruments.FairValueFAFL.GeneralDescrFinancialHierarchy.ChangeInOtherLiabs.HeldForTrading</t>
  </si>
  <si>
    <t>HeldForTrading</t>
  </si>
  <si>
    <t>Change in other financial liabilities at fair value, held for trading</t>
  </si>
  <si>
    <t>uk-gaap:ChangeInOtherFinancialLiabilitiesFairValueHeldForTrading</t>
  </si>
  <si>
    <t xml:space="preserve">      FinInstruments.FairValueFAFL.GeneralDescrFinancialHierarchy.ReasonsForTransferInstrsFromLevel1Level2</t>
  </si>
  <si>
    <t>ReasonsForTransferInstrsFromLevel1Level2</t>
  </si>
  <si>
    <t>Description of reasons for transfer of financial instruments from level 1 and level 2</t>
  </si>
  <si>
    <t>uk-gaap:DescriptionReasonsForTransferFinancialInstrumentsFromLevel1Level2</t>
  </si>
  <si>
    <t xml:space="preserve">      FinInstruments.FairValueFAFL.GeneralDescrFinancialHierarchy.ReasonsForTransferInstrsFromLevel2ToLevel1</t>
  </si>
  <si>
    <t>ReasonsForTransferInstrsFromLevel2ToLevel1</t>
  </si>
  <si>
    <t>Description of reasons for transfer of financial instruments from level 2 to level 1</t>
  </si>
  <si>
    <t>uk-gaap:DescriptionReasonsForTransferFinancialInstrumentsFromLevel2ToLevel1</t>
  </si>
  <si>
    <t xml:space="preserve">      FinInstruments.FairValueFAFL.GeneralDescrFinancialHierarchy.ReasonsForTransferInstrsIntoLevel3</t>
  </si>
  <si>
    <t>ReasonsForTransferInstrsIntoLevel3</t>
  </si>
  <si>
    <t>Description of reasons for transfer of financial instruments into level 3 of fair value hierarchy</t>
  </si>
  <si>
    <t>uk-gaap:DescriptionReasonsForTransferFinancialInstrumentsIntoLevel3FairValueHierarchy</t>
  </si>
  <si>
    <t xml:space="preserve">      FinInstruments.FairValueFAFL.GeneralDescrFinancialHierarchy.ReasonsForTransferInstrsOutLevel3</t>
  </si>
  <si>
    <t>ReasonsForTransferInstrsOutLevel3</t>
  </si>
  <si>
    <t>Description of reasons for transfer of financial instruments out of level 3 of fair value hierarchy</t>
  </si>
  <si>
    <t>uk-gaap:DescriptionReasonsForTransferFinancialInstrumentsOutLevel3FairValueHierarchy</t>
  </si>
  <si>
    <t xml:space="preserve">      FinInstruments.FairValueFAFL.GeneralDescrFinancialHierarchy.TotalGainsRecognisedInProfitOrLossForLevel3AssetsLiabsHeldEndReportingPeriod</t>
  </si>
  <si>
    <t>TotalGainsRecognisedInProfitOrLossForLevel3AssetsLiabsHeldEndReportingPeriod</t>
  </si>
  <si>
    <t>Total gains (losses) recognised in profit or loss for level 3 assets and liabilities held at end of reporting period</t>
  </si>
  <si>
    <t>uk-gaap:TotalGainsLossesRecognisedInProfitOrLossForLevel3AssetsLiabilitiesHeldEndReportingPeriod</t>
  </si>
  <si>
    <t xml:space="preserve">      FinInstruments.FairValueFAFL.GeneralDescrFinancialHierarchy.DisclosureFactEffectChangeToReasonablyPossibleAlternativeAssumptionWhichWouldChangeSignificantly</t>
  </si>
  <si>
    <t>DisclosureFactEffectChangeToReasonablyPossibleAlternativeAssumptionWhichWouldChangeSignificantly</t>
  </si>
  <si>
    <t>Disclosure of fact and effect of change to reasonably possible alternative assumption which would change fair value significantly</t>
  </si>
  <si>
    <t>uk-gaap:DisclosureFactEffectChangeToReasonablyPossibleAlternativeAssumptionWhichWouldChangeFairValueSignificantly</t>
  </si>
  <si>
    <t xml:space="preserve">    FinInstruments.FairValueFAFL.GeneralDescrValuationFinAssetsLiabs</t>
  </si>
  <si>
    <t>GeneralDescrValuationFinAssetsLiabs</t>
  </si>
  <si>
    <t>General description of valuation of financial assets and liabilities</t>
  </si>
  <si>
    <t>uk-gaap:GeneralDescriptionValuationFinancialAssetsLiabilities</t>
  </si>
  <si>
    <t xml:space="preserve">      FinInstruments.FairValueFAFL.GeneralDescrValuationFinAssetsLiabs.MethodAssumptionsUsedInDeterminingInstrValues</t>
  </si>
  <si>
    <t>MethodAssumptionsUsedInDeterminingInstrValues</t>
  </si>
  <si>
    <t>Description of method and assumptions used in determining financial instrument fair values</t>
  </si>
  <si>
    <t>46 2093 178 O FinAssetsValuation, 47 2118 184 O FinLiabsValue</t>
  </si>
  <si>
    <t>uk-gaap:DescriptionMethodAssumptionsUsedInDeterminingFinancialInstrumentFairValues</t>
  </si>
  <si>
    <t xml:space="preserve">      FinInstruments.FairValueFAFL.GeneralDescrValuationFinAssetsLiabs.ChangeInTechnique</t>
  </si>
  <si>
    <t>ChangeInTechnique</t>
  </si>
  <si>
    <t>Description of change in valuation technique</t>
  </si>
  <si>
    <t>46 2093 179 O FinAssetsValuation, 47 2118 185 O FinLiabsValue</t>
  </si>
  <si>
    <t>uk-gaap:DescriptionChangeInValuationTechnique</t>
  </si>
  <si>
    <t xml:space="preserve">      FinInstruments.FairValueFAFL.GeneralDescrValuationFinAssetsLiabs.PolicyOnRecognisingDifferenceBetweenInitialRecognitionEstablishedByTechniqueThatDate</t>
  </si>
  <si>
    <t>PolicyOnRecognisingDifferenceBetweenInitialRecognitionEstablishedByTechniqueThatDate</t>
  </si>
  <si>
    <t>Policy on recognising difference between fair value at initial recognition and value established by valuation technique at that date</t>
  </si>
  <si>
    <t>46 2093 180 O FinAssetsValuation, 47 2118 186 O FinLiabsValue</t>
  </si>
  <si>
    <t>uk-gaap:PolicyOnRecognisingDifferenceBetweenFairValueInitialRecognitionValueEstablishedByValuationTechniqueThatDate</t>
  </si>
  <si>
    <t xml:space="preserve">      FinInstruments.FairValueFAFL.GeneralDescrValuationFinAssetsLiabs.AggregateIncrInYetToBeRecognisedArisingFromDifferenceBetweenFromTechnique</t>
  </si>
  <si>
    <t>AggregateIncrInYetToBeRecognisedArisingFromDifferenceBetweenFromTechnique</t>
  </si>
  <si>
    <t>SumEnd 145</t>
  </si>
  <si>
    <t>Aggregate increase (decrease) in value yet to be recognised arising from difference between asset fair value and value from valuation technique</t>
  </si>
  <si>
    <t>46 2093 181 O FinAssetsValuation</t>
  </si>
  <si>
    <t>uk-gaap:AggregateIncreaseDecreaseInValueYetToBeRecognisedArisingFromDifferenceBetweenAssetFairValueValueFromValuationTechnique</t>
  </si>
  <si>
    <t>SumEnd 4737</t>
  </si>
  <si>
    <t xml:space="preserve">        FinInstruments.FairValueFAFL.GeneralDescrValuationFinAssetsLiabs.AggregateIncrInYetToBeRecognisedArisingFromDifferenceBetweenFromTechnique.Specific</t>
  </si>
  <si>
    <t>Description of specific increase (decrease) in value yet to be recognised arising from difference in asset fair value and value from valuation technique</t>
  </si>
  <si>
    <t>53 2742 207 O IncrInValueYetToBeRecognisedArisingFromDifferenceInAssetValue</t>
  </si>
  <si>
    <t>uk-gaap:DescriptionSpecificIncreaseDecreaseInValueYetToBeRecognisedArisingFromDifferenceInAssetFairValueValueFromValuationTechnique</t>
  </si>
  <si>
    <t xml:space="preserve">        FinInstruments.FairValueFAFL.GeneralDescrValuationFinAssetsLiabs.AggregateIncrInYetToBeRecognisedArisingFromDifferenceBetweenFromTechnique.Specific2</t>
  </si>
  <si>
    <t>Specific2</t>
  </si>
  <si>
    <t>Specific increase (decrease) in value yet to be recognised arising from difference in asset fair value and value from valuation technique</t>
  </si>
  <si>
    <t>53 2742 208 O IncrInValueYetToBeRecognisedArisingFromDifferenceInAssetValue</t>
  </si>
  <si>
    <t>uk-gaap:SpecificIncreaseDecreaseInValueYetToBeRecognisedArisingFromDifferenceInAssetFairValueValueFromValuationTechnique</t>
  </si>
  <si>
    <t xml:space="preserve">      FinInstruments.FairValueFAFL.GeneralDescrValuationFinAssetsLiabs.SpecificForWhichHasNotBeenDisclosed</t>
  </si>
  <si>
    <t>SpecificForWhichHasNotBeenDisclosed</t>
  </si>
  <si>
    <t>Description of specific financial assets for which fair value has not been disclosed</t>
  </si>
  <si>
    <t>68 3336 257 O NondisclosureFinAssetValueInfo</t>
  </si>
  <si>
    <t>uk-gaap:DescriptionSpecificFinancialAssetsForWhichFairValueHasNotBeenDisclosed</t>
  </si>
  <si>
    <t xml:space="preserve">      FinInstruments.FairValueFAFL.GeneralDescrValuationFinAssetsLiabs.CarryingSpecificForWhichHasNotBeenDisclosed</t>
  </si>
  <si>
    <t>CarryingSpecificForWhichHasNotBeenDisclosed</t>
  </si>
  <si>
    <t>Carrying value of specific financial assets for which fair value has not been disclosed</t>
  </si>
  <si>
    <t>68 3336 258 O NondisclosureFinAssetValueInfo</t>
  </si>
  <si>
    <t>uk-gaap:CarryingValueSpecificFinancialAssetsForWhichFairValueHasNotBeenDisclosed</t>
  </si>
  <si>
    <t xml:space="preserve">      FinInstruments.FairValueFAFL.GeneralDescrValuationFinAssetsLiabs.ExplanationNondisclosureSpecificMarketPlansForDisposal</t>
  </si>
  <si>
    <t>ExplanationNondisclosureSpecificMarketPlansForDisposal</t>
  </si>
  <si>
    <t>Explanation of non-disclosure of fair value of specific financial assets, description of market and plans for disposal</t>
  </si>
  <si>
    <t>68 3336 259 O NondisclosureFinAssetValueInfo</t>
  </si>
  <si>
    <t>uk-gaap:ExplanationNon-disclosureFairValueSpecificFinancialAssetsDescriptionMarketPlansForDisposal</t>
  </si>
  <si>
    <t xml:space="preserve">      FinInstruments.FairValueFAFL.GeneralDescrValuationFinAssetsLiabs.CarryingSpecificForWhichWasNotDisclosedWhichDerecognised</t>
  </si>
  <si>
    <t>CarryingSpecificForWhichWasNotDisclosedWhichDerecognised</t>
  </si>
  <si>
    <t>Carrying value of specific financial assets for which fair value was not disclosed and which have been derecognised</t>
  </si>
  <si>
    <t>68 3336 260 O NondisclosureFinAssetValueInfo</t>
  </si>
  <si>
    <t>uk-gaap:CarryingValueSpecificFinancialAssetsForWhichFairValueWasNotDisclosedWhichHaveBeenDerecognised</t>
  </si>
  <si>
    <t xml:space="preserve">      FinInstruments.FairValueFAFL.GeneralDescrValuationFinAssetsLiabs.GainFromDerecognitionSpecificForWhichWasNotDisclosed</t>
  </si>
  <si>
    <t>GainFromDerecognitionSpecificForWhichWasNotDisclosed</t>
  </si>
  <si>
    <t>Gain (loss) from derecognition of specific financial assets for which fair value was not disclosed</t>
  </si>
  <si>
    <t>68 3336 261 O NondisclosureFinAssetValueInfo</t>
  </si>
  <si>
    <t>uk-gaap:GainLossFromDerecognitionSpecificFinancialAssetsForWhichFairValueWasNotDisclosed</t>
  </si>
  <si>
    <t xml:space="preserve">      FinInstruments.FairValueFAFL.GeneralDescrValuationFinAssetsLiabs.SpecificTypeFinancial</t>
  </si>
  <si>
    <t>SpecificTypeFinancial</t>
  </si>
  <si>
    <t>Description of specific type of financial liability</t>
  </si>
  <si>
    <t>47 2118 183 O FinLiabsValue</t>
  </si>
  <si>
    <t>uk-gaap:DescriptionSpecificTypeFinancialLiability</t>
  </si>
  <si>
    <t xml:space="preserve">      FinInstruments.FairValueFAFL.GeneralDescrValuationFinAssetsLiabs.AggregateIncrInYetToBeRecognisedArisingFromDifferenceBetweenFromTechnique2</t>
  </si>
  <si>
    <t>AggregateIncrInYetToBeRecognisedArisingFromDifferenceBetweenFromTechnique2</t>
  </si>
  <si>
    <t>SumEnd 146</t>
  </si>
  <si>
    <t>Aggregate increase (decrease) in value yet to be recognised arising from difference between liability fair value and value from valuation technique</t>
  </si>
  <si>
    <t>47 2118 187 O FinLiabsValue</t>
  </si>
  <si>
    <t>uk-gaap:AggregateIncreaseDecreaseInValueYetToBeRecognisedArisingFromDifferenceBetweenLiabilityFairValueValueFromValuationTechnique</t>
  </si>
  <si>
    <t>SumEnd 4747</t>
  </si>
  <si>
    <t xml:space="preserve">        FinInstruments.FairValueFAFL.GeneralDescrValuationFinAssetsLiabs.AggregateIncrInYetToBeRecognisedArisingFromDifferenceBetweenFromTechnique2.Specific</t>
  </si>
  <si>
    <t>Description of specific increase (decrease) in value yet to be recognised arising from difference in liability fair value and value from valuation technique</t>
  </si>
  <si>
    <t>54 2743 209 O IncrInValueYetToBeRecognisedArisingFromDifferenceInLiabValue</t>
  </si>
  <si>
    <t>uk-gaap:DescriptionSpecificIncreaseDecreaseInValueYetToBeRecognisedArisingFromDifferenceInLiabilityFairValueValueFromValuationTechnique</t>
  </si>
  <si>
    <t xml:space="preserve">        FinInstruments.FairValueFAFL.GeneralDescrValuationFinAssetsLiabs.AggregateIncrInYetToBeRecognisedArisingFromDifferenceBetweenFromTechnique2.Specific2</t>
  </si>
  <si>
    <t>Specific increase (decrease) in value yet to be recognised arising from difference in liability fair value and value from valuation technique</t>
  </si>
  <si>
    <t>54 2743 210 O IncrInValueYetToBeRecognisedArisingFromDifferenceInLiabValue</t>
  </si>
  <si>
    <t>uk-gaap:SpecificIncreaseDecreaseInValueYetToBeRecognisedArisingFromDifferenceInLiabilityFairValueValueFromValuationTechnique</t>
  </si>
  <si>
    <t xml:space="preserve">      FinInstruments.FairValueFAFL.GeneralDescrValuationFinAssetsLiabs.SpecificForWhichHasNotBeenDisclosed2</t>
  </si>
  <si>
    <t>SpecificForWhichHasNotBeenDisclosed2</t>
  </si>
  <si>
    <t>Description of specific financial liabilities for which fair value has not been disclosed</t>
  </si>
  <si>
    <t>69 3337 262 O NondisclosureFinancialLiabValueInfo</t>
  </si>
  <si>
    <t>uk-gaap:DescriptionSpecificFinancialLiabilitiesForWhichFairValueHasNotBeenDisclosed</t>
  </si>
  <si>
    <t xml:space="preserve">      FinInstruments.FairValueFAFL.GeneralDescrValuationFinAssetsLiabs.CarryingSpecificForWhichHasNotBeenDisclosed2</t>
  </si>
  <si>
    <t>CarryingSpecificForWhichHasNotBeenDisclosed2</t>
  </si>
  <si>
    <t>Carrying value of specific financial liabilities for which fair value has not been disclosed</t>
  </si>
  <si>
    <t>69 3337 263 O NondisclosureFinancialLiabValueInfo</t>
  </si>
  <si>
    <t>uk-gaap:CarryingValueSpecificFinancialLiabilitiesForWhichFairValueHasNotBeenDisclosed</t>
  </si>
  <si>
    <t xml:space="preserve">      FinInstruments.FairValueFAFL.GeneralDescrValuationFinAssetsLiabs.ExplanationNondisclosureSpecificMarketPlansForDisposal2</t>
  </si>
  <si>
    <t>ExplanationNondisclosureSpecificMarketPlansForDisposal2</t>
  </si>
  <si>
    <t>Explanation of non-disclosure of fair value of specific financial liabilities, description of market and plans for disposal</t>
  </si>
  <si>
    <t>69 3337 264 O NondisclosureFinancialLiabValueInfo</t>
  </si>
  <si>
    <t>uk-gaap:ExplanationNon-disclosureFairValueSpecificFinancialLiabilitiesDescriptionMarketPlansForDisposal</t>
  </si>
  <si>
    <t xml:space="preserve">      FinInstruments.FairValueFAFL.GeneralDescrValuationFinAssetsLiabs.CarryingSpecificForWhichWasNotDisclosedWhichDerecognised2</t>
  </si>
  <si>
    <t>CarryingSpecificForWhichWasNotDisclosedWhichDerecognised2</t>
  </si>
  <si>
    <t>Carrying value of specific financial liabilities for which fair value was not disclosed and which have been derecognised</t>
  </si>
  <si>
    <t>69 3337 265 O NondisclosureFinancialLiabValueInfo</t>
  </si>
  <si>
    <t>uk-gaap:CarryingValueSpecificFinancialLiabilitiesForWhichFairValueWasNotDisclosedWhichHaveBeenDerecognised</t>
  </si>
  <si>
    <t xml:space="preserve">      FinInstruments.FairValueFAFL.GeneralDescrValuationFinAssetsLiabs.GainFromDerecognitionSpecificForWhichWasNotDisclosed2</t>
  </si>
  <si>
    <t>GainFromDerecognitionSpecificForWhichWasNotDisclosed2</t>
  </si>
  <si>
    <t>Gain (loss) from derecognition of specific financial liabilities for which fair value was not disclosed</t>
  </si>
  <si>
    <t>69 3337 266 O NondisclosureFinancialLiabValueInfo</t>
  </si>
  <si>
    <t>uk-gaap:GainLossFromDerecognitionSpecificFinancialLiabilitiesForWhichFairValueWasNotDisclosed</t>
  </si>
  <si>
    <t>ProvLiabilitiesCharges</t>
  </si>
  <si>
    <t>SumEnd 4088,4038,4039,4078,4076,4041,4082,4037,4075,4079,4077</t>
  </si>
  <si>
    <t>Provisions for liabilities and charges</t>
  </si>
  <si>
    <t>1,3,4,8</t>
  </si>
  <si>
    <t>uk-gaap:ProvisionsForLiabilitiesCharges</t>
  </si>
  <si>
    <t>SumEnd 4758,4759,4762,4763,4764,4765,4766,4769,4770,4771,4772</t>
  </si>
  <si>
    <t xml:space="preserve">  ProvLiabilitiesCharges.ProvisionsUtilisedDuringPeriod</t>
  </si>
  <si>
    <t>ProvisionsUtilisedDuringPeriod</t>
  </si>
  <si>
    <t>Provisions, utilised during period</t>
  </si>
  <si>
    <t>uk-gaap:ProvisionsUtilisedDuringPeriod</t>
  </si>
  <si>
    <t xml:space="preserve">  ProvLiabilitiesCharges.ProvisionsChargedCreditedToPLDuringPeriod</t>
  </si>
  <si>
    <t>ProvisionsChargedCreditedToPLDuringPeriod</t>
  </si>
  <si>
    <t>Provisions, charged (credited) to profit and loss account during period</t>
  </si>
  <si>
    <t>uk-gaap:ProvisionsChargedCreditedToProfitLossAccountDuringPeriod</t>
  </si>
  <si>
    <t xml:space="preserve">    ProvLiabilitiesCharges.ProvisionsChargedCreditedToPLDuringPeriod.AdditionalAmountsProvided</t>
  </si>
  <si>
    <t>AdditionalAmountsProvided</t>
  </si>
  <si>
    <t>Provisions, additional amounts provided</t>
  </si>
  <si>
    <t>uk-gaap:ProvisionsAdditionalAmountsProvided</t>
  </si>
  <si>
    <t xml:space="preserve">    ProvLiabilitiesCharges.ProvisionsChargedCreditedToPLDuringPeriod.UnwindingDiscountedAmount</t>
  </si>
  <si>
    <t>UnwindingDiscountedAmount</t>
  </si>
  <si>
    <t>Provisions, unwinding of discounted amount</t>
  </si>
  <si>
    <t>uk-gaap:ProvisionsUnwindingDiscountedAmount</t>
  </si>
  <si>
    <t xml:space="preserve">  ProvLiabilitiesCharges.ProvisionsChargedCreditedToStatementTotalRecognisedGainsDuringPeriod</t>
  </si>
  <si>
    <t>ProvisionsChargedCreditedToStatementTotalRecognisedGainsDuringPeriod</t>
  </si>
  <si>
    <t>Provisions, charged (credited) to statement of total recognised gains and losses during period</t>
  </si>
  <si>
    <t>uk-gaap:ProvisionsChargedCreditedToStatementTotalRecognisedGainsLossesDuringPeriod</t>
  </si>
  <si>
    <t xml:space="preserve">  ProvLiabilitiesCharges.ProvisionsIncrFromReclassifications</t>
  </si>
  <si>
    <t>ProvisionsIncrFromReclassifications</t>
  </si>
  <si>
    <t>Provisions, increase (decrease) from reclassifications</t>
  </si>
  <si>
    <t>uk-gaap:ProvisionsIncreaseDecreaseFromReclassifications</t>
  </si>
  <si>
    <t xml:space="preserve">  ProvLiabilitiesCharges.ProvisionsIncrFromValueAdjusts</t>
  </si>
  <si>
    <t>ProvisionsIncrFromValueAdjusts</t>
  </si>
  <si>
    <t>Provisions, increase (decrease) from fair value adjustments</t>
  </si>
  <si>
    <t>uk-gaap:ProvisionsIncreaseDecreaseFromFairValueAdjustments</t>
  </si>
  <si>
    <t xml:space="preserve">  ProvLiabilitiesCharges.ProvisionsDecrDueToPassageTimeChangeInDiscountRate</t>
  </si>
  <si>
    <t>ProvisionsDecrDueToPassageTimeChangeInDiscountRate</t>
  </si>
  <si>
    <t>Provisions, decrease due to passage of time and change in discount rate</t>
  </si>
  <si>
    <t>uk-gaap:ProvisionsDecreaseDueToPassageTimeChangeInDiscountRate</t>
  </si>
  <si>
    <t xml:space="preserve">  ProvLiabilitiesCharges.ProvisionsNetAmountsArisingFromAcqDisposalBusinesses</t>
  </si>
  <si>
    <t>ProvisionsNetAmountsArisingFromAcqDisposalBusinesses</t>
  </si>
  <si>
    <t>Provisions, net amounts arising from the acquisition and disposal of businesses</t>
  </si>
  <si>
    <t>uk-gaap:ProvisionsNetAmountsArisingFromAcquisitionDisposalBusinesses</t>
  </si>
  <si>
    <t xml:space="preserve">    ProvLiabilitiesCharges.ProvisionsNetAmountsArisingFromAcqDisposalBusinesses.Provisions</t>
  </si>
  <si>
    <t>Provisions, amounts arising from the acquisition of businesses</t>
  </si>
  <si>
    <t>uk-gaap:ProvisionsAmountsArisingFromAcquisitionBusinesses</t>
  </si>
  <si>
    <t xml:space="preserve">    ProvLiabilitiesCharges.ProvisionsNetAmountsArisingFromAcqDisposalBusinesses.Provisions2</t>
  </si>
  <si>
    <t>Provisions2</t>
  </si>
  <si>
    <t>Provisions, amounts arising from the disposal of businesses</t>
  </si>
  <si>
    <t>uk-gaap:ProvisionsAmountsArisingFromDisposalBusinesses</t>
  </si>
  <si>
    <t xml:space="preserve">  ProvLiabilitiesCharges.ProvisionsAmountsUnusedReversed</t>
  </si>
  <si>
    <t>ProvisionsAmountsUnusedReversed</t>
  </si>
  <si>
    <t>Provisions, amounts unused and reversed</t>
  </si>
  <si>
    <t>uk-gaap:ProvisionsAmountsUnusedReversed</t>
  </si>
  <si>
    <t xml:space="preserve">  ProvLiabilitiesCharges.ProvisionsIncrFromExchangeAdjusts</t>
  </si>
  <si>
    <t>ProvisionsIncrFromExchangeAdjusts</t>
  </si>
  <si>
    <t>Provisions, increase (decrease) from exchange adjustments</t>
  </si>
  <si>
    <t>uk-gaap:ProvisionsIncreaseDecreaseFromExchangeAdjustments</t>
  </si>
  <si>
    <t xml:space="preserve">  ProvLiabilitiesCharges.ProvisionsIncrFromTransfersFromInvests</t>
  </si>
  <si>
    <t>ProvisionsIncrFromTransfersFromInvests</t>
  </si>
  <si>
    <t>Provisions, increase (decrease) from transfers from investments</t>
  </si>
  <si>
    <t>uk-gaap:ProvisionsIncreaseDecreaseFromTransfersFromInvestments</t>
  </si>
  <si>
    <t xml:space="preserve">  ProvLiabilitiesCharges.ProvisionsIncrFromOtherTransfers</t>
  </si>
  <si>
    <t>ProvisionsIncrFromOtherTransfers</t>
  </si>
  <si>
    <t>Provisions, increase (decrease) from other transfers</t>
  </si>
  <si>
    <t>uk-gaap:ProvisionsIncreaseDecreaseFromOtherTransfers</t>
  </si>
  <si>
    <t xml:space="preserve">  ProvLiabilitiesCharges.ProvisionsDescrNatureObligationTimingAnyTransfersEconomicBenefits</t>
  </si>
  <si>
    <t>ProvisionsDescrNatureObligationTimingAnyTransfersEconomicBenefits</t>
  </si>
  <si>
    <t>Provisions, description of nature of obligation and timing of any transfers of economic benefits</t>
  </si>
  <si>
    <t>uk-gaap:ProvisionsDescriptionNatureObligationTimingAnyTransfersEconomicBenefits</t>
  </si>
  <si>
    <t xml:space="preserve">  ProvLiabilitiesCharges.ProvisionsDescrUncertaintiesAboutTransfersEconomicBenefits</t>
  </si>
  <si>
    <t>ProvisionsDescrUncertaintiesAboutTransfersEconomicBenefits</t>
  </si>
  <si>
    <t>Provisions, description of uncertainties about transfers of economic benefits</t>
  </si>
  <si>
    <t>uk-gaap:ProvisionsDescriptionUncertaintiesAboutTransfersEconomicBenefits</t>
  </si>
  <si>
    <t xml:space="preserve">  ProvLiabilitiesCharges.ProvisionsAmountAnyExpectedReimbursement</t>
  </si>
  <si>
    <t>ProvisionsAmountAnyExpectedReimbursement</t>
  </si>
  <si>
    <t>Provisions, amount of any expected reimbursement</t>
  </si>
  <si>
    <t>uk-gaap:ProvisionsAmountAnyExpectedReimbursement</t>
  </si>
  <si>
    <t xml:space="preserve">  ProvLiabilitiesCharges.ProvisionsExplanationAnyNondisclosure</t>
  </si>
  <si>
    <t>ProvisionsExplanationAnyNondisclosure</t>
  </si>
  <si>
    <t>Provisions, explanation of any non-disclosure</t>
  </si>
  <si>
    <t>uk-gaap:ProvisionsExplanationAnyNon-disclosure</t>
  </si>
  <si>
    <t xml:space="preserve">  ProvLiabilitiesCharges.MaturityProfile</t>
  </si>
  <si>
    <t>MaturityProfile</t>
  </si>
  <si>
    <t xml:space="preserve">    ProvLiabilitiesCharges.MaturityProfile.DueWithinOneYear</t>
  </si>
  <si>
    <t>Provisions due within one year</t>
  </si>
  <si>
    <t>uk-gaap:ProvisionsDueWithinOneYear</t>
  </si>
  <si>
    <t xml:space="preserve">    ProvLiabilitiesCharges.MaturityProfile.DueAfterOneYear</t>
  </si>
  <si>
    <t>Provisions due after one year</t>
  </si>
  <si>
    <t>uk-gaap:ProvisionsDueAfterOneYear</t>
  </si>
  <si>
    <t xml:space="preserve">      ProvLiabilitiesCharges.MaturityProfile.DueAfterOneYear.BetweenTwoYears</t>
  </si>
  <si>
    <t>BetweenTwoYears</t>
  </si>
  <si>
    <t>Provisions due between one and two years</t>
  </si>
  <si>
    <t>uk-gaap:ProvisionsDueBetweenOneTwoYears</t>
  </si>
  <si>
    <t xml:space="preserve">      ProvLiabilitiesCharges.MaturityProfile.DueAfterOneYear.BetweenTwoFiveYears</t>
  </si>
  <si>
    <t>BetweenTwoFiveYears</t>
  </si>
  <si>
    <t>Provisions due between two and five years</t>
  </si>
  <si>
    <t>uk-gaap:ProvisionsDueBetweenTwoFiveYears</t>
  </si>
  <si>
    <t xml:space="preserve">      ProvLiabilitiesCharges.MaturityProfile.DueAfterOneYear.FiveYears</t>
  </si>
  <si>
    <t>Provisions due after five years</t>
  </si>
  <si>
    <t>uk-gaap:ProvisionsDueAfterFiveYears</t>
  </si>
  <si>
    <t xml:space="preserve">    ProvLiabilitiesCharges.MaturityProfile.FreetextComment</t>
  </si>
  <si>
    <t>Provisions maturity profile free-text comment</t>
  </si>
  <si>
    <t>uk-gaap:ProvisionsMaturityProfileFree-textComment</t>
  </si>
  <si>
    <t xml:space="preserve">  ProvLiabilitiesCharges.DeferredTaxationFurtherAnalysis</t>
  </si>
  <si>
    <t>DeferredTaxationFurtherAnalysis</t>
  </si>
  <si>
    <t xml:space="preserve">    ProvLiabilitiesCharges.DeferredTaxationFurtherAnalysis.Discounted</t>
  </si>
  <si>
    <t>Discounted</t>
  </si>
  <si>
    <t>Discounted provision for deferred taxation</t>
  </si>
  <si>
    <t>uk-gaap:DiscountedProvisionForDeferredTaxation</t>
  </si>
  <si>
    <t xml:space="preserve">      ProvLiabilitiesCharges.DeferredTaxationFurtherAnalysis.Discounted.Undiscounted</t>
  </si>
  <si>
    <t>Undiscounted</t>
  </si>
  <si>
    <t>Undiscounted provision for deferred taxation</t>
  </si>
  <si>
    <t>uk-gaap:UndiscountedProvisionForDeferredTaxation</t>
  </si>
  <si>
    <t xml:space="preserve">        ProvLiabilitiesCharges.DeferredTaxationFurtherAnalysis.Discounted.Undiscounted.DifferenceBetweenAccumulatedDepnAmortCapitalAllowances</t>
  </si>
  <si>
    <t>DifferenceBetweenAccumulatedDepnAmortCapitalAllowances</t>
  </si>
  <si>
    <t>Difference between accumulated depreciation and amortisation and capital allowances</t>
  </si>
  <si>
    <t>uk-gaap:DifferenceBetweenAccumulatedDepreciationAmortisationCapitalAllowances</t>
  </si>
  <si>
    <t xml:space="preserve">        ProvLiabilitiesCharges.DeferredTaxationFurtherAnalysis.Discounted.Undiscounted.OtherTimingDifferences</t>
  </si>
  <si>
    <t>OtherTimingDifferences</t>
  </si>
  <si>
    <t>Other timing differences</t>
  </si>
  <si>
    <t>uk-gaap:OtherTimingDifferences</t>
  </si>
  <si>
    <t xml:space="preserve">        ProvLiabilitiesCharges.DeferredTaxationFurtherAnalysis.Discounted.Undiscounted.LossesAvail</t>
  </si>
  <si>
    <t>LossesAvail</t>
  </si>
  <si>
    <t>Tax losses available</t>
  </si>
  <si>
    <t>uk-gaap:TaxLossesAvailable</t>
  </si>
  <si>
    <t xml:space="preserve">      ProvLiabilitiesCharges.DeferredTaxationFurtherAnalysis.Discounted.On</t>
  </si>
  <si>
    <t>Discount on provision for deferred taxation</t>
  </si>
  <si>
    <t>uk-gaap:DiscountOnProvisionForDeferredTaxation</t>
  </si>
  <si>
    <t xml:space="preserve">    ProvLiabilitiesCharges.DeferredTaxationFurtherAnalysis.Deferred</t>
  </si>
  <si>
    <t>Deferred tax liability</t>
  </si>
  <si>
    <t>uk-gaap:DeferredTaxLiability</t>
  </si>
  <si>
    <t xml:space="preserve">  ProvLiabilitiesCharges.FreeTextComment</t>
  </si>
  <si>
    <t>Provisions free-text comment</t>
  </si>
  <si>
    <t>uk-gaap:ProvisionsFree-textComment</t>
  </si>
  <si>
    <t>Contingent</t>
  </si>
  <si>
    <t xml:space="preserve">  Contingent.AmountOutstandingOnGuaranteedOverdraftsSubsidiaries</t>
  </si>
  <si>
    <t>AmountOutstandingOnGuaranteedOverdraftsSubsidiaries</t>
  </si>
  <si>
    <t>Amount outstanding on guaranteed overdrafts of subsidiaries</t>
  </si>
  <si>
    <t>uk-gaap:AmountOutstandingOnGuaranteedOverdraftsSubsidiaries</t>
  </si>
  <si>
    <t xml:space="preserve">  Contingent.UnsecuredGuaranteesBySubsidiariesToThirdParties</t>
  </si>
  <si>
    <t>UnsecuredGuaranteesBySubsidiariesToThirdParties</t>
  </si>
  <si>
    <t>Unsecured guarantees by subsidiaries to third parties</t>
  </si>
  <si>
    <t>uk-gaap:UnsecuredGuaranteesBySubsidiariesToThirdParties</t>
  </si>
  <si>
    <t xml:space="preserve">  Contingent.ShareLiabsAssocsJVs</t>
  </si>
  <si>
    <t>ShareLiabsAssocsJVs</t>
  </si>
  <si>
    <t>Share of contingent liabilities of associates and joint-ventures</t>
  </si>
  <si>
    <t>uk-gaap:ShareContingentLiabilitiesAssociatesJoint-ventures</t>
  </si>
  <si>
    <t xml:space="preserve">  Contingent.SpecificGuarantees</t>
  </si>
  <si>
    <t>SpecificGuarantees</t>
  </si>
  <si>
    <t xml:space="preserve">    Contingent.SpecificGuarantees.Descr</t>
  </si>
  <si>
    <t>Description of guarantee</t>
  </si>
  <si>
    <t>126 4433 424 O SpecificGuaranteesContingentLiabs</t>
  </si>
  <si>
    <t>uk-gaap:DescriptionGuarantee</t>
  </si>
  <si>
    <t xml:space="preserve">    Contingent.SpecificGuarantees.AmountGuaranteed</t>
  </si>
  <si>
    <t>AmountGuaranteed</t>
  </si>
  <si>
    <t>Amount guaranteed</t>
  </si>
  <si>
    <t>126 4433 426 O SpecificGuaranteesContingentLiabs</t>
  </si>
  <si>
    <t>uk-gaap:AmountGuaranteed</t>
  </si>
  <si>
    <t xml:space="preserve">    Contingent.SpecificGuarantees.DescrSecurityForIfRequired</t>
  </si>
  <si>
    <t>DescrSecurityForIfRequired</t>
  </si>
  <si>
    <t>Description of security for guarantee, if required</t>
  </si>
  <si>
    <t>126 4433 427 O SpecificGuaranteesContingentLiabs</t>
  </si>
  <si>
    <t>uk-gaap:DescriptionSecurityForGuaranteeIfRequired</t>
  </si>
  <si>
    <t xml:space="preserve">    Contingent.SpecificGuarantees.FurtherInfoOnLiabInclUncertaintiesOverAmountTimingPossibilityReimbursement</t>
  </si>
  <si>
    <t>FurtherInfoOnLiabInclUncertaintiesOverAmountTimingPossibilityReimbursement</t>
  </si>
  <si>
    <t>Further information on the contingent liability, including uncertainties over amount, timing and possibility of reimbursement</t>
  </si>
  <si>
    <t>126 4433 428 O SpecificGuaranteesContingentLiabs</t>
  </si>
  <si>
    <t>uk-gaap:FurtherInformationOnContingentLiabilityIncludingUncertaintiesOverAmountTimingPossibilityReimbursement</t>
  </si>
  <si>
    <t xml:space="preserve">  Contingent.DescrProbableAssets</t>
  </si>
  <si>
    <t>DescrProbableAssets</t>
  </si>
  <si>
    <t>Description of probable contingent assets</t>
  </si>
  <si>
    <t>uk-gaap:DescriptionProbableContingentAssets</t>
  </si>
  <si>
    <t>BS_bits</t>
  </si>
  <si>
    <t xml:space="preserve">  BS_bits.CalledUpShareCapitalNotPaidNotExpressedAsCurrentAsset</t>
  </si>
  <si>
    <t>CalledUpShareCapitalNotPaidNotExpressedAsCurrentAsset</t>
  </si>
  <si>
    <t>This is a catch-all for odds and sods to be sorted.</t>
  </si>
  <si>
    <t>Called up share capital not paid, not expressed as current asset</t>
  </si>
  <si>
    <t>uk-gaap:CalledUpShareCapitalNotPaidNotExpressedAsCurrentAsset</t>
  </si>
  <si>
    <t xml:space="preserve">  BS_bits.CapitalReserves</t>
  </si>
  <si>
    <t>CapitalReserves</t>
  </si>
  <si>
    <t>Capital and reserves</t>
  </si>
  <si>
    <t>uk-gaap:CapitalReserves</t>
  </si>
  <si>
    <t xml:space="preserve">  BS_bits.FixedAssets</t>
  </si>
  <si>
    <t>FixedAssets</t>
  </si>
  <si>
    <t>Fixed assets</t>
  </si>
  <si>
    <t>uk-gaap:FixedAssets</t>
  </si>
  <si>
    <t xml:space="preserve">  BS_bits.GoodwillCreatedOnAcquisitionAssociates</t>
  </si>
  <si>
    <t>GoodwillCreatedOnAcquisitionAssociates</t>
  </si>
  <si>
    <t>Goodwill created on acquisition of associates</t>
  </si>
  <si>
    <t>uk-gaap:GoodwillCreatedOnAcquisitionAssociates</t>
  </si>
  <si>
    <t xml:space="preserve">  BS_bits.GoodwillCreatedOnAcquisitionJointVentures</t>
  </si>
  <si>
    <t>GoodwillCreatedOnAcquisitionJointVentures</t>
  </si>
  <si>
    <t>Goodwill created on acquisition of joint-ventures</t>
  </si>
  <si>
    <t>uk-gaap:GoodwillCreatedOnAcquisitionJoint-ventures</t>
  </si>
  <si>
    <t xml:space="preserve">  BS_bits.NetAssetsLiabilityExcludingPensionAssetLiability</t>
  </si>
  <si>
    <t>NetAssetsLiabilityExcludingPensionAssetLiability</t>
  </si>
  <si>
    <t>Net assets (liability) excluding pension asset (liability)</t>
  </si>
  <si>
    <t>uk-gaap:NetAssetsLiabilityExcludingPensionAssetLiability</t>
  </si>
  <si>
    <t xml:space="preserve">  BS_bits.TotalAssets</t>
  </si>
  <si>
    <t>TotalAssets</t>
  </si>
  <si>
    <t>Total assets</t>
  </si>
  <si>
    <t>uk-gaap:TotalAssets</t>
  </si>
  <si>
    <t xml:space="preserve">  BS_bits.TotalAssetsLessCurrentLiabilities</t>
  </si>
  <si>
    <t>TotalAssetsLessCurrentLiabilities</t>
  </si>
  <si>
    <t>Total assets less current liabilities</t>
  </si>
  <si>
    <t>uk-gaap:TotalAssetsLessCurrentLiabilities</t>
  </si>
  <si>
    <t xml:space="preserve">  BS_bits.TotalLiabilities</t>
  </si>
  <si>
    <t>TotalLiabilities</t>
  </si>
  <si>
    <t>Total liabilities</t>
  </si>
  <si>
    <t>uk-gaap:TotalLiabilities</t>
  </si>
  <si>
    <t>PL_bits</t>
  </si>
  <si>
    <t>Dividends from shares in individual subsidiary</t>
  </si>
  <si>
    <t>uk-gaap:DividendsFromSharesInIndividualSubsidiary</t>
  </si>
  <si>
    <t>Individual</t>
  </si>
  <si>
    <t>Interest from shares in individual subsidiary</t>
  </si>
  <si>
    <t>uk-gaap:InterestFromSharesInIndividualSubsidiary</t>
  </si>
  <si>
    <t>Dividends from shares in individual associate</t>
  </si>
  <si>
    <t>uk-gaap:DividendsFromSharesInIndividualAssociate</t>
  </si>
  <si>
    <t>Interest from shares in individual associate</t>
  </si>
  <si>
    <t>uk-gaap:InterestFromSharesInIndividualAssociate</t>
  </si>
  <si>
    <t>Dividends from shares in individual participating interest</t>
  </si>
  <si>
    <t>uk-gaap:DividendsFromSharesInIndividualParticipatingInterest</t>
  </si>
  <si>
    <t>Interest from shares in individual participating interest</t>
  </si>
  <si>
    <t>uk-gaap:InterestFromSharesInIndividualParticipatingInterest</t>
  </si>
  <si>
    <t>DividendsFAIsListed</t>
  </si>
  <si>
    <t>Dividends from other fixed asset investments, listed</t>
  </si>
  <si>
    <t>uk-gaap:DividendsFromOtherFixedAssetInvestmentsListed</t>
  </si>
  <si>
    <t>InterestFAIsListed</t>
  </si>
  <si>
    <t>Interest from other fixed asset investments, listed</t>
  </si>
  <si>
    <t>uk-gaap:InterestFromOtherFixedAssetInvestmentsListed</t>
  </si>
  <si>
    <t>DividendsFAIsUnlisted</t>
  </si>
  <si>
    <t>Dividends from other fixed asset investments, unlisted</t>
  </si>
  <si>
    <t>uk-gaap:DividendsFromOtherFixedAssetInvestmentsUnlisted</t>
  </si>
  <si>
    <t>InterestFAIsUnlisted</t>
  </si>
  <si>
    <t>Interest from other fixed asset investments, unlisted</t>
  </si>
  <si>
    <t>uk-gaap:InterestFromOtherFixedAssetInvestmentsUnlisted</t>
  </si>
  <si>
    <t>DividendsCurrentInvestsListed</t>
  </si>
  <si>
    <t>Dividends from other current asset investments, listed</t>
  </si>
  <si>
    <t>uk-gaap:DividendsFromOtherCurrentAssetInvestmentsListed</t>
  </si>
  <si>
    <t>InterestCurrentInvestsListed</t>
  </si>
  <si>
    <t>Interest from other current asset investments, listed</t>
  </si>
  <si>
    <t>uk-gaap:InterestFromOtherCurrentAssetInvestmentsListed</t>
  </si>
  <si>
    <t>DividendsCurrentInvestsUnlisted</t>
  </si>
  <si>
    <t>Dividends from other current asset investments, unlisted</t>
  </si>
  <si>
    <t>uk-gaap:DividendsFromOtherCurrentAssetInvestmentsUnlisted</t>
  </si>
  <si>
    <t>InterestCurrentInvestsUnlisted</t>
  </si>
  <si>
    <t>Interest from other current asset investments, unlisted</t>
  </si>
  <si>
    <t>uk-gaap:InterestFromOtherCurrentAssetInvestmentsUnlisted</t>
  </si>
  <si>
    <t xml:space="preserve">  PL_bits.MinorityInterestsExtraordinaryActivities</t>
  </si>
  <si>
    <t>MinorityInterestsExtraordinaryActivities</t>
  </si>
  <si>
    <t>Minority interests, extraordinary activities</t>
  </si>
  <si>
    <t>uk-gaap:MinorityInterestsExtraordinaryActivities</t>
  </si>
  <si>
    <t xml:space="preserve">  PL_bits.OtherTaxesNotAlreadyShown</t>
  </si>
  <si>
    <t>OtherTaxesNotAlreadyShown</t>
  </si>
  <si>
    <t>Other taxes not already shown</t>
  </si>
  <si>
    <t>uk-gaap:OtherTaxesNotAlreadyShown</t>
  </si>
  <si>
    <t>OperatingActivitiesExceptionals</t>
  </si>
  <si>
    <t xml:space="preserve">  OperatingActivitiesExceptionals.AgencyManagementEarningsPayments</t>
  </si>
  <si>
    <t>AgencyManagementEarningsPayments</t>
  </si>
  <si>
    <t>Agency and management earnings (payments)</t>
  </si>
  <si>
    <t>uk-gaap:AgencyManagementEarningsPayments</t>
  </si>
  <si>
    <t xml:space="preserve">  OperatingActivitiesExceptionals.BadDebts</t>
  </si>
  <si>
    <t>uk-gaap:BadDebtsWrittenOff</t>
  </si>
  <si>
    <t xml:space="preserve">  OperatingActivitiesExceptionals.ContractProvisions</t>
  </si>
  <si>
    <t>ContractProvisions</t>
  </si>
  <si>
    <t>Contract provisions</t>
  </si>
  <si>
    <t>uk-gaap:ContractProvisions</t>
  </si>
  <si>
    <t xml:space="preserve">    OperatingActivitiesExceptionals.AgencyManagementEarningsPayments.ForeignExchangeGainOnBorrowingsLessDeposits</t>
  </si>
  <si>
    <t>ForeignExchangeGainOnBorrowingsLessDeposits</t>
  </si>
  <si>
    <t>Foreign exchange gain (loss) on borrowings less deposits</t>
  </si>
  <si>
    <t>uk-gaap:ForeignExchangeGainLossOnBorrowingsLessDeposits</t>
  </si>
  <si>
    <t xml:space="preserve">    OperatingActivitiesExceptionals.AgencyManagementEarningsPayments.ForeignCurrencyTranslationGainRecognisedInPL</t>
  </si>
  <si>
    <t>ForeignCurrencyTranslationGainRecognisedInPL</t>
  </si>
  <si>
    <t>Foreign currency translation gain (loss) recognised in profit and loss</t>
  </si>
  <si>
    <t>uk-gaap:ForeignCurrencyTranslationGainLossRecognisedInProfitLoss</t>
  </si>
  <si>
    <t xml:space="preserve">    OperatingActivitiesExceptionals.AgencyManagementEarningsPayments.CurrencyHedgingGainRecognisedInPL</t>
  </si>
  <si>
    <t>CurrencyHedgingGainRecognisedInPL</t>
  </si>
  <si>
    <t>Currency hedging activities gain (loss) recognised in profit and loss</t>
  </si>
  <si>
    <t>uk-gaap:CurrencyHedgingActivitiesGainLossRecognisedInProfitLoss</t>
  </si>
  <si>
    <t xml:space="preserve">  OperatingActivitiesExceptionals.IncrInDepnFollowingProfitLossOnDisposalFixedAssets</t>
  </si>
  <si>
    <t>IncrInDepnFollowingProfitLossOnDisposalFixedAssets</t>
  </si>
  <si>
    <t>Increase (decrease) in depreciation following profit (loss) on disposal of fixed assets</t>
  </si>
  <si>
    <t>uk-gaap:IncreaseDecreaseInDepreciationFollowingProfitLossOnDisposalFixedAssets</t>
  </si>
  <si>
    <t xml:space="preserve">  OperatingActivitiesExceptionals.IncrInStocksFinishedGoodsWorkInProgress</t>
  </si>
  <si>
    <t>IncrInStocksFinishedGoodsWorkInProgress</t>
  </si>
  <si>
    <t>Increase (decrease) in stocks of finished goods and work in progress</t>
  </si>
  <si>
    <t>uk-gaap:IncreaseDecreaseInStocksFinishedGoodsWorkInProgress</t>
  </si>
  <si>
    <t xml:space="preserve">  OperatingActivitiesExceptionals.LeaseExpenditure</t>
  </si>
  <si>
    <t>LeaseExpenditure</t>
  </si>
  <si>
    <t>Operating lease expenditure</t>
  </si>
  <si>
    <t>uk-gaap:OperatingLeaseExpenditure</t>
  </si>
  <si>
    <t xml:space="preserve">    OperatingActivitiesExceptionals.LeaseExpenditure.HirePropertyOther</t>
  </si>
  <si>
    <t>HirePropertyOther</t>
  </si>
  <si>
    <t>Hire of property and other lease expenditure</t>
  </si>
  <si>
    <t>uk-gaap:HirePropertyOtherLeaseExpenditure</t>
  </si>
  <si>
    <t xml:space="preserve">  OperatingActivitiesExceptionals.LeaseRentalReceipts</t>
  </si>
  <si>
    <t>LeaseRentalReceipts</t>
  </si>
  <si>
    <t>Operating lease rental receipts</t>
  </si>
  <si>
    <t>uk-gaap:OperatingLeaseRentalReceipts</t>
  </si>
  <si>
    <t xml:space="preserve">  OperatingActivitiesExceptionals.ProductRemediationCosts</t>
  </si>
  <si>
    <t>ProductRemediationCosts</t>
  </si>
  <si>
    <t>Product remediation costs</t>
  </si>
  <si>
    <t>uk-gaap:ProductRemediationCosts</t>
  </si>
  <si>
    <t xml:space="preserve">  OperatingActivitiesExceptionals.RawMaterialsConsumables</t>
  </si>
  <si>
    <t>RawMaterialsConsumables</t>
  </si>
  <si>
    <t>Raw materials and consumables</t>
  </si>
  <si>
    <t>uk-gaap:RawMaterialsConsumables</t>
  </si>
  <si>
    <t xml:space="preserve">  OperatingActivitiesExceptionals.RecoveryAbortedAcqCosts</t>
  </si>
  <si>
    <t>RecoveryAbortedAcqCosts</t>
  </si>
  <si>
    <t>Recovery of aborted acquisition costs</t>
  </si>
  <si>
    <t>uk-gaap:RecoveryAbortedAcquisitionCosts</t>
  </si>
  <si>
    <t xml:space="preserve">  OperatingActivitiesExceptionals.ReorganisationRestructuringRedundancyCosts</t>
  </si>
  <si>
    <t>ReorganisationRestructuringRedundancyCosts</t>
  </si>
  <si>
    <t>Reorganisation, restructuring and redundancy costs</t>
  </si>
  <si>
    <t>uk-gaap:ReorganisationRestructuringRedundancyCosts</t>
  </si>
  <si>
    <t xml:space="preserve">  OperatingActivitiesExceptionals.ReorganisingRestructuringIntegratingAcqs</t>
  </si>
  <si>
    <t>ReorganisingRestructuringIntegratingAcqs</t>
  </si>
  <si>
    <t>Reorganising, restructuring and integrating of acquisitions</t>
  </si>
  <si>
    <t>uk-gaap:ReorganisingRestructuringIntegratingAcquisitions</t>
  </si>
  <si>
    <t xml:space="preserve">  OperatingActivitiesExceptionals.SalesCapacityNetReceipts</t>
  </si>
  <si>
    <t>SalesCapacityNetReceipts</t>
  </si>
  <si>
    <t>Sales of capacity, net receipts</t>
  </si>
  <si>
    <t>uk-gaap:SalesCapacityNetReceipts</t>
  </si>
  <si>
    <t xml:space="preserve">  OperatingActivitiesExceptionals.StaffCosts</t>
  </si>
  <si>
    <t>StaffCosts</t>
  </si>
  <si>
    <t>uk-gaap:StaffCosts</t>
  </si>
  <si>
    <t xml:space="preserve">    OperatingActivitiesExceptionals.StaffCosts.WagesSalaries</t>
  </si>
  <si>
    <t>uk-gaap:WagesSalaries</t>
  </si>
  <si>
    <t xml:space="preserve">    OperatingActivitiesExceptionals.StaffCosts.SocialSecurity</t>
  </si>
  <si>
    <t>SocialSecurity</t>
  </si>
  <si>
    <t>Social security costs</t>
  </si>
  <si>
    <t>uk-gaap:SocialSecurityCosts</t>
  </si>
  <si>
    <t xml:space="preserve">    OperatingActivitiesExceptionals.StaffCosts.Pension</t>
  </si>
  <si>
    <t>Pension costs</t>
  </si>
  <si>
    <t>uk-gaap:PensionCosts</t>
  </si>
  <si>
    <t xml:space="preserve">    OperatingActivitiesExceptionals.StaffCosts.EmployeeShareScheme</t>
  </si>
  <si>
    <t>EmployeeShareScheme</t>
  </si>
  <si>
    <t>Employee share scheme costs</t>
  </si>
  <si>
    <t>uk-gaap:EmployeeShareSchemeCosts</t>
  </si>
  <si>
    <t xml:space="preserve">    OperatingActivitiesExceptionals.StaffCosts.ContribsToRemunerationTrust</t>
  </si>
  <si>
    <t>ContribsToRemunerationTrust</t>
  </si>
  <si>
    <t>Contributions to remuneration trust</t>
  </si>
  <si>
    <t>uk-gaap:ContributionsToRemunerationTrust</t>
  </si>
  <si>
    <t xml:space="preserve">  OperatingActivitiesExceptionals.OtherReceipts</t>
  </si>
  <si>
    <t>Other operating receipts</t>
  </si>
  <si>
    <t>uk-gaap:OtherOperatingReceipts</t>
  </si>
  <si>
    <t xml:space="preserve">  OperatingActivitiesExceptionals.DepnOtherAmountsWrittenOffTangibleIFAs</t>
  </si>
  <si>
    <t>DepnOtherAmountsWrittenOffTangibleIFAs</t>
  </si>
  <si>
    <t>Depreciation and other amounts written off tangible and intangible fixed assets</t>
  </si>
  <si>
    <t>uk-gaap:DepreciationOtherAmountsWrittenOffTangibleIntangibleFixedAssets</t>
  </si>
  <si>
    <t xml:space="preserve">    OperatingActivitiesExceptionals.DepnOtherAmountsWrittenOffTangibleIFAs.Depn</t>
  </si>
  <si>
    <t>Depreciation of tangible and intangible fixed assets</t>
  </si>
  <si>
    <t>uk-gaap:DepreciationTangibleIntangibleFixedAssets</t>
  </si>
  <si>
    <t xml:space="preserve">    OperatingActivitiesExceptionals.DepnOtherAmountsWrittenOffTangibleIFAs.ImpairReversal</t>
  </si>
  <si>
    <t>Impairment (reversal) of tangible and intangible fixed assets</t>
  </si>
  <si>
    <t>uk-gaap:ImpairmentReversalTangibleIntangibleFixedAssets</t>
  </si>
  <si>
    <t>CFS_bits</t>
  </si>
  <si>
    <t>BRI_bits</t>
  </si>
  <si>
    <t xml:space="preserve">  BRI_bits.Currencies</t>
  </si>
  <si>
    <t>Currencies</t>
  </si>
  <si>
    <t xml:space="preserve">    BRI_bits.Currencies.OtherCurrencyUsedInBusinessReport</t>
  </si>
  <si>
    <t>OtherCurrencyUsedInBusinessReport</t>
  </si>
  <si>
    <t>Other currency used in business report</t>
  </si>
  <si>
    <t>1,3,40</t>
  </si>
  <si>
    <t>uk-bus:OtherCurrencyUsedInBusinessReport</t>
  </si>
  <si>
    <t xml:space="preserve">    BRI_bits.Currencies.BusinessReportPrincipalLanguage</t>
  </si>
  <si>
    <t>BusinessReportPrincipalLanguage</t>
  </si>
  <si>
    <t>Business report principal language</t>
  </si>
  <si>
    <t>1,42</t>
  </si>
  <si>
    <t>uk-bus:BusinessReportPrincipalLanguage</t>
  </si>
  <si>
    <t xml:space="preserve">  BRI_bits.StandardReportItemsInheritingBasicDimensions</t>
  </si>
  <si>
    <t>StandardReportItemsInheritingBasicDimensions</t>
  </si>
  <si>
    <t xml:space="preserve">    BRI_bits.StandardReportItemsInheritingBasicDimensions.DescrValuationsLandOrBuildingsWhichDifferSignificantlyFromBookValue</t>
  </si>
  <si>
    <t>DescrValuationsLandOrBuildingsWhichDifferSignificantlyFromBookValue</t>
  </si>
  <si>
    <t>Description of valuations of land or buildings which differ significantly from the book value</t>
  </si>
  <si>
    <t>uk-gaap:DescriptionValuationsLandOrBuildingsWhichDifferSignificantlyFromBookValue</t>
  </si>
  <si>
    <t xml:space="preserve">    BRI_bits.StandardReportItemsInheritingBasicDimensions.CoHouseDocumentAuthentication</t>
  </si>
  <si>
    <t>CoHouseDocumentAuthentication</t>
  </si>
  <si>
    <t>Companies House document authentication</t>
  </si>
  <si>
    <t>uk-bus:CompaniesHouseDocumentAuthentication</t>
  </si>
  <si>
    <t xml:space="preserve">    BRI_bits.StandardReportItemsInheritingBasicDimensions.TradingName</t>
  </si>
  <si>
    <t>TradingName</t>
  </si>
  <si>
    <t>Entity trading name</t>
  </si>
  <si>
    <t>uk-bus:EntityTradingName</t>
  </si>
  <si>
    <t xml:space="preserve">    BRI_bits.StandardReportItemsInheritingBasicDimensions.FormerLegalOrRegisteredName</t>
  </si>
  <si>
    <t>FormerLegalOrRegisteredName</t>
  </si>
  <si>
    <t>Entity former legal or registered name</t>
  </si>
  <si>
    <t>155 5472 514 M FormerLegalOrRegisteredName</t>
  </si>
  <si>
    <t>uk-bus:EntityFormerLegalOrRegisteredName</t>
  </si>
  <si>
    <t xml:space="preserve">    BRI_bits.StandardReportItemsInheritingBasicDimensions.DateWhenCeasedToBeLegalOrRegisteredName</t>
  </si>
  <si>
    <t>DateWhenCeasedToBeLegalOrRegisteredName</t>
  </si>
  <si>
    <t>Date when ceased to be legal or registered name</t>
  </si>
  <si>
    <t>155 5472 515 O FormerLegalOrRegisteredName</t>
  </si>
  <si>
    <t>uk-bus:DateWhenCeasedToBeLegalOrRegisteredName</t>
  </si>
  <si>
    <t xml:space="preserve">    BRI_bits.StandardReportItemsInheritingBasicDimensions.UKVATRegistrationNumber</t>
  </si>
  <si>
    <t>UKVATRegistrationNumber</t>
  </si>
  <si>
    <t>UK VAT registration number</t>
  </si>
  <si>
    <t>uk-bus:UKVATRegistrationNumber</t>
  </si>
  <si>
    <t xml:space="preserve">    BRI_bits.StandardReportItemsInheritingBasicDimensions.LegalFormOfEntity</t>
  </si>
  <si>
    <t>LegalFormOfEntity</t>
  </si>
  <si>
    <t>Legal form of entity</t>
  </si>
  <si>
    <t>uk-bus:LegalFormOfEntity</t>
  </si>
  <si>
    <t>EntityForm</t>
  </si>
  <si>
    <t xml:space="preserve">    BRI_bits.StandardReportItemsInheritingBasicDimensions.DateFormationOrIncorporation</t>
  </si>
  <si>
    <t>DateFormationOrIncorporation</t>
  </si>
  <si>
    <t>Date of formation or incorporation</t>
  </si>
  <si>
    <t>uk-bus:DateFormationOrIncorporation</t>
  </si>
  <si>
    <t xml:space="preserve">    BRI_bits.StandardReportItemsInheritingBasicDimensions.BusinessName</t>
  </si>
  <si>
    <t>BusinessName</t>
  </si>
  <si>
    <t>Business report name</t>
  </si>
  <si>
    <t>uk-bus:BusinessReportName</t>
  </si>
  <si>
    <t xml:space="preserve">    BRI_bits.StandardReportItemsInheritingBasicDimensions.DescrBusiness</t>
  </si>
  <si>
    <t>DescrBusiness</t>
  </si>
  <si>
    <t>Description of business report</t>
  </si>
  <si>
    <t>uk-bus:DescriptionBusinessReport</t>
  </si>
  <si>
    <t xml:space="preserve">    BRI_bits.StandardReportItemsInheritingBasicDimensions.BusinessCopyrightStatement</t>
  </si>
  <si>
    <t>BusinessCopyrightStatement</t>
  </si>
  <si>
    <t>Business report copyright statement</t>
  </si>
  <si>
    <t>uk-bus:BusinessReportCopyrightStatement</t>
  </si>
  <si>
    <t xml:space="preserve">    BRI_bits.StandardReportItemsInheritingBasicDimensions.BusinessPublisherNameIfDifferentFromEntity</t>
  </si>
  <si>
    <t>BusinessPublisherNameIfDifferentFromEntity</t>
  </si>
  <si>
    <t>Business report publisher name, if different from entity</t>
  </si>
  <si>
    <t>uk-bus:BusinessReportPublisherNameIfDifferentFromEntity</t>
  </si>
  <si>
    <t xml:space="preserve">    BRI_bits.StandardReportItemsInheritingBasicDimensions.NameAuthor</t>
  </si>
  <si>
    <t>NameAuthor</t>
  </si>
  <si>
    <t>Name of author</t>
  </si>
  <si>
    <t>157 5614 518 O XBRLDocumentAuthor</t>
  </si>
  <si>
    <t>uk-bus:NameAuthor</t>
  </si>
  <si>
    <t xml:space="preserve">    BRI_bits.StandardReportItemsInheritingBasicDimensions.DescrOrTitleAuthor</t>
  </si>
  <si>
    <t>DescrOrTitleAuthor</t>
  </si>
  <si>
    <t>Description or title of author</t>
  </si>
  <si>
    <t>157 5614 519 O XBRLDocumentAuthor</t>
  </si>
  <si>
    <t>uk-bus:DescriptionOrTitleAuthor</t>
  </si>
  <si>
    <t xml:space="preserve">    BRI_bits.StandardReportItemsInheritingBasicDimensions.PrincipleDocumentAuthor</t>
  </si>
  <si>
    <t>PrincipleDocumentAuthor</t>
  </si>
  <si>
    <t>Is principle document author</t>
  </si>
  <si>
    <t>157 5614 520 O XBRLDocumentAuthor</t>
  </si>
  <si>
    <t>uk-bus:PrincipleDocumentAuthor</t>
  </si>
  <si>
    <t xml:space="preserve">    BRI_bits.StandardReportItemsInheritingBasicDimensions.DateRevision</t>
  </si>
  <si>
    <t>DateRevision</t>
  </si>
  <si>
    <t>Date of revision</t>
  </si>
  <si>
    <t>158 5620 521 O XBRLDocumentRevisionHistory</t>
  </si>
  <si>
    <t>uk-bus:DateRevision</t>
  </si>
  <si>
    <t xml:space="preserve">    BRI_bits.StandardReportItemsInheritingBasicDimensions.VersionNumberRevision</t>
  </si>
  <si>
    <t>VersionNumberRevision</t>
  </si>
  <si>
    <t>Version number of revision</t>
  </si>
  <si>
    <t>158 5620 522 O XBRLDocumentRevisionHistory</t>
  </si>
  <si>
    <t>uk-bus:VersionNumberRevision</t>
  </si>
  <si>
    <t xml:space="preserve">    BRI_bits.StandardReportItemsInheritingBasicDimensions.DescrRevision</t>
  </si>
  <si>
    <t>DescrRevision</t>
  </si>
  <si>
    <t>Description of revision</t>
  </si>
  <si>
    <t>158 5620 523 O XBRLDocumentRevisionHistory</t>
  </si>
  <si>
    <t>uk-bus:DescriptionRevision</t>
  </si>
  <si>
    <t xml:space="preserve">    BRI_bits.StandardReportItemsInheritingBasicDimensions.NameRevisionAuthor</t>
  </si>
  <si>
    <t>NameRevisionAuthor</t>
  </si>
  <si>
    <t>Name of revision author</t>
  </si>
  <si>
    <t>158 5620 524 O XBRLDocumentRevisionHistory</t>
  </si>
  <si>
    <t>uk-bus:NameRevisionAuthor</t>
  </si>
  <si>
    <t xml:space="preserve">    BRI_bits.StandardReportItemsInheritingBasicDimensions.DividendRecommendedByDirectors</t>
  </si>
  <si>
    <t>DividendRecommendedByDirectors</t>
  </si>
  <si>
    <t>Dividend recommended by directors</t>
  </si>
  <si>
    <t>uk-direp:DividendRecommendedByDirectors</t>
  </si>
  <si>
    <t xml:space="preserve">    BRI_bits.StandardReportItemsInheritingBasicDimensions.EmploymentDisabledPersonsPolicy</t>
  </si>
  <si>
    <t>EmploymentDisabledPersonsPolicy</t>
  </si>
  <si>
    <t>Employment of disabled persons policy</t>
  </si>
  <si>
    <t>uk-direp:EmploymentDisabledPersonsPolicy</t>
  </si>
  <si>
    <t xml:space="preserve">    BRI_bits.StandardReportItemsInheritingBasicDimensions.DescrArrangementsRelatedToEmployeesSuchAsProvisionInfoConsultation</t>
  </si>
  <si>
    <t>DescrArrangementsRelatedToEmployeesSuchAsProvisionInfoConsultation</t>
  </si>
  <si>
    <t>Description of arrangements related to employees, such as provision of information and consultation</t>
  </si>
  <si>
    <t>uk-direp:DescriptionArrangementsRelatedToEmployeesSuchAsProvisionInformationConsultation</t>
  </si>
  <si>
    <t xml:space="preserve">    BRI_bits.StandardReportItemsInheritingBasicDimensions.PaymentCreditorsPolicyPractice</t>
  </si>
  <si>
    <t>PaymentCreditorsPolicyPractice</t>
  </si>
  <si>
    <t>Payment of creditors policy and practice</t>
  </si>
  <si>
    <t>uk-direp:PaymentCreditorsPolicyPractice</t>
  </si>
  <si>
    <t xml:space="preserve">    BRI_bits.StandardReportItemsInheritingBasicDimensions.AcctsAreAccordanceWithSpecialProvisionsSection4453CoActRelatingToMediumsizedCo</t>
  </si>
  <si>
    <t>AcctsAreAccordanceWithSpecialProvisionsSection4453CoActRelatingToMediumsizedCo</t>
  </si>
  <si>
    <t>Accounts are in accordance with special provisions in section 445(3) of the Companies Act relating to medium-sized companies</t>
  </si>
  <si>
    <t>uk-direp:AccountsAreInAccordanceWithSpecialProvisionsInSection4453CompaniesActRelatingToMedium-sizedCompanies</t>
  </si>
  <si>
    <t xml:space="preserve">    BRI_bits.StandardReportItemsInheritingBasicDimensions.StatementOnQualityCompletenessInfoProvidedToAuditors</t>
  </si>
  <si>
    <t>StatementOnQualityCompletenessInfoProvidedToAuditors</t>
  </si>
  <si>
    <t>Statement on quality and completeness of information provided to auditors</t>
  </si>
  <si>
    <t>uk-direp:StatementOnQualityCompletenessInformationProvidedToAuditors</t>
  </si>
  <si>
    <t xml:space="preserve">    BRI_bits.StandardReportItemsInheritingBasicDimensions.StatementOnQualifyingThirdPartyIndemnityProvisions</t>
  </si>
  <si>
    <t>StatementOnQualifyingThirdPartyIndemnityProvisions</t>
  </si>
  <si>
    <t>Statement on qualifying third party indemnity provisions</t>
  </si>
  <si>
    <t>uk-direp:StatementOnQualifyingThirdPartyIndemnityProvisions</t>
  </si>
  <si>
    <t>Misc_bits</t>
  </si>
  <si>
    <t xml:space="preserve">  Misc_bits.ItemsInheritingIntangibleAssetExpenses</t>
  </si>
  <si>
    <t>ItemsInheritingIntangibleAssetExpenses</t>
  </si>
  <si>
    <t xml:space="preserve">    Misc_bits.ItemsInheritingIntangibleAssetExpenses.AmortisationImpairmentReversal</t>
  </si>
  <si>
    <t>AmortisationImpairmentReversal</t>
  </si>
  <si>
    <t xml:space="preserve">  Misc_bits.ItemsInheritingOperatingActivitiesConsolidation</t>
  </si>
  <si>
    <t>ItemsInheritingOperatingActivitiesConsolidation</t>
  </si>
  <si>
    <t>ResearchDevelopmentCosts</t>
  </si>
  <si>
    <t>CurrentYearExpenditure</t>
  </si>
  <si>
    <t>Current year research and development expenditure</t>
  </si>
  <si>
    <t>uk-gaap:CurrentYearResearchDevelopmentExpenditure</t>
  </si>
  <si>
    <t>AmortDeferredExpenditure</t>
  </si>
  <si>
    <t>Amortisation of deferred development expenditure</t>
  </si>
  <si>
    <t>uk-gaap:AmortisationDeferredDevelopmentExpenditure</t>
  </si>
  <si>
    <t>PaymentsByThirdPartiesForOnTheirBehalf</t>
  </si>
  <si>
    <t>Payments by third parties for research and development on their behalf</t>
  </si>
  <si>
    <t>uk-gaap:PaymentsByThirdPartiesForResearchDevelopmentOnTheirBehalf</t>
  </si>
  <si>
    <t xml:space="preserve">      Misc_bits.ItemsInheritingOperatingActivitiesConsolidation.ResearchDevelopmentCosts.Except</t>
  </si>
  <si>
    <t>Research and development exceptional costs</t>
  </si>
  <si>
    <t>uk-gaap:ResearchDevelopmentExceptionalCosts</t>
  </si>
  <si>
    <t xml:space="preserve">    Misc_bits.ItemsInheritingOperatingActivitiesConsolidation.IncomeItems</t>
  </si>
  <si>
    <t>IncomeItems</t>
  </si>
  <si>
    <t xml:space="preserve">      Misc_bits.ItemsInheritingOperatingActivitiesConsolidation.IncomeItems.GainPerShareOnSaleOrTerminationOpsDiluted</t>
  </si>
  <si>
    <t>GainPerShareOnSaleOrTerminationOpsDiluted</t>
  </si>
  <si>
    <t>PerShare</t>
  </si>
  <si>
    <t>Gain (loss) per share on sale or termination of operations, diluted</t>
  </si>
  <si>
    <t>uk-gaap:GainLossPerShareOnSaleOrTerminationOperationsDiluted</t>
  </si>
  <si>
    <t>12,39</t>
  </si>
  <si>
    <t xml:space="preserve">    Misc_bits.ItemsInheritingOperatingActivitiesConsolidation.BalanceSheetItems</t>
  </si>
  <si>
    <t>BalanceSheetItems</t>
  </si>
  <si>
    <t xml:space="preserve">      Misc_bits.ItemsInheritingOperatingActivitiesConsolidation.BalanceSheetItems.NetAssetsLiabsExclGoodwillSegmentalBreakdown</t>
  </si>
  <si>
    <t>NetAssetsLiabsExclGoodwillSegmentalBreakdown</t>
  </si>
  <si>
    <t>Net assets (liabilities), excluding goodwill, segmental breakdown</t>
  </si>
  <si>
    <t>2,3,4,39</t>
  </si>
  <si>
    <t>uk-gaap:NetAssetsLiabilitiesExcludingGoodwillSegmentalBreakdown</t>
  </si>
  <si>
    <t>12,17,18</t>
  </si>
  <si>
    <t xml:space="preserve">      Misc_bits.ItemsInheritingOperatingActivitiesConsolidation.BalanceSheetItems.NetAssetsLiabsExclGoodwillSegmentalBreakdown2</t>
  </si>
  <si>
    <t>NetAssetsLiabsExclGoodwillSegmentalBreakdown2</t>
  </si>
  <si>
    <t>2,3,4,7</t>
  </si>
  <si>
    <t xml:space="preserve">      Misc_bits.ItemsInheritingOperatingActivitiesConsolidation.BalanceSheetItems.NoninterestBearingNetAssetsLiabsSegmentalBreakdown</t>
  </si>
  <si>
    <t>NoninterestBearingNetAssetsLiabsSegmentalBreakdown</t>
  </si>
  <si>
    <t>Non-interest bearing net assets (liabilities), segmental breakdown</t>
  </si>
  <si>
    <t>uk-gaap:Non-interestBearingNetAssetsLiabilitiesSegmentalBreakdown</t>
  </si>
  <si>
    <t xml:space="preserve">      Misc_bits.ItemsInheritingOperatingActivitiesConsolidation.BalanceSheetItems.NoninterestBearingNetAssetsLiabsSegmentalBreakdown2</t>
  </si>
  <si>
    <t>NoninterestBearingNetAssetsLiabsSegmentalBreakdown2</t>
  </si>
  <si>
    <t xml:space="preserve">      Misc_bits.ItemsInheritingOperatingActivitiesConsolidation.BalanceSheetItems.LiabsDueWithinOneYear</t>
  </si>
  <si>
    <t>LiabsDueWithinOneYear</t>
  </si>
  <si>
    <t>Liabilities due within one year</t>
  </si>
  <si>
    <t>uk-gaap:LiabilitiesDueWithinOneYear</t>
  </si>
  <si>
    <t xml:space="preserve">      Misc_bits.ItemsInheritingOperatingActivitiesConsolidation.BalanceSheetItems.LiabsDueAfterOneYear</t>
  </si>
  <si>
    <t>LiabsDueAfterOneYear</t>
  </si>
  <si>
    <t>Liabilities due after one year</t>
  </si>
  <si>
    <t>uk-gaap:LiabilitiesDueAfterOneYear</t>
  </si>
  <si>
    <t xml:space="preserve">      Misc_bits.ItemsInheritingOperatingActivitiesConsolidation.BalanceSheetItems.NoninterestBearingAssets</t>
  </si>
  <si>
    <t>NoninterestBearingAssets</t>
  </si>
  <si>
    <t>Non-interest bearing assets</t>
  </si>
  <si>
    <t>uk-gaap:Non-interestBearingAssets</t>
  </si>
  <si>
    <t xml:space="preserve">      Misc_bits.ItemsInheritingOperatingActivitiesConsolidation.BalanceSheetItems.NoninterestBearingLiabs</t>
  </si>
  <si>
    <t>NoninterestBearingLiabs</t>
  </si>
  <si>
    <t>Non-interest bearing liabilities</t>
  </si>
  <si>
    <t>uk-gaap:Non-interestBearingLiabilities</t>
  </si>
  <si>
    <t xml:space="preserve">      Misc_bits.ItemsInheritingOperatingActivitiesConsolidation.BalanceSheetItems.TotalAssetsExclGoodwill</t>
  </si>
  <si>
    <t>TotalAssetsExclGoodwill</t>
  </si>
  <si>
    <t>Total assets, excluding goodwill</t>
  </si>
  <si>
    <t>uk-gaap:TotalAssetsExcludingGoodwill</t>
  </si>
  <si>
    <t xml:space="preserve">      Misc_bits.ItemsInheritingOperatingActivitiesConsolidation.BalanceSheetItems.TotalLiabsExclGoodwill</t>
  </si>
  <si>
    <t>TotalLiabsExclGoodwill</t>
  </si>
  <si>
    <t>Total liabilities, excluding goodwill</t>
  </si>
  <si>
    <t>uk-gaap:TotalLiabilitiesExcludingGoodwill</t>
  </si>
  <si>
    <t xml:space="preserve">      Misc_bits.ItemsInheritingOperatingActivitiesConsolidation.BalanceSheetItems.TotalInterestBearingNetAssetsLiabs</t>
  </si>
  <si>
    <t>TotalInterestBearingNetAssetsLiabs</t>
  </si>
  <si>
    <t>Total interest bearing net assets (liabilities)</t>
  </si>
  <si>
    <t>uk-gaap:TotalInterestBearingNetAssetsLiabilities</t>
  </si>
  <si>
    <t xml:space="preserve">      Misc_bits.ItemsInheritingOperatingActivitiesConsolidation.BalanceSheetItems.TotalInterestBearingNetAssetsLiabs2</t>
  </si>
  <si>
    <t>TotalInterestBearingNetAssetsLiabs2</t>
  </si>
  <si>
    <t xml:space="preserve">      Misc_bits.ItemsInheritingOperatingActivitiesConsolidation.BalanceSheetItems.ShareNetAssetsLiabsJVsAssocsFreetextComment</t>
  </si>
  <si>
    <t>ShareNetAssetsLiabsJVsAssocsFreetextComment</t>
  </si>
  <si>
    <t>Share of net assets (liabilities) of joint-ventures and associates free-text comment</t>
  </si>
  <si>
    <t>uk-gaap:ShareNetAssetsLiabilitiesJoint-venturesAssociatesFree-textComment</t>
  </si>
  <si>
    <t xml:space="preserve">      Misc_bits.ItemsInheritingOperatingActivitiesConsolidation.BalanceSheetItems.LoansFromUndertakingsWhichEntityHasParticInterest</t>
  </si>
  <si>
    <t>LoansFromUndertakingsWhichEntityHasParticInterest</t>
  </si>
  <si>
    <t>Loans from undertakings in which the entity has a participating interest</t>
  </si>
  <si>
    <t>uk-gaap:LoansFromUndertakingsInWhichEntityHasParticipatingInterest</t>
  </si>
  <si>
    <t xml:space="preserve">        Misc_bits.ItemsInheritingOperatingActivitiesConsolidation.BalanceSheetItems.LoansFromUndertakingsWhichEntityHasParticInterest.AssocsJVs</t>
  </si>
  <si>
    <t>AssocsJVs</t>
  </si>
  <si>
    <t>Loans from associates and joint-ventures</t>
  </si>
  <si>
    <t>uk-gaap:LoansFromAssociatesJoint-ventures</t>
  </si>
  <si>
    <t xml:space="preserve">          Misc_bits.ItemsInheritingOperatingActivitiesConsolidation.BalanceSheetItems.LoansFromUndertakingsWhichEntityHasParticInterest.AssocsJVs.Loans</t>
  </si>
  <si>
    <t>Loans from associates</t>
  </si>
  <si>
    <t>uk-gaap:LoansFromAssociates</t>
  </si>
  <si>
    <t xml:space="preserve">  Misc_bits.OwnSharesAcquiredOrHeldInSpecialCircumstances</t>
  </si>
  <si>
    <t>OwnSharesAcquiredOrHeldInSpecialCircumstances</t>
  </si>
  <si>
    <t xml:space="preserve">    Misc_bits.OwnSharesAcquiredOrHeldInSpecialCircumstances.DescrTypeNumberNominalValuesDisposedCharged</t>
  </si>
  <si>
    <t>DescrTypeNumberNominalValuesDisposedCharged</t>
  </si>
  <si>
    <t>Description of special circumstances and the type, number and nominal values of shares acquired, disposed of or charged</t>
  </si>
  <si>
    <t>149 5246 500 M OwnSharesAcquiredOrHeldInSpecialCircumstances</t>
  </si>
  <si>
    <t>uk-direp:DescriptionSpecialCircumstancesTypeNumberNominalValuesSharesAcquiredDisposedOrCharged</t>
  </si>
  <si>
    <t xml:space="preserve">  Misc_bits.Acquisitions</t>
  </si>
  <si>
    <t xml:space="preserve">    Misc_bits.Acquisitions.ConsiderationMeansSatisfactionProvisionsGoodwill</t>
  </si>
  <si>
    <t xml:space="preserve">      Misc_bits.Acquisitions.ConsiderationMeansSatisfactionProvisionsGoodwill.NetAssetsLiabsAcqsBySegment</t>
  </si>
  <si>
    <t>1,3,7</t>
  </si>
  <si>
    <t xml:space="preserve">      Misc_bits.Acquisitions.ConsiderationMeansSatisfactionProvisionsGoodwill.NetAssetsLiabsAcqsBySegment2</t>
  </si>
  <si>
    <t>NetAssetsLiabsAcqsBySegment2</t>
  </si>
  <si>
    <t>Net assets (liabilities) of disposals, by segment</t>
  </si>
  <si>
    <t>uk-gaap:NetAssetsLiabilitiesDisposalsBySegment</t>
  </si>
  <si>
    <t>19,20</t>
  </si>
  <si>
    <t>CentralUnallocatedNetLiabsInclGoodwillBiz</t>
  </si>
  <si>
    <t>Central / unallocated net assets (liabilities), including goodwill, business segment analysis</t>
  </si>
  <si>
    <t>uk-gaap:CentralUnallocatedNetAssetsLiabilitiesIncludingGoodwillBusinessSegmentAnalysis</t>
  </si>
  <si>
    <t>NetLiabsInclGoodwillSegmentalBreakdown</t>
  </si>
  <si>
    <t>Net assets (liabilities), including goodwill, segmental breakdown</t>
  </si>
  <si>
    <t>uk-gaap:NetAssetsLiabilitiesIncludingGoodwillSegmentalBreakdown</t>
  </si>
  <si>
    <t>NetLiabsInclGoodwillSegmentalBreakdown2</t>
  </si>
  <si>
    <t>CentralUnallocatedNetLiabsExclGoodwillBiz</t>
  </si>
  <si>
    <t>Central / unallocated net assets (liabilities), excluding goodwill, business segment analysis</t>
  </si>
  <si>
    <t>uk-gaap:CentralUnallocatedNetAssetsLiabilitiesExcludingGoodwillBusinessSegmentAnalysis</t>
  </si>
  <si>
    <t>CentralUnallocatedTotalBiz</t>
  </si>
  <si>
    <t>Central / unallocated total assets, business segment analysis</t>
  </si>
  <si>
    <t>uk-gaap:CentralUnallocatedTotalAssetsBusinessSegmentAnalysis</t>
  </si>
  <si>
    <t>TotalSegmentalBreakdown</t>
  </si>
  <si>
    <t>Total assets, segmental breakdown</t>
  </si>
  <si>
    <t>uk-gaap:TotalAssetsSegmentalBreakdown</t>
  </si>
  <si>
    <t>CentralUnallocatedNoninterestBearingNetLiabsBiz</t>
  </si>
  <si>
    <t>Central / unallocated non-interest bearing net assets (liabilities), business segment analysis</t>
  </si>
  <si>
    <t>uk-gaap:CentralUnallocatedNon-interestBearingNetAssetsLiabilitiesBusinessSegmentAnalysis</t>
  </si>
  <si>
    <t>LiabsBizFreetextComment</t>
  </si>
  <si>
    <t>Assets (liabilities) by business segment free-text comment</t>
  </si>
  <si>
    <t>uk-gaap:AssetsLiabilitiesByBusinessSegmentFree-textComment</t>
  </si>
  <si>
    <t>CentralUnallocatedNetLiabs</t>
  </si>
  <si>
    <t>Central / unallocated net assets (liabilities), geographic segment analysis</t>
  </si>
  <si>
    <t>uk-gaap:CentralUnallocatedNetAssetsLiabilitiesGeographicSegmentAnalysis</t>
  </si>
  <si>
    <t>CentralUnallocatedNetLiabsExclGoodwill</t>
  </si>
  <si>
    <t>Central / unallocated net assets (liabilities), excluding goodwill, geographic segment analysis</t>
  </si>
  <si>
    <t>uk-gaap:CentralUnallocatedNetAssetsLiabilitiesExcludingGoodwillGeographicSegmentAnalysis</t>
  </si>
  <si>
    <t>CentralUnallocated</t>
  </si>
  <si>
    <t>Central / Unallocated assets, geographic segment analysis</t>
  </si>
  <si>
    <t>uk-gaap:CentralUnallocatedAssetsGeographicSegmentAnalysis</t>
  </si>
  <si>
    <t>CentralUnallocatedNoninterestBearingNetLiabs</t>
  </si>
  <si>
    <t>Central / unallocated non-interest bearing net assets (liabilities), geographic segment analysis</t>
  </si>
  <si>
    <t>uk-gaap:CentralUnallocatedNon-interestBearingNetAssetsLiabilitiesGeographicSegmentAnalysis</t>
  </si>
  <si>
    <t>LiabsFreetextComment</t>
  </si>
  <si>
    <t>Assets (liabilities) by geography free-text comment</t>
  </si>
  <si>
    <t>uk-gaap:AssetsLiabilitiesByGeographyFree-textComment</t>
  </si>
  <si>
    <t>NonInterestBearingNetAssetsLiabilitiesOtherSubtotals</t>
  </si>
  <si>
    <t>TotalNoninterestNetLiabs</t>
  </si>
  <si>
    <t>Total non-interest bearing net assets (liabilities)</t>
  </si>
  <si>
    <t>uk-gaap:TotalNon-interestBearingNetAssetsLiabilities</t>
  </si>
  <si>
    <t>TotalNoninterestNetLiabs2</t>
  </si>
  <si>
    <t>ShareNetJointVenturesAssociates</t>
  </si>
  <si>
    <t>LoansFromUndertakingsInWhichEntityHasParticipatingInterest</t>
  </si>
  <si>
    <t>LoansFromAssociatesJointVentures</t>
  </si>
  <si>
    <t>Loans from joint-ventures</t>
  </si>
  <si>
    <t>uk-gaap:LoansFromJoint-ventures</t>
  </si>
  <si>
    <t>LoansFromOtherParticipatingInterests</t>
  </si>
  <si>
    <t>Loans from other participating interests</t>
  </si>
  <si>
    <t>uk-gaap:LoansFromOtherParticipatingInterests</t>
  </si>
  <si>
    <t>SalesCostsProfitByTypeActivity</t>
  </si>
  <si>
    <t>All the BROs in this section are marked as skipped in document TxElementsSkippedUK-GAAP.inc</t>
  </si>
  <si>
    <t xml:space="preserve">  SalesCostsProfitByTypeActivity.Trading</t>
  </si>
  <si>
    <t>DR</t>
  </si>
  <si>
    <t xml:space="preserve">  DR.DescrPrincipalActivities</t>
  </si>
  <si>
    <t>DescrPrincipalActivities</t>
  </si>
  <si>
    <t>Description of principal activities</t>
  </si>
  <si>
    <t>uk-bus:DescriptionPrincipalActivities</t>
  </si>
  <si>
    <t xml:space="preserve">  DR.DescrSignificantChangeInActivitiesDuringPeriod</t>
  </si>
  <si>
    <t>DescrSignificantChangeInActivitiesDuringPeriod</t>
  </si>
  <si>
    <t>Description of significant change in activities during period</t>
  </si>
  <si>
    <t>uk-gaap:DescriptionSignificantChangeInActivitiesDuringPeriod</t>
  </si>
  <si>
    <t xml:space="preserve">  DR.Donations</t>
  </si>
  <si>
    <t>Equal To: PL.Expenses.Donations</t>
  </si>
  <si>
    <t>Political and charitable donations</t>
  </si>
  <si>
    <t>uk-direp:PoliticalCharitableDonations</t>
  </si>
  <si>
    <t xml:space="preserve">    DR.Donations.Charitable</t>
  </si>
  <si>
    <t>Equal To: PL.Expenses.Donations.Charitable</t>
  </si>
  <si>
    <t>uk-direp:CharitableDonations</t>
  </si>
  <si>
    <t xml:space="preserve">      DR.Donations.Charitable.Descr</t>
  </si>
  <si>
    <t>This BRO only needs a value if Charitable donations &gt; ú2k. Source Ref. SI 2008/410 7 Sch 3</t>
  </si>
  <si>
    <t>Description of purpose of specific charitable donation</t>
  </si>
  <si>
    <t>151 5270 505 M SpecificCharitableDonation</t>
  </si>
  <si>
    <t>uk-direp:DescriptionPurposeSpecificCharitableDonation</t>
  </si>
  <si>
    <t xml:space="preserve">      DR.Donations.Charitable.Amount</t>
  </si>
  <si>
    <t>Amount of specific charitable donation</t>
  </si>
  <si>
    <t>151 5270 506 M SpecificCharitableDonation</t>
  </si>
  <si>
    <t>uk-direp:AmountSpecificCharitableDonation</t>
  </si>
  <si>
    <t xml:space="preserve">    DR.Donations.Political</t>
  </si>
  <si>
    <t>Equal To: PL.Expenses.Donations.Political</t>
  </si>
  <si>
    <t>Treat this as being an NL code. Politcal Donation = EU Politcal Donations + Non EU Political Donations</t>
  </si>
  <si>
    <t>uk-direp:PoliticalDonations</t>
  </si>
  <si>
    <t xml:space="preserve">      DR.Donations.Political.EU</t>
  </si>
  <si>
    <t>EU</t>
  </si>
  <si>
    <t>EU political donations</t>
  </si>
  <si>
    <t>uk-direp:EUPoliticalDonations</t>
  </si>
  <si>
    <t xml:space="preserve">        DR.Donations.Political.EU.NameOrg</t>
  </si>
  <si>
    <t>NameOrg</t>
  </si>
  <si>
    <t>This BRO only needs a value if Political donations to EU parties  &gt; ú2k. Source Ref. SI 2008/410 7 Sch 3</t>
  </si>
  <si>
    <t>Name or description of recipient organisation</t>
  </si>
  <si>
    <t>152 5271 507 M SpecificEUPoliticalDonation</t>
  </si>
  <si>
    <t>uk-direp:NameOrDescriptionRecipientOrganisation</t>
  </si>
  <si>
    <t xml:space="preserve">        DR.Donations.Political.EU.Amount</t>
  </si>
  <si>
    <t>Amount of donation to EU political organisation</t>
  </si>
  <si>
    <t>152 5271 508 M SpecificEUPoliticalDonation</t>
  </si>
  <si>
    <t>uk-direp:AmountDonationToEUPoliticalOrganisation</t>
  </si>
  <si>
    <t xml:space="preserve">      DR.Donations.Political.NonEU</t>
  </si>
  <si>
    <t>NonEU</t>
  </si>
  <si>
    <t>Non-EU political donations</t>
  </si>
  <si>
    <t>uk-direp:Non-EUPoliticalDonations</t>
  </si>
  <si>
    <t xml:space="preserve">    DR.Donations.PoliticalCharitableComment</t>
  </si>
  <si>
    <t>PoliticalCharitableComment</t>
  </si>
  <si>
    <t>Political and charitable donations free-text comment</t>
  </si>
  <si>
    <t>uk-direp:PoliticalCharitableDonationsFree-textComment</t>
  </si>
  <si>
    <t xml:space="preserve">  DR.PurchaseOwnShares</t>
  </si>
  <si>
    <t>PurchaseOwnShares</t>
  </si>
  <si>
    <t xml:space="preserve">    DR.PurchaseOwnShares.NetConsidPaid</t>
  </si>
  <si>
    <t>NetConsidPaid</t>
  </si>
  <si>
    <t>Net consideration paid for own shares</t>
  </si>
  <si>
    <t>uk-direp:NetConsiderationPaidForOwnShares</t>
  </si>
  <si>
    <t xml:space="preserve">    DR.PurchaseOwnShares.Purchase</t>
  </si>
  <si>
    <t>Purchase of own shares</t>
  </si>
  <si>
    <t>uk-direp:PurchaseOwnShares</t>
  </si>
  <si>
    <t xml:space="preserve">    DR.PurchaseOwnShares.Sale</t>
  </si>
  <si>
    <t>Sale of own shares</t>
  </si>
  <si>
    <t>uk-direp:SaleOwnShares</t>
  </si>
  <si>
    <t xml:space="preserve">    DR.PurchaseOwnShares.NominalValuePurchased</t>
  </si>
  <si>
    <t>NominalValuePurchased</t>
  </si>
  <si>
    <t>Nominal value of own shares purchased</t>
  </si>
  <si>
    <t>uk-direp:NominalValueOwnSharesPurchased</t>
  </si>
  <si>
    <t xml:space="preserve">    DR.PurchaseOwnShares.NumberPurchased</t>
  </si>
  <si>
    <t>NumberPurchased</t>
  </si>
  <si>
    <t>Number of own shares purchased</t>
  </si>
  <si>
    <t>uk-direp:NumberOwnSharesPurchased</t>
  </si>
  <si>
    <t xml:space="preserve">    DR.PurchaseOwnShares.MaximumNominalValueHeldByEntityInPeriod</t>
  </si>
  <si>
    <t>MaximumNominalValueHeldByEntityInPeriod</t>
  </si>
  <si>
    <t>Maximum nominal value of own shares held by entity in period</t>
  </si>
  <si>
    <t>uk-direp:MaximumNominalValueOwnSharesHeldByEntityInPeriod</t>
  </si>
  <si>
    <t xml:space="preserve">    DR.PurchaseOwnShares.MaximumNumberHeldByEntityInPeriod</t>
  </si>
  <si>
    <t>MaximumNumberHeldByEntityInPeriod</t>
  </si>
  <si>
    <t>Maximum number of own shares held by entity in period</t>
  </si>
  <si>
    <t>uk-direp:MaximumNumberOwnSharesHeldByEntityInPeriod</t>
  </si>
  <si>
    <t xml:space="preserve">    DR.PurchaseOwnShares.NominalValueSold</t>
  </si>
  <si>
    <t>NominalValueSold</t>
  </si>
  <si>
    <t>Nominal value of own shares sold</t>
  </si>
  <si>
    <t>uk-direp:NominalValueOwnSharesSold</t>
  </si>
  <si>
    <t xml:space="preserve">    DR.PurchaseOwnShares.NumberSold</t>
  </si>
  <si>
    <t>NumberSold</t>
  </si>
  <si>
    <t>Number of own shares sold</t>
  </si>
  <si>
    <t>uk-direp:NumberOwnSharesSold</t>
  </si>
  <si>
    <t xml:space="preserve">    DR.PurchaseOwnShares.PercentageCalledupCapitalRepresentedByPurchasesDuringPeriod</t>
  </si>
  <si>
    <t>PercentageCalledupCapitalRepresentedByPurchasesDuringPeriod</t>
  </si>
  <si>
    <t>Percentage of called-up share capital represented by purchases during the period</t>
  </si>
  <si>
    <t>uk-direp:PercentageCalled-upShareCapitalRepresentedByPurchasesDuringPeriod</t>
  </si>
  <si>
    <t xml:space="preserve">    DR.PurchaseOwnShares.DescrReasons</t>
  </si>
  <si>
    <t>DescrReasons</t>
  </si>
  <si>
    <t>Description of reasons for purchase of own shares</t>
  </si>
  <si>
    <t>uk-direp:DescriptionReasonsForPurchaseOwnShares</t>
  </si>
  <si>
    <t xml:space="preserve">    DR.PurchaseOwnShares.OwnSharesAcquiredOrHeldInSpecialCircumstances</t>
  </si>
  <si>
    <t xml:space="preserve">    DR.PurchaseOwnShares.FreetextComment</t>
  </si>
  <si>
    <t>Purchase of own shares free-text comment</t>
  </si>
  <si>
    <t>uk-direp:PurchaseOwnSharesFree-textComment</t>
  </si>
  <si>
    <t xml:space="preserve">  DR.DirectorsRemuneration</t>
  </si>
  <si>
    <t>InvestmentIncome</t>
  </si>
  <si>
    <t>Investment income - Net</t>
  </si>
  <si>
    <t>uk-gaap:InvestmentIncome-Net</t>
  </si>
  <si>
    <t>Income from other current asset investments</t>
  </si>
  <si>
    <t>uk-gaap:IncomeFromOtherCurrentAssetInvestments</t>
  </si>
  <si>
    <t xml:space="preserve">  InvestmentIncome.FromOtherFAIs</t>
  </si>
  <si>
    <t>FromOtherFAIs</t>
  </si>
  <si>
    <t>Income from other fixed asset investments</t>
  </si>
  <si>
    <t>uk-gaap:IncomeFromOtherFixedAssetInvestments</t>
  </si>
  <si>
    <t xml:space="preserve">    InvestmentIncome.FromOtherFAIs.LoansToSubsidiariesGroupUndertakings</t>
  </si>
  <si>
    <t>LoansToSubsidiariesGroupUndertakings</t>
  </si>
  <si>
    <t>Income from loans to subsidiaries / group undertakings</t>
  </si>
  <si>
    <t>uk-gaap:IncomeFromLoansToSubsidiariesGroupUndertakings</t>
  </si>
  <si>
    <t xml:space="preserve">    InvestmentIncome.FromOtherFAIs.FAExclGroupUndertakings</t>
  </si>
  <si>
    <t>FAExclGroupUndertakings</t>
  </si>
  <si>
    <t>Income from fixed asset investments, excluding group undertakings</t>
  </si>
  <si>
    <t>uk-gaap:IncomeFromFixedAssetInvestmentsExcludingGroupUndertakings</t>
  </si>
  <si>
    <t xml:space="preserve">    InvestmentIncome.FromOtherFAIs.LoansToJVsAssocs</t>
  </si>
  <si>
    <t>LoansToJVsAssocs</t>
  </si>
  <si>
    <t>Income from loans to joint-ventures and associates</t>
  </si>
  <si>
    <t>uk-gaap:IncomeFromLoansToJoint-venturesAssociates</t>
  </si>
  <si>
    <t xml:space="preserve">  InvestmentIncome.FromSharesAssocs</t>
  </si>
  <si>
    <t>FromSharesAssocs</t>
  </si>
  <si>
    <t>Income from shares in associates</t>
  </si>
  <si>
    <t>uk-gaap:IncomeFromSharesInAssociates</t>
  </si>
  <si>
    <t xml:space="preserve">  InvestmentIncome.FromOtherInterests</t>
  </si>
  <si>
    <t>FromOtherInterests</t>
  </si>
  <si>
    <t>Income from other participating interests</t>
  </si>
  <si>
    <t>uk-gaap:IncomeFromOtherParticipatingInterests</t>
  </si>
  <si>
    <t xml:space="preserve">  InvestmentIncome.FromSharesSubsidiariesGroupUndertakings</t>
  </si>
  <si>
    <t>FromSharesSubsidiariesGroupUndertakings</t>
  </si>
  <si>
    <t>Income from shares in subsidiaries / group undertakings</t>
  </si>
  <si>
    <t>uk-gaap:IncomeFromSharesInSubsidiariesGroupUndertakings</t>
  </si>
  <si>
    <t xml:space="preserve">  InvestmentIncome.Other</t>
  </si>
  <si>
    <t>Other investment income</t>
  </si>
  <si>
    <t>uk-gaap:OtherInvestmentIncome</t>
  </si>
  <si>
    <t xml:space="preserve">  InvestmentIncome.Dividend</t>
  </si>
  <si>
    <t>Dividend</t>
  </si>
  <si>
    <t>Dividend income</t>
  </si>
  <si>
    <t>uk-gaap:DividendIncome</t>
  </si>
  <si>
    <t xml:space="preserve">    InvestmentIncome.Dividend.FromSubsidiaries</t>
  </si>
  <si>
    <t>FromSubsidiaries</t>
  </si>
  <si>
    <t>Dividend income from subsidiaries</t>
  </si>
  <si>
    <t>uk-gaap:DividendIncomeFromSubsidiaries</t>
  </si>
  <si>
    <t xml:space="preserve">    InvestmentIncome.Dividend.FromAssocs</t>
  </si>
  <si>
    <t>FromAssocs</t>
  </si>
  <si>
    <t>Dividend income from associates</t>
  </si>
  <si>
    <t>uk-gaap:DividendIncomeFromAssociates</t>
  </si>
  <si>
    <t xml:space="preserve">    InvestmentIncome.Dividend.FromJVs</t>
  </si>
  <si>
    <t>FromJVs</t>
  </si>
  <si>
    <t>Dividend income from joint-ventures</t>
  </si>
  <si>
    <t>uk-gaap:DividendIncomeFromJoint-ventures</t>
  </si>
  <si>
    <t xml:space="preserve">    InvestmentIncome.Dividend.FromOtherEquityInstrs</t>
  </si>
  <si>
    <t>FromOtherEquityInstrs</t>
  </si>
  <si>
    <t>Dividend income from other equity instruments</t>
  </si>
  <si>
    <t>uk-gaap:DividendIncomeFromOtherEquityInstruments</t>
  </si>
  <si>
    <t xml:space="preserve">    InvestmentIncome.Dividend.FromAvailForSaleFinAssets</t>
  </si>
  <si>
    <t>FromAvailForSaleFinAssets</t>
  </si>
  <si>
    <t>Dividend income from available-for-sale financial assets</t>
  </si>
  <si>
    <t>uk-gaap:DividendIncomeFromAvailable-for-saleFinancialAssets</t>
  </si>
  <si>
    <t xml:space="preserve">    InvestmentIncome.Dividend.FromFinAssetsValueThroughProfitOrLoss</t>
  </si>
  <si>
    <t>FromFinAssetsValueThroughProfitOrLoss</t>
  </si>
  <si>
    <t>Dividend income from financial assets at fair value through profit or loss</t>
  </si>
  <si>
    <t>uk-gaap:DividendIncomeFromFinancialAssetsFairValueThroughProfitOrLoss</t>
  </si>
  <si>
    <t>ItemsInheritingExceptionalsAmortisation</t>
  </si>
  <si>
    <t xml:space="preserve">  ItemsInheritingExceptionalsAmortisation.MinorityInterests</t>
  </si>
  <si>
    <t>Minority interests</t>
  </si>
  <si>
    <t>uk-gaap:MinorityInterests</t>
  </si>
  <si>
    <t xml:space="preserve">  ItemsInheritingExceptionalsAmortisation.CentralProfitLossOnOrdinaryActivitiesNotAttributedToBizSeg</t>
  </si>
  <si>
    <t>CentralProfitLossOnOrdinaryActivitiesNotAttributedToBizSeg</t>
  </si>
  <si>
    <t>Central profit (loss) on ordinary activities not attributed to a business segment</t>
  </si>
  <si>
    <t>uk-gaap:CentralProfitLossOnOrdinaryActivitiesNotAttributedToBusinessSegment</t>
  </si>
  <si>
    <t xml:space="preserve">  ItemsInheritingExceptionalsAmortisation.TotalEntityCosts</t>
  </si>
  <si>
    <t>TotalEntityCosts</t>
  </si>
  <si>
    <t>Total entity costs</t>
  </si>
  <si>
    <t>uk-gaap:TotalEntityCosts</t>
  </si>
  <si>
    <t xml:space="preserve">    ItemsInheritingExceptionalsAmortisation.TotalEntityCosts.CentralCommonBizSegAnalysis</t>
  </si>
  <si>
    <t>CentralCommonBizSegAnalysis</t>
  </si>
  <si>
    <t>Total central and common costs, business segment analysis</t>
  </si>
  <si>
    <t>uk-gaap:TotalCentralCommonCostsBusinessSegmentAnalysis</t>
  </si>
  <si>
    <t xml:space="preserve">      ItemsInheritingExceptionalsAmortisation.TotalEntityCosts.CentralCommonBizSegAnalysis.Others</t>
  </si>
  <si>
    <t>Other central and common costs, business segment analysis</t>
  </si>
  <si>
    <t>uk-gaap:OtherCentralCommonCostsBusinessSegmentAnalysis</t>
  </si>
  <si>
    <t xml:space="preserve">  ItemsInheritingExceptionalsAmortisation.TotalCentralCostsGeoSegAnalysis</t>
  </si>
  <si>
    <t>TotalCentralCostsGeoSegAnalysis</t>
  </si>
  <si>
    <t>Total central costs, geographic segment analysis</t>
  </si>
  <si>
    <t>uk-gaap:TotalCentralCostsGeographicSegmentAnalysis</t>
  </si>
  <si>
    <t xml:space="preserve">    ItemsInheritingExceptionalsAmortisation.TotalCentralCostsGeoSegAnalysis.Others</t>
  </si>
  <si>
    <t>Other central costs, geographic segment analysis</t>
  </si>
  <si>
    <t>uk-gaap:OtherCentralCostsGeographicSegmentAnalysis</t>
  </si>
  <si>
    <t xml:space="preserve">  ItemsInheritingExceptionalsAmortisation.CentralProfitLossOnOrdinaryActivitiesNotAttributedToGeoSeg</t>
  </si>
  <si>
    <t>CentralProfitLossOnOrdinaryActivitiesNotAttributedToGeoSeg</t>
  </si>
  <si>
    <t>Central profit (loss) on ordinary activities not attributed to a geographic segment</t>
  </si>
  <si>
    <t>uk-gaap:CentralProfitLossOnOrdinaryActivitiesNotAttributedToGeographicSegment</t>
  </si>
  <si>
    <t>AmountsWrittenOffBackInvestments</t>
  </si>
  <si>
    <t>Amounts written off (back) investments</t>
  </si>
  <si>
    <t>uk-gaap:AmountsWrittenOffBackInvestments</t>
  </si>
  <si>
    <t>1,10</t>
  </si>
  <si>
    <t xml:space="preserve">  AmountsWrittenOffBackInvestments.ImpairLossReversalFAIs</t>
  </si>
  <si>
    <t>ImpairLossReversalFAIs</t>
  </si>
  <si>
    <t>Impairment loss (reversal), fixed asset investments</t>
  </si>
  <si>
    <t>uk-gaap:ImpairmentLossReversalFixedAssetInvestments</t>
  </si>
  <si>
    <t xml:space="preserve">    AmountsWrittenOffBackInvestments.ImpairLossReversalFAIs.FA</t>
  </si>
  <si>
    <t>Impairment loss, fixed asset investments</t>
  </si>
  <si>
    <t>uk-gaap:ImpairmentLossFixedAssetInvestments</t>
  </si>
  <si>
    <t xml:space="preserve">    AmountsWrittenOffBackInvestments.ImpairLossReversalFAIs.FA2</t>
  </si>
  <si>
    <t>FA2</t>
  </si>
  <si>
    <t>Impairment reversal, fixed asset investments</t>
  </si>
  <si>
    <t>uk-gaap:ImpairmentReversalFixedAssetInvestments</t>
  </si>
  <si>
    <t xml:space="preserve">  AmountsWrittenOffBackInvestments.CurrentAssetInvests</t>
  </si>
  <si>
    <t>CurrentAssetInvests</t>
  </si>
  <si>
    <t>Amounts written off current asset investments</t>
  </si>
  <si>
    <t>uk-gaap:AmountsWrittenOffCurrentAssetInvestments</t>
  </si>
  <si>
    <t>FinanceCostsCapitalised</t>
  </si>
  <si>
    <t>Finance costs capitalised</t>
  </si>
  <si>
    <t>uk-gaap:FinanceCostsCapitalised</t>
  </si>
  <si>
    <t xml:space="preserve">  FinanceCostsCapitalised.CapitalisationRate</t>
  </si>
  <si>
    <t>Finance costs capitalisation rate</t>
  </si>
  <si>
    <t>uk-gaap:FinanceCostsCapitalisationRate</t>
  </si>
  <si>
    <t xml:space="preserve">  FinanceCostsCapitalised.PayableToSubsidiariesGroupUndertakings</t>
  </si>
  <si>
    <t>PayableToSubsidiariesGroupUndertakings</t>
  </si>
  <si>
    <t>Finance costs payable to subsidiaries / group undertakings</t>
  </si>
  <si>
    <t>uk-gaap:FinanceCostsPayableToSubsidiariesGroupUndertakings</t>
  </si>
  <si>
    <t xml:space="preserve">  FinanceCostsCapitalised.InPeriodForTFAs</t>
  </si>
  <si>
    <t>InPeriodForTFAs</t>
  </si>
  <si>
    <t>Finance costs capitalised in period for tangible fixed assets</t>
  </si>
  <si>
    <t>uk-gaap:FinanceCostsCapitalisedInPeriodForTangibleFixedAssets</t>
  </si>
  <si>
    <t xml:space="preserve">  FinanceCostsCapitalised.AmortDiscountsOrPremiumsRelatingToBorrowings</t>
  </si>
  <si>
    <t>AmortDiscountsOrPremiumsRelatingToBorrowings</t>
  </si>
  <si>
    <t>Amortisation of discounts or premiums relating to borrowings</t>
  </si>
  <si>
    <t>uk-gaap:AmortisationDiscountsOrPremiumsRelatingToBorrowings</t>
  </si>
  <si>
    <t xml:space="preserve">  FinanceCostsCapitalised.AmortAncillaryRelatedToBorrowingArrangements</t>
  </si>
  <si>
    <t>AmortAncillaryRelatedToBorrowingArrangements</t>
  </si>
  <si>
    <t>Amortisation of ancillary costs related to borrowing arrangements</t>
  </si>
  <si>
    <t>uk-gaap:AmortisationAncillaryCostsRelatedToBorrowingArrangements</t>
  </si>
  <si>
    <t xml:space="preserve">  CurrentAssets.Stocks</t>
  </si>
  <si>
    <t>WorkInProgressInRespectLongtermContracts</t>
  </si>
  <si>
    <t>Work in progress in respect of long-term contracts</t>
  </si>
  <si>
    <t>uk-gaap:WorkInProgressInRespectLong-termContracts</t>
  </si>
  <si>
    <t>NetCostLessForeseeableLosses</t>
  </si>
  <si>
    <t>Long-term contracts: net cost less foreseeable losses</t>
  </si>
  <si>
    <t>uk-gaap:Long-termContractsNetCostLessForeseeableLosses</t>
  </si>
  <si>
    <t>PaymentsOnAccountReceivedReceivableNotMatchedWithTurnover</t>
  </si>
  <si>
    <t>Long-term contracts: payments on account received and receivable, not matched with turnover</t>
  </si>
  <si>
    <t>uk-gaap:Long-termContractsPaymentsOnAccountReceivedReceivableNotMatchedWithTurnover</t>
  </si>
  <si>
    <t xml:space="preserve">    CurrentAssets.Stocks.ExcessReplacementCostsOverBSValues</t>
  </si>
  <si>
    <t>ExcessReplacementCostsOverBSValues</t>
  </si>
  <si>
    <t>Excess of replacement costs over balance sheet values</t>
  </si>
  <si>
    <t>uk-gaap:ExcessReplacementCostsOverBalanceSheetValues</t>
  </si>
  <si>
    <t xml:space="preserve">      CurrentAssets.Stocks.ExcessReplacementCostsOverBSValues.RawMaterialsConsumables</t>
  </si>
  <si>
    <t>Excess of replacement costs, raw materials and consumables</t>
  </si>
  <si>
    <t>uk-gaap:ExcessReplacementCostsRawMaterialsConsumables</t>
  </si>
  <si>
    <t xml:space="preserve">      CurrentAssets.Stocks.ExcessReplacementCostsOverBSValues.WorkInProgress</t>
  </si>
  <si>
    <t>Excess of replacement costs, work in progress</t>
  </si>
  <si>
    <t>uk-gaap:ExcessReplacementCostsWorkInProgress</t>
  </si>
  <si>
    <t xml:space="preserve">      CurrentAssets.Stocks.ExcessReplacementCostsOverBSValues.FinishedGoodsGoodsForResale</t>
  </si>
  <si>
    <t>Excess of replacement costs, finished goods and goods for resale</t>
  </si>
  <si>
    <t>uk-gaap:ExcessReplacementCostsFinishedGoodsGoodsForResale</t>
  </si>
  <si>
    <t xml:space="preserve">      CurrentAssets.Stocks.ExcessReplacementCostsOverBSValues.PaymentsOnAcct</t>
  </si>
  <si>
    <t>PaymentsOnAcct</t>
  </si>
  <si>
    <t>Excess of replacement costs, payments on account</t>
  </si>
  <si>
    <t>uk-gaap:ExcessReplacementCostsPaymentsOnAccount</t>
  </si>
  <si>
    <t xml:space="preserve">    CurrentAssets.Stocks.ConsignmentHeld</t>
  </si>
  <si>
    <t>ConsignmentHeld</t>
  </si>
  <si>
    <t>Consignment stock held</t>
  </si>
  <si>
    <t>uk-gaap:ConsignmentStockHeld</t>
  </si>
  <si>
    <t xml:space="preserve">      CurrentAssets.Stocks.ConsignmentHeld.ConsignmentStockIncludedInBalanceSheet</t>
  </si>
  <si>
    <t>ConsignmentStockIncludedInBalanceSheet</t>
  </si>
  <si>
    <t>Consignment stock included in balance sheet</t>
  </si>
  <si>
    <t>uk-gaap:ConsignmentStockIncludedInBalanceSheet</t>
  </si>
  <si>
    <t xml:space="preserve">        CurrentAssets.Stocks.ConsignmentHeld.ConsignmentStockIncludedInBalanceSheet.DescrParticular</t>
  </si>
  <si>
    <t>DescrParticular</t>
  </si>
  <si>
    <t>Description of particular consignment stock</t>
  </si>
  <si>
    <t>19 952 67 O ConsignmentStock</t>
  </si>
  <si>
    <t>uk-gaap:DescriptionParticularConsignmentStock</t>
  </si>
  <si>
    <t xml:space="preserve">        CurrentAssets.Stocks.ConsignmentHeld.ConsignmentStockIncludedInBalanceSheet.AmountParticular</t>
  </si>
  <si>
    <t>AmountParticular</t>
  </si>
  <si>
    <t>Amount of particular consignment stock</t>
  </si>
  <si>
    <t>19 952 68 O ConsignmentStock</t>
  </si>
  <si>
    <t>uk-gaap:AmountParticularConsignmentStock</t>
  </si>
  <si>
    <t xml:space="preserve">    CurrentAssets.Stocks.FreetextComment</t>
  </si>
  <si>
    <t>Stocks free-text comment</t>
  </si>
  <si>
    <t>uk-gaap:StocksFree-textComment</t>
  </si>
  <si>
    <t xml:space="preserve">  CurrentAssets.CurrentAssetInvestment</t>
  </si>
  <si>
    <t>CurrentAssetInvestment</t>
  </si>
  <si>
    <t xml:space="preserve">  CurrentAssets.CurrentFreetextComment</t>
  </si>
  <si>
    <t>CurrentFreetextComment</t>
  </si>
  <si>
    <t>Current assets free-text comment</t>
  </si>
  <si>
    <t>uk-gaap:CurrentAssetsFree-textComment</t>
  </si>
  <si>
    <t>AccountsPresentedInCurrencyOtherThanPoundSterling</t>
  </si>
  <si>
    <t xml:space="preserve">  AccountsPresentedInCurrencyOtherThanPoundSterling.PrincipalUsedBusinessReport</t>
  </si>
  <si>
    <t>PrincipalUsedBusinessReport</t>
  </si>
  <si>
    <t>Principal currency used in business report</t>
  </si>
  <si>
    <t>uk-bus:PrincipalCurrencyUsedInBusinessReport</t>
  </si>
  <si>
    <t xml:space="preserve">  AccountsPresentedInCurrencyOtherThanPoundSterling.ExchangeRateUsedAgainst</t>
  </si>
  <si>
    <t>ExchangeRateUsedAgainst</t>
  </si>
  <si>
    <t>Exchange rate used against sterling</t>
  </si>
  <si>
    <t>uk-gaap:ExchangeRateUsedAgainstSterling</t>
  </si>
  <si>
    <t xml:space="preserve">  AccountsPresentedInCurrencyOtherThanPoundSterling.DescrTypeMeansMeasurementRateAgainst</t>
  </si>
  <si>
    <t>DescrTypeMeansMeasurementRateAgainst</t>
  </si>
  <si>
    <t>Description of type and means of measurement of rate against sterling</t>
  </si>
  <si>
    <t>uk-gaap:DescriptionTypeMeansMeasurementRateAgainstSterling</t>
  </si>
  <si>
    <t xml:space="preserve">  AccountsPresentedInCurrencyOtherThanPoundSterling.HyperinflationaryCurrency</t>
  </si>
  <si>
    <t>HyperinflationaryCurrency</t>
  </si>
  <si>
    <t xml:space="preserve">    AccountsPresentedInCurrencyOtherThanPoundSterling.HyperinflationaryCurrency.DescrGainOrLossNetMonetaryPositionArisingFromPresentation</t>
  </si>
  <si>
    <t>DescrGainOrLossNetMonetaryPositionArisingFromPresentation</t>
  </si>
  <si>
    <t>Description of gain or loss in net monetary position arising from presentation in hyperinflationary currency</t>
  </si>
  <si>
    <t>uk-gaap:DescriptionGainOrLossInNetMonetaryPositionArisingFromPresentationInHyperinflationaryCurrency</t>
  </si>
  <si>
    <t xml:space="preserve">    AccountsPresentedInCurrencyOtherThanPoundSterling.HyperinflationaryCurrency.DescrMethodUsedAccounting</t>
  </si>
  <si>
    <t>DescrMethodUsedAccounting</t>
  </si>
  <si>
    <t>Description of method used in accounting for hyperinflationary currency</t>
  </si>
  <si>
    <t>uk-gaap:DescriptionMethodUsedInAccountingForHyperinflationaryCurrency</t>
  </si>
  <si>
    <t xml:space="preserve">    AccountsPresentedInCurrencyOtherThanPoundSterling.HyperinflationaryCurrency.DescrRestatedToFiguresForPreviousPeriods</t>
  </si>
  <si>
    <t>DescrRestatedToFiguresForPreviousPeriods</t>
  </si>
  <si>
    <t>Description of restatements to figures for previous periods</t>
  </si>
  <si>
    <t>uk-gaap:DescriptionRestatementsToFiguresForPreviousPeriods</t>
  </si>
  <si>
    <t xml:space="preserve">    AccountsPresentedInCurrencyOtherThanPoundSterling.HyperinflationaryCurrency.DescrChangePriceIndexOverPeriod</t>
  </si>
  <si>
    <t>DescrChangePriceIndexOverPeriod</t>
  </si>
  <si>
    <t>Description of change in price index over the period</t>
  </si>
  <si>
    <t>uk-gaap:DescriptionChangeInPriceIndexOverPeriod</t>
  </si>
  <si>
    <t>KPI</t>
  </si>
  <si>
    <t xml:space="preserve">  KPI.AverageCapitalEmployed</t>
  </si>
  <si>
    <t>AverageCapitalEmployed</t>
  </si>
  <si>
    <t>Average capital employed</t>
  </si>
  <si>
    <t>uk-gaap:AverageCapitalEmployed</t>
  </si>
  <si>
    <t>1,17,18</t>
  </si>
  <si>
    <t xml:space="preserve">  KPI.AverageCapitalEmployedHy17</t>
  </si>
  <si>
    <t>AverageCapitalEmployedHy17</t>
  </si>
  <si>
    <t xml:space="preserve">  KPI.ReturnOnShareholdersFunds</t>
  </si>
  <si>
    <t>ReturnOnShareholdersFunds</t>
  </si>
  <si>
    <t>Return on shareholders' funds</t>
  </si>
  <si>
    <t>uk-gaap:ReturnOnShareholdersFunds</t>
  </si>
  <si>
    <t xml:space="preserve">  KPI.ReturnOnAssets</t>
  </si>
  <si>
    <t>ReturnOnAssets</t>
  </si>
  <si>
    <t>Return on assets</t>
  </si>
  <si>
    <t>uk-gaap:ReturnOnAssets</t>
  </si>
  <si>
    <t xml:space="preserve">  KPI.DividendCover</t>
  </si>
  <si>
    <t>DividendCover</t>
  </si>
  <si>
    <t>Dividend cover</t>
  </si>
  <si>
    <t>uk-gaap:DividendCover</t>
  </si>
  <si>
    <t xml:space="preserve">  KPI.SharePriceHighInPeriod</t>
  </si>
  <si>
    <t>SharePriceHighInPeriod</t>
  </si>
  <si>
    <t>Share price high in period</t>
  </si>
  <si>
    <t>uk-gaap:SharePriceHighInPeriod</t>
  </si>
  <si>
    <t xml:space="preserve">  KPI.SharePriceLowInPeriod</t>
  </si>
  <si>
    <t>SharePriceLowInPeriod</t>
  </si>
  <si>
    <t>Share price low in period</t>
  </si>
  <si>
    <t>uk-gaap:SharePriceLowInPeriod</t>
  </si>
  <si>
    <t xml:space="preserve">  KPI.KeyPerformanceStatisticsFreetextComment</t>
  </si>
  <si>
    <t>KeyPerformanceStatisticsFreetextComment</t>
  </si>
  <si>
    <t>Key performance statistics free-text comment</t>
  </si>
  <si>
    <t>uk-gaap:KeyPerformanceStatisticsFree-textComment</t>
  </si>
  <si>
    <t>BizGeogSegtInfo</t>
  </si>
  <si>
    <t xml:space="preserve">  BizGeogSegtInfo.Name</t>
  </si>
  <si>
    <t>Name of business segment</t>
  </si>
  <si>
    <t>uk-gaap:NameBusinessSegment</t>
  </si>
  <si>
    <t xml:space="preserve">  BizGeogSegtInfo.Descr</t>
  </si>
  <si>
    <t>Description of business segment</t>
  </si>
  <si>
    <t>uk-gaap:DescriptionBusinessSegment</t>
  </si>
  <si>
    <t xml:space="preserve">  BizGeogSegtInfo.Name2</t>
  </si>
  <si>
    <t>Name2</t>
  </si>
  <si>
    <t>Name of geographic segment</t>
  </si>
  <si>
    <t>uk-gaap:NameGeographicSegment</t>
  </si>
  <si>
    <t xml:space="preserve">  BizGeogSegtInfo.Descr2</t>
  </si>
  <si>
    <t>Descr2</t>
  </si>
  <si>
    <t>Description of geographic segment</t>
  </si>
  <si>
    <t>uk-gaap:DescriptionGeographicSegment</t>
  </si>
  <si>
    <t>NetFormat1</t>
  </si>
  <si>
    <t>Net operating costs, Format 1</t>
  </si>
  <si>
    <t>uk-gaap:NetOperatingCostsFormat1</t>
  </si>
  <si>
    <t>Operating costs, Format 1</t>
  </si>
  <si>
    <t>uk-gaap:OperatingCostsFormat1</t>
  </si>
  <si>
    <t>NetFormat2</t>
  </si>
  <si>
    <t>Net operating costs, Format 2</t>
  </si>
  <si>
    <t>uk-gaap:NetOperatingCostsFormat2</t>
  </si>
  <si>
    <t>ItemsInheritingOpActivitiesExceptionalsAmort</t>
  </si>
  <si>
    <t xml:space="preserve">  ItemsInheritingOpActivitiesExceptionalsAmort.OtherChargesFormat2</t>
  </si>
  <si>
    <t>OtherChargesFormat2</t>
  </si>
  <si>
    <t>Other operating charges, Format 2</t>
  </si>
  <si>
    <t>uk-gaap:OtherOperatingChargesFormat2</t>
  </si>
  <si>
    <t xml:space="preserve">  ItemsInheritingOpActivitiesExceptionalsAmort.OtherExternalCharges</t>
  </si>
  <si>
    <t>OtherExternalCharges</t>
  </si>
  <si>
    <t>Other external charges</t>
  </si>
  <si>
    <t>uk-gaap:OtherExternalCharges</t>
  </si>
  <si>
    <t>EmployeeInformation</t>
  </si>
  <si>
    <t xml:space="preserve">  EmployeeInformation.AverageNumberEmployeesDuringPeriod</t>
  </si>
  <si>
    <t>AverageNumberEmployeesDuringPeriod</t>
  </si>
  <si>
    <t>Average number of employees during the period</t>
  </si>
  <si>
    <t>uk-gaap:AverageNumberEmployeesDuringPeriod</t>
  </si>
  <si>
    <t xml:space="preserve">    EmployeeInformation.AverageNumberEmployeesDuringPeriod.AverageNumberByDepartment</t>
  </si>
  <si>
    <t>AverageNumberByDepartment</t>
  </si>
  <si>
    <t xml:space="preserve">      EmployeeInformation.AverageNumberEmployeesDuringPeriod.AverageNumberByDepartment.AdminSupport</t>
  </si>
  <si>
    <t>AdminSupport</t>
  </si>
  <si>
    <t>Administration and support, average number of employees</t>
  </si>
  <si>
    <t>uk-gaap:AdministrationSupportAverageNumberEmployees</t>
  </si>
  <si>
    <t xml:space="preserve">      EmployeeInformation.AverageNumberEmployeesDuringPeriod.AverageNumberByDepartment.Production</t>
  </si>
  <si>
    <t>Production</t>
  </si>
  <si>
    <t>Production, average number of employees</t>
  </si>
  <si>
    <t>uk-gaap:ProductionAverageNumberEmployees</t>
  </si>
  <si>
    <t xml:space="preserve">      EmployeeInformation.AverageNumberEmployeesDuringPeriod.AverageNumberByDepartment.ResearchDevelopment</t>
  </si>
  <si>
    <t>Research and development, average number of employees</t>
  </si>
  <si>
    <t>uk-gaap:ResearchDevelopmentAverageNumberEmployees</t>
  </si>
  <si>
    <t xml:space="preserve">      EmployeeInformation.AverageNumberEmployeesDuringPeriod.AverageNumberByDepartment.SalesMarketingDistrib</t>
  </si>
  <si>
    <t>SalesMarketingDistrib</t>
  </si>
  <si>
    <t>Sales, marketing and distribution, average number of employees</t>
  </si>
  <si>
    <t>uk-gaap:SalesMarketingDistributionAverageNumberEmployees</t>
  </si>
  <si>
    <t xml:space="preserve">        EmployeeInformation.AverageNumberEmployeesDuringPeriod.AverageNumberByDepartment.SalesMarketingDistrib.Selling</t>
  </si>
  <si>
    <t>Selling</t>
  </si>
  <si>
    <t>Selling, average number of employees</t>
  </si>
  <si>
    <t>uk-gaap:SellingAverageNumberEmployees</t>
  </si>
  <si>
    <t xml:space="preserve">        EmployeeInformation.AverageNumberEmployeesDuringPeriod.AverageNumberByDepartment.SalesMarketingDistrib.Marketing</t>
  </si>
  <si>
    <t>Marketing, average number of employees</t>
  </si>
  <si>
    <t>uk-gaap:MarketingAverageNumberEmployees</t>
  </si>
  <si>
    <t xml:space="preserve">        EmployeeInformation.AverageNumberEmployeesDuringPeriod.AverageNumberByDepartment.SalesMarketingDistrib.Distrib</t>
  </si>
  <si>
    <t>Distribution, average number of employees</t>
  </si>
  <si>
    <t>uk-gaap:DistributionAverageNumberEmployees</t>
  </si>
  <si>
    <t xml:space="preserve">      EmployeeInformation.AverageNumberEmployeesDuringPeriod.AverageNumberByDepartment.OtherDepartments</t>
  </si>
  <si>
    <t>OtherDepartments</t>
  </si>
  <si>
    <t>Other departments, average number of employees</t>
  </si>
  <si>
    <t>uk-gaap:OtherDepartmentsAverageNumberEmployees</t>
  </si>
  <si>
    <t xml:space="preserve">      EmployeeInformation.AverageNumberEmployeesDuringPeriod.AverageNumberByDepartment.OtherSpecificDepartments</t>
  </si>
  <si>
    <t>OtherSpecificDepartments</t>
  </si>
  <si>
    <t xml:space="preserve">        EmployeeInformation.AverageNumberEmployeesDuringPeriod.AverageNumberByDepartment.OtherSpecificDepartments.NameAnalysis</t>
  </si>
  <si>
    <t>NameAnalysis</t>
  </si>
  <si>
    <t>Name of department, average number of employees analysis</t>
  </si>
  <si>
    <t>90 3650 316 O OtherSpecificDepartmentsAverageNumberEmployees</t>
  </si>
  <si>
    <t>uk-gaap:NameDepartmentAverageNumberEmployeesAnalysis</t>
  </si>
  <si>
    <t xml:space="preserve">        EmployeeInformation.AverageNumberEmployeesDuringPeriod.AverageNumberByDepartment.OtherSpecificDepartments.Analysis</t>
  </si>
  <si>
    <t>Average number of employees, analysis by specific department</t>
  </si>
  <si>
    <t>90 3650 317 O OtherSpecificDepartmentsAverageNumberEmployees</t>
  </si>
  <si>
    <t>uk-gaap:AverageNumberEmployeesAnalysisBySpecificDepartment</t>
  </si>
  <si>
    <t xml:space="preserve">  EmployeeInformation.NumberSpecificDate</t>
  </si>
  <si>
    <t>NumberSpecificDate</t>
  </si>
  <si>
    <t xml:space="preserve">    EmployeeInformation.NumberSpecificDate.WhichEmployeesMeasured</t>
  </si>
  <si>
    <t>WhichEmployeesMeasured</t>
  </si>
  <si>
    <t>Date at which number of employees measured</t>
  </si>
  <si>
    <t>70 3367 267 O NumberEmployeesSpecificDate</t>
  </si>
  <si>
    <t>uk-gaap:DateWhichNumberEmployeesMeasured</t>
  </si>
  <si>
    <t xml:space="preserve">    EmployeeInformation.NumberSpecificDate.Employees</t>
  </si>
  <si>
    <t>Employees</t>
  </si>
  <si>
    <t>Number of employees at date</t>
  </si>
  <si>
    <t>70 3367 268 O NumberEmployeesSpecificDate</t>
  </si>
  <si>
    <t>uk-gaap:NumberEmployeesDate</t>
  </si>
  <si>
    <t>1,11</t>
  </si>
  <si>
    <t xml:space="preserve">      EmployeeInformation.NumberSpecificDate.Employees.NumberDateByDepartment</t>
  </si>
  <si>
    <t>NumberDateByDepartment</t>
  </si>
  <si>
    <t xml:space="preserve">        EmployeeInformation.NumberSpecificDate.Employees.NumberDateByDepartment.AdminSupport</t>
  </si>
  <si>
    <t>Administration and support, number of employees at date</t>
  </si>
  <si>
    <t>70 3367 270 O NumberEmployeesSpecificDate</t>
  </si>
  <si>
    <t>uk-gaap:AdministrationSupportNumberEmployeesDate</t>
  </si>
  <si>
    <t xml:space="preserve">        EmployeeInformation.NumberSpecificDate.Employees.NumberDateByDepartment.Production</t>
  </si>
  <si>
    <t>Production, number of employees at date</t>
  </si>
  <si>
    <t>70 3367 271 O NumberEmployeesSpecificDate</t>
  </si>
  <si>
    <t>uk-gaap:ProductionNumberEmployeesDate</t>
  </si>
  <si>
    <t xml:space="preserve">        EmployeeInformation.NumberSpecificDate.Employees.NumberDateByDepartment.ResearchDevelopment</t>
  </si>
  <si>
    <t>Research and development, number of employees at date</t>
  </si>
  <si>
    <t>70 3367 272 O NumberEmployeesSpecificDate</t>
  </si>
  <si>
    <t>uk-gaap:ResearchDevelopmentNumberEmployeesDate</t>
  </si>
  <si>
    <t xml:space="preserve">        EmployeeInformation.NumberSpecificDate.Employees.NumberDateByDepartment.SalesMarketingDistrib</t>
  </si>
  <si>
    <t>Sales, marketing and distribution, number of employees at date</t>
  </si>
  <si>
    <t>70 3367 273 O NumberEmployeesSpecificDate</t>
  </si>
  <si>
    <t>uk-gaap:SalesMarketingDistributionNumberEmployeesDate</t>
  </si>
  <si>
    <t xml:space="preserve">          EmployeeInformation.NumberSpecificDate.Employees.NumberDateByDepartment.SalesMarketingDistrib.Selling</t>
  </si>
  <si>
    <t>Selling, number of employees at date</t>
  </si>
  <si>
    <t>70 3367 274 O NumberEmployeesSpecificDate</t>
  </si>
  <si>
    <t>uk-gaap:SellingNumberEmployeesDate</t>
  </si>
  <si>
    <t xml:space="preserve">          EmployeeInformation.NumberSpecificDate.Employees.NumberDateByDepartment.SalesMarketingDistrib.Marketing</t>
  </si>
  <si>
    <t>Marketing, number of employees at date</t>
  </si>
  <si>
    <t>70 3367 275 O NumberEmployeesSpecificDate</t>
  </si>
  <si>
    <t>uk-gaap:MarketingNumberEmployeesDate</t>
  </si>
  <si>
    <t xml:space="preserve">          EmployeeInformation.NumberSpecificDate.Employees.NumberDateByDepartment.SalesMarketingDistrib.Distrib</t>
  </si>
  <si>
    <t>Distribution, number of employees at date</t>
  </si>
  <si>
    <t>70 3367 276 O NumberEmployeesSpecificDate</t>
  </si>
  <si>
    <t>uk-gaap:DistributionNumberEmployeesDate</t>
  </si>
  <si>
    <t xml:space="preserve">        EmployeeInformation.NumberSpecificDate.Employees.NumberDateByDepartment.OtherDepartments</t>
  </si>
  <si>
    <t>Other departments, number of employees at date</t>
  </si>
  <si>
    <t>70 3367 277 O NumberEmployeesSpecificDate</t>
  </si>
  <si>
    <t>uk-gaap:OtherDepartmentsNumberEmployeesDate</t>
  </si>
  <si>
    <t xml:space="preserve">        EmployeeInformation.NumberSpecificDate.Employees.NumberDateByDepartment.OtherSpecific</t>
  </si>
  <si>
    <t xml:space="preserve">          EmployeeInformation.NumberSpecificDate.Employees.NumberDateByDepartment.OtherSpecific.NameAnalysis</t>
  </si>
  <si>
    <t>Name of department, number of employees at date analysis</t>
  </si>
  <si>
    <t>91 3651 318 O OtherSpecificDepartmentsNumberEmployeesDate</t>
  </si>
  <si>
    <t>uk-gaap:NameDepartmentNumberEmployeesDateAnalysis</t>
  </si>
  <si>
    <t xml:space="preserve">          EmployeeInformation.NumberSpecificDate.Employees.NumberDateByDepartment.OtherSpecific.Analysis</t>
  </si>
  <si>
    <t>Number of employees at date, analysis by specific department</t>
  </si>
  <si>
    <t>91 3651 319 O OtherSpecificDepartmentsNumberEmployeesDate</t>
  </si>
  <si>
    <t>uk-gaap:NumberEmployeesDateAnalysisBySpecificDepartment</t>
  </si>
  <si>
    <t xml:space="preserve">  EmployeeInformation.FreetextComment</t>
  </si>
  <si>
    <t>Employee information free-text comment</t>
  </si>
  <si>
    <t>uk-gaap:EmployeeInformationFree-textComment</t>
  </si>
  <si>
    <t>OtherFinanceIncomeCharges</t>
  </si>
  <si>
    <t xml:space="preserve">  OtherFinanceIncomeCharges.PensionSchemesNet</t>
  </si>
  <si>
    <t>PensionSchemesNet</t>
  </si>
  <si>
    <t>Income (charge) on pension schemes - Net</t>
  </si>
  <si>
    <t>uk-gaap:IncomeChargeOnPensionSchemes-Net</t>
  </si>
  <si>
    <t xml:space="preserve">    OtherFinanceIncomeCharges.PensionSchemesNet.ExpectedReturnOnAssets</t>
  </si>
  <si>
    <t>ExpectedReturnOnAssets</t>
  </si>
  <si>
    <t>Expected return on pension schemes assets</t>
  </si>
  <si>
    <t>uk-gaap:ExpectedReturnOnPensionSchemesAssets</t>
  </si>
  <si>
    <t xml:space="preserve">    OtherFinanceIncomeCharges.PensionSchemesNet.InterestOnLiabs</t>
  </si>
  <si>
    <t>InterestOnLiabs</t>
  </si>
  <si>
    <t>Interest on pension schemes liabilities</t>
  </si>
  <si>
    <t>uk-gaap:InterestOnPensionSchemesLiabilities</t>
  </si>
  <si>
    <t xml:space="preserve">  OtherFinanceIncomeCharges.DiscountedProvisions</t>
  </si>
  <si>
    <t>DiscountedProvisions</t>
  </si>
  <si>
    <t>Discounted provisions</t>
  </si>
  <si>
    <t>uk-gaap:DiscountedProvisions</t>
  </si>
  <si>
    <t xml:space="preserve">    OtherFinanceIncomeCharges.DiscountedProvisions.UnwindingOnServingToDecrIncr</t>
  </si>
  <si>
    <t>UnwindingOnServingToDecrIncr</t>
  </si>
  <si>
    <t>Unwinding of discount on provisions serving to decrease (increase) discounted provisions</t>
  </si>
  <si>
    <t>uk-gaap:UnwindingDiscountOnProvisionsServingToDecreaseIncreaseDiscountedProvisions</t>
  </si>
  <si>
    <t xml:space="preserve">    OtherFinanceIncomeCharges.DiscountedProvisions.EffectChangeRateServingToIncr</t>
  </si>
  <si>
    <t>EffectChangeRateServingToIncr</t>
  </si>
  <si>
    <t>Effect of change in discount rate serving to increase (decrease) discounted provisions</t>
  </si>
  <si>
    <t>uk-gaap:EffectChangeInDiscountRateServingToIncreaseDecreaseDiscountedProvisions</t>
  </si>
  <si>
    <t>LoansFixedAssetInvestments</t>
  </si>
  <si>
    <t xml:space="preserve">  LoansFixedAssetInvestments.CostMovementAnalysis</t>
  </si>
  <si>
    <t>CostMovementAnalysis</t>
  </si>
  <si>
    <t xml:space="preserve">    LoansFixedAssetInvestments.CostMovementAnalysis.FAIs</t>
  </si>
  <si>
    <t>SumEnd 3089,3095,3096</t>
  </si>
  <si>
    <t>Loans, fixed asset investments, cost</t>
  </si>
  <si>
    <t>1,3,12</t>
  </si>
  <si>
    <t>uk-gaap:LoansFixedAssetInvestmentsCost</t>
  </si>
  <si>
    <t>SumEnd 5110,5111,5112</t>
  </si>
  <si>
    <t xml:space="preserve">    LoansFixedAssetInvestments.CostMovementAnalysis.FAIsAdditions</t>
  </si>
  <si>
    <t>FAIsAdditions</t>
  </si>
  <si>
    <t>Loans, fixed asset investments, additions</t>
  </si>
  <si>
    <t>uk-gaap:LoansFixedAssetInvestmentsAdditions</t>
  </si>
  <si>
    <t xml:space="preserve">    LoansFixedAssetInvestments.CostMovementAnalysis.FAIsRepayments</t>
  </si>
  <si>
    <t>FAIsRepayments</t>
  </si>
  <si>
    <t>Loans, fixed asset investments, repayments</t>
  </si>
  <si>
    <t>uk-gaap:LoansFixedAssetInvestmentsRepayments</t>
  </si>
  <si>
    <t xml:space="preserve">    LoansFixedAssetInvestments.CostMovementAnalysis.FAIsWrittenOff</t>
  </si>
  <si>
    <t>FAIsWrittenOff</t>
  </si>
  <si>
    <t>Loans, fixed asset investments, written off</t>
  </si>
  <si>
    <t>uk-gaap:LoansFixedAssetInvestmentsWrittenOff</t>
  </si>
  <si>
    <t xml:space="preserve">  LoansFixedAssetInvestments.ProvisionsMovementAnalysis</t>
  </si>
  <si>
    <t>ProvisionsMovementAnalysis</t>
  </si>
  <si>
    <t xml:space="preserve">    LoansFixedAssetInvestments.ProvisionsMovementAnalysis.FAIs</t>
  </si>
  <si>
    <t>SumEnd 3093,3094</t>
  </si>
  <si>
    <t>Loans, fixed asset investments, provisions</t>
  </si>
  <si>
    <t>uk-gaap:LoansFixedAssetInvestmentsProvisions</t>
  </si>
  <si>
    <t>SumEnd 5116,5117</t>
  </si>
  <si>
    <t xml:space="preserve">    LoansFixedAssetInvestments.ProvisionsMovementAnalysis.FAIsMadeDuringPeriod</t>
  </si>
  <si>
    <t>FAIsMadeDuringPeriod</t>
  </si>
  <si>
    <t>Loans, fixed asset investments, provisions, made during period</t>
  </si>
  <si>
    <t>uk-gaap:LoansFixedAssetInvestmentsProvisionsMadeDuringPeriod</t>
  </si>
  <si>
    <t xml:space="preserve">    LoansFixedAssetInvestments.ProvisionsMovementAnalysis.FAIsReleased</t>
  </si>
  <si>
    <t>FAIsReleased</t>
  </si>
  <si>
    <t>Loans, fixed asset investments, provisions, released</t>
  </si>
  <si>
    <t>uk-gaap:LoansFixedAssetInvestmentsProvisionsReleased</t>
  </si>
  <si>
    <t>Dividends</t>
  </si>
  <si>
    <t xml:space="preserve">  Dividends.TotalParticipatingPayment</t>
  </si>
  <si>
    <t>TotalParticipatingPayment</t>
  </si>
  <si>
    <t>Total participating dividend payment</t>
  </si>
  <si>
    <t>uk-gaap:TotalParticipatingDividendPayment</t>
  </si>
  <si>
    <t xml:space="preserve">    Dividends.TotalParticipatingPayment.InterimParticipating</t>
  </si>
  <si>
    <t>InterimParticipating</t>
  </si>
  <si>
    <t>Interim participating dividend payment</t>
  </si>
  <si>
    <t>uk-gaap:InterimParticipatingDividendPayment</t>
  </si>
  <si>
    <t xml:space="preserve">    Dividends.TotalParticipatingPayment.FinalParticipating</t>
  </si>
  <si>
    <t>FinalParticipating</t>
  </si>
  <si>
    <t>Final participating dividend payment</t>
  </si>
  <si>
    <t>uk-gaap:FinalParticipatingDividendPayment</t>
  </si>
  <si>
    <t xml:space="preserve">  Dividends.TotalOtherPayment</t>
  </si>
  <si>
    <t>TotalOtherPayment</t>
  </si>
  <si>
    <t>Total other dividend payment</t>
  </si>
  <si>
    <t>uk-gaap:TotalOtherDividendPayment</t>
  </si>
  <si>
    <t xml:space="preserve">    Dividends.TotalOtherPayment.Interim</t>
  </si>
  <si>
    <t>Interim other dividend payment</t>
  </si>
  <si>
    <t>uk-gaap:InterimOtherDividendPayment</t>
  </si>
  <si>
    <t xml:space="preserve">    Dividends.TotalOtherPayment.Final</t>
  </si>
  <si>
    <t>Final other dividend payment</t>
  </si>
  <si>
    <t>uk-gaap:FinalOtherDividendPayment</t>
  </si>
  <si>
    <t xml:space="preserve">  Dividends.DeductionFromAggregateForForESOPTrusts</t>
  </si>
  <si>
    <t>DeductionFromAggregateForForESOPTrusts</t>
  </si>
  <si>
    <t>Deduction from aggregate dividends for dividends for ESOP trusts</t>
  </si>
  <si>
    <t>uk-gaap:DeductionFromAggregateDividendsForDividendsForESOPTrusts</t>
  </si>
  <si>
    <t xml:space="preserve">  Dividends.PerShare</t>
  </si>
  <si>
    <t xml:space="preserve">    Dividends.PerShare.Total</t>
  </si>
  <si>
    <t>Total dividend per share</t>
  </si>
  <si>
    <t>uk-gaap:TotalDividendPerShare</t>
  </si>
  <si>
    <t xml:space="preserve">      Dividends.PerShare.Total.Interim</t>
  </si>
  <si>
    <t>Interim dividend per share</t>
  </si>
  <si>
    <t>uk-gaap:InterimDividendPerShare</t>
  </si>
  <si>
    <t xml:space="preserve">      Dividends.PerShare.Total.Final</t>
  </si>
  <si>
    <t>Final dividend per share</t>
  </si>
  <si>
    <t>uk-gaap:FinalDividendPerShare</t>
  </si>
  <si>
    <t xml:space="preserve">  Dividends.FreetextComment</t>
  </si>
  <si>
    <t>Dividends free-text comment</t>
  </si>
  <si>
    <t>uk-gaap:DividendsFree-textComment</t>
  </si>
  <si>
    <t>OtherPensionItemsApplicableUnderFRSSE</t>
  </si>
  <si>
    <t xml:space="preserve">  OtherPensionItemsApplicableUnderFRSSE.CostBenefitScheme</t>
  </si>
  <si>
    <t>CostBenefitScheme</t>
  </si>
  <si>
    <t>Cost of the benefit scheme</t>
  </si>
  <si>
    <t>uk-gaap:CostBenefitScheme</t>
  </si>
  <si>
    <t xml:space="preserve">  OtherPensionItemsApplicableUnderFRSSE.NetContribRateForLatestPeriodAsPercentagePensionableEarnings</t>
  </si>
  <si>
    <t>NetContribRateForLatestPeriodAsPercentagePensionableEarnings</t>
  </si>
  <si>
    <t>Net contribution rate for latest period as percentage of pensionable earnings</t>
  </si>
  <si>
    <t>uk-gaap:NetContributionRateForLatestPeriodAsPercentagePensionableEarnings</t>
  </si>
  <si>
    <t xml:space="preserve">    OtherPensionItemsApplicableUnderFRSSE.NetContribRateForLatestPeriodAsPercentagePensionableEarnings.Employer</t>
  </si>
  <si>
    <t>Employer contribution rate for latest period as percentage of pensionable earnings</t>
  </si>
  <si>
    <t>uk-gaap:EmployerContributionRateForLatestPeriodAsPercentagePensionableEarnings</t>
  </si>
  <si>
    <t xml:space="preserve">    OtherPensionItemsApplicableUnderFRSSE.NetContribRateForLatestPeriodAsPercentagePensionableEarnings.Employee</t>
  </si>
  <si>
    <t>Employee contribution rate for latest period as percentage of pensionable earnings</t>
  </si>
  <si>
    <t>uk-gaap:EmployeeContributionRateForLatestPeriodAsPercentagePensionableEarnings</t>
  </si>
  <si>
    <t xml:space="preserve">  OtherPensionItemsApplicableUnderFRSSE.AssetsHeldInSchemeValueRegulationsPriorToDecember2006</t>
  </si>
  <si>
    <t>AssetsHeldInSchemeValueRegulationsPriorToDecember2006</t>
  </si>
  <si>
    <t>Other assets held in pension scheme, fair value (regulations prior to December 2006)</t>
  </si>
  <si>
    <t>uk-gaap:OtherAssetsHeldInPensionSchemeFairValueRegulationsPriorToDecember2006</t>
  </si>
  <si>
    <t xml:space="preserve">  OtherPensionItemsApplicableUnderFRSSE.AssetsHeldInSchemeExpectedRateReturnRegulationsPriorToDecember2006</t>
  </si>
  <si>
    <t>AssetsHeldInSchemeExpectedRateReturnRegulationsPriorToDecember2006</t>
  </si>
  <si>
    <t>Other assets held in pension scheme, expected rate of return (regulations prior to December 2006)</t>
  </si>
  <si>
    <t>uk-gaap:OtherAssetsHeldInPensionSchemeExpectedRateReturnRegulationsPriorToDecember2006</t>
  </si>
  <si>
    <t xml:space="preserve">  OtherPensionItemsApplicableUnderFRSSE.ValueLiabsInScheme</t>
  </si>
  <si>
    <t>ValueLiabsInScheme</t>
  </si>
  <si>
    <t>Value of liabilities in pension scheme</t>
  </si>
  <si>
    <t>uk-gaap:ValueLiabilitiesInPensionScheme</t>
  </si>
  <si>
    <t xml:space="preserve">  OtherPensionItemsApplicableUnderFRSSE.PreviouslyUnrecognisedSurplusDeficitDeductedFromAddedToServiceCost</t>
  </si>
  <si>
    <t>PreviouslyUnrecognisedSurplusDeficitDeductedFromAddedToServiceCost</t>
  </si>
  <si>
    <t>Previously unrecognised surplus (deficit) deducted from (added to) service cost</t>
  </si>
  <si>
    <t>uk-gaap:PreviouslyUnrecognisedSurplusDeficitDeductedFromAddedToServiceCost</t>
  </si>
  <si>
    <t xml:space="preserve">  OtherPensionItemsApplicableUnderFRSSE.PreviouslyUnrecognisedSurplusDeficitDeductedFromAddedToSettlementOrCurtailments</t>
  </si>
  <si>
    <t>PreviouslyUnrecognisedSurplusDeficitDeductedFromAddedToSettlementOrCurtailments</t>
  </si>
  <si>
    <t>Previously unrecognised surplus (deficit) deducted from (added to) settlement or curtailments</t>
  </si>
  <si>
    <t>uk-gaap:PreviouslyUnrecognisedSurplusDeficitDeductedFromAddedToSettlementOrCurtailments</t>
  </si>
  <si>
    <t xml:space="preserve">  OtherPensionItemsApplicableUnderFRSSE.GainFromSettlementsCurtailmentsIncludedInSeparateAfterOpProfit</t>
  </si>
  <si>
    <t>GainFromSettlementsCurtailmentsIncludedInSeparateAfterOpProfit</t>
  </si>
  <si>
    <t>Gain (loss) from settlements and curtailments included in a separate item after operating profit</t>
  </si>
  <si>
    <t>uk-gaap:GainLossFromSettlementsCurtailmentsIncludedInSeparateItemAfterOperatingProfit</t>
  </si>
  <si>
    <t xml:space="preserve">  OtherPensionItemsApplicableUnderFRSSE.ActuarialGainOnIndividualSchemeAsPercentageSchemeLiabs</t>
  </si>
  <si>
    <t>ActuarialGainOnIndividualSchemeAsPercentageSchemeLiabs</t>
  </si>
  <si>
    <t>Actuarial gain (loss) on individual pension scheme as percentage of scheme liabilities</t>
  </si>
  <si>
    <t>uk-gaap:ActuarialGainLossOnIndividualPensionSchemeAsPercentageSchemeLiabilities</t>
  </si>
  <si>
    <t xml:space="preserve">    OtherPensionItemsApplicableUnderFRSSE.ActuarialGainOnIndividualSchemeAsPercentageSchemeLiabs.FromChangesAssumptionsUnderlyingPresentValuePresentValue</t>
  </si>
  <si>
    <t>FromChangesAssumptionsUnderlyingPresentValuePresentValue</t>
  </si>
  <si>
    <t>Gain (loss) from changes in assumptions underlying the present value of pension scheme liabilities as percentage of present value of scheme liabilities</t>
  </si>
  <si>
    <t>uk-gaap:GainLossFromChangesInAssumptionsUnderlyingPresentValuePensionSchemeLiabilitiesAsPercentagePresentValueSchemeLiabilities</t>
  </si>
  <si>
    <t xml:space="preserve">  OtherPensionItemsApplicableUnderFRSSE.ContribsToScheme</t>
  </si>
  <si>
    <t>ContribsToScheme</t>
  </si>
  <si>
    <t>Contributions to pension scheme</t>
  </si>
  <si>
    <t>uk-gaap:ContributionsToPensionScheme</t>
  </si>
  <si>
    <t>DetailsIndividualAcquisition</t>
  </si>
  <si>
    <t xml:space="preserve">  DetailsIndividualAcquisition.Name</t>
  </si>
  <si>
    <t>Name of acquisition</t>
  </si>
  <si>
    <t>uk-gaap:NameAcquisition</t>
  </si>
  <si>
    <t xml:space="preserve">  DetailsIndividualAcquisition.Date</t>
  </si>
  <si>
    <t>Date of acquisition</t>
  </si>
  <si>
    <t>uk-gaap:DateAcquisition</t>
  </si>
  <si>
    <t xml:space="preserve">  DetailsIndividualAcquisition.PercentageSharesAcquired</t>
  </si>
  <si>
    <t>PercentageSharesAcquired</t>
  </si>
  <si>
    <t>Percentage of shares acquired</t>
  </si>
  <si>
    <t>uk-gaap:PercentageSharesAcquired</t>
  </si>
  <si>
    <t xml:space="preserve">  DetailsIndividualAcquisition.NumberSharesAcquired</t>
  </si>
  <si>
    <t>NumberSharesAcquired</t>
  </si>
  <si>
    <t>Number of shares acquired</t>
  </si>
  <si>
    <t>uk-gaap:NumberSharesAcquired</t>
  </si>
  <si>
    <t xml:space="preserve">  DetailsIndividualAcquisition.FreetextComment</t>
  </si>
  <si>
    <t>Individual acquisition free-text comment</t>
  </si>
  <si>
    <t>uk-gaap:IndividualAcquisitionFree-textComment</t>
  </si>
  <si>
    <t>ProceedsFrom</t>
  </si>
  <si>
    <t>Proceeds from disposal of subsidiaries</t>
  </si>
  <si>
    <t>uk-gaap:ProceedsFromDisposalSubsidiaries</t>
  </si>
  <si>
    <t>TaxationRelated</t>
  </si>
  <si>
    <t>Taxation related to disposal of subsidiaries</t>
  </si>
  <si>
    <t>uk-gaap:TaxationRelatedToDisposalSubsidiaries</t>
  </si>
  <si>
    <t>ProfitLossOn</t>
  </si>
  <si>
    <t>Profit (loss) on disposal of subsidiaries</t>
  </si>
  <si>
    <t>uk-gaap:ProfitLossOnDisposalSubsidiaries</t>
  </si>
  <si>
    <t>NetAssetsDisposedWithInclGoodwillMinorityInterests</t>
  </si>
  <si>
    <t>Net assets disposed of with subsidiaries, including goodwill and minority interests</t>
  </si>
  <si>
    <t>uk-gaap:NetAssetsDisposedWithSubsidiariesIncludingGoodwillMinorityInterests</t>
  </si>
  <si>
    <t>Minority interests, disposal of subsidiaries</t>
  </si>
  <si>
    <t>uk-gaap:MinorityInterestsDisposalSubsidiaries</t>
  </si>
  <si>
    <t>Net assets disposed of with subsidiaries, not including goodwill and minority interests</t>
  </si>
  <si>
    <t>uk-gaap:NetAssetsDisposedWithSubsidiariesNotIncludingGoodwillMinorityInterests</t>
  </si>
  <si>
    <t>Fixed assets disposed of with subsidiaries</t>
  </si>
  <si>
    <t>uk-gaap:FixedAssetsDisposedWithSubsidiaries</t>
  </si>
  <si>
    <t>Tangible assets disposed of with subsidiaries</t>
  </si>
  <si>
    <t>uk-gaap:TangibleAssetsDisposedWithSubsidiaries</t>
  </si>
  <si>
    <t>Intangible assets disposed of with subsidiaries</t>
  </si>
  <si>
    <t>uk-gaap:IntangibleAssetsDisposedWithSubsidiaries</t>
  </si>
  <si>
    <t>Fixed asset investments disposed of with subsidiaries</t>
  </si>
  <si>
    <t>uk-gaap:FixedAssetInvestmentsDisposedWithSubsidiaries</t>
  </si>
  <si>
    <t>Current assets disposed of with subsidiaries</t>
  </si>
  <si>
    <t>uk-gaap:CurrentAssetsDisposedWithSubsidiaries</t>
  </si>
  <si>
    <t>Stocks disposed of with subsidiaries</t>
  </si>
  <si>
    <t>uk-gaap:StocksDisposedWithSubsidiaries</t>
  </si>
  <si>
    <t>Debtors disposed of with subsidiaries</t>
  </si>
  <si>
    <t>uk-gaap:DebtorsDisposedWithSubsidiaries</t>
  </si>
  <si>
    <t>Current asset investments disposed of with subsidiaries</t>
  </si>
  <si>
    <t>uk-gaap:CurrentAssetInvestmentsDisposedWithSubsidiaries</t>
  </si>
  <si>
    <t>Cash disposed of with subsidiaries</t>
  </si>
  <si>
    <t>uk-gaap:CashDisposedWithSubsidiaries</t>
  </si>
  <si>
    <t>Pension fund asset disposed of with subsidiaries</t>
  </si>
  <si>
    <t>uk-gaap:PensionFundAssetDisposedWithSubsidiaries</t>
  </si>
  <si>
    <t>Liabilities disposed of with subsidiaries</t>
  </si>
  <si>
    <t>uk-gaap:LiabilitiesDisposedWithSubsidiaries</t>
  </si>
  <si>
    <t>Creditors disposed of with subsidiaries</t>
  </si>
  <si>
    <t>uk-gaap:CreditorsDisposedWithSubsidiaries</t>
  </si>
  <si>
    <t>Bank overdrafts disposed of with subsidiaries</t>
  </si>
  <si>
    <t>uk-gaap:BankOverdraftsDisposedWithSubsidiaries</t>
  </si>
  <si>
    <t>Trade creditors disposed of with subsidiaries</t>
  </si>
  <si>
    <t>uk-gaap:TradeCreditorsDisposedWithSubsidiaries</t>
  </si>
  <si>
    <t>Loans and finance leases disposed of with subsidiaries</t>
  </si>
  <si>
    <t>uk-gaap:LoansFinanceLeasesDisposedWithSubsidiaries</t>
  </si>
  <si>
    <t>Taxation creditors disposed of with subsidiaries</t>
  </si>
  <si>
    <t>uk-gaap:TaxationCreditorsDisposedWithSubsidiaries</t>
  </si>
  <si>
    <t>Accruals disposed of with subsidiaries</t>
  </si>
  <si>
    <t>uk-gaap:AccrualsDisposedWithSubsidiaries</t>
  </si>
  <si>
    <t>Provisions disposed of with subsidiaries</t>
  </si>
  <si>
    <t>uk-gaap:ProvisionsDisposedWithSubsidiaries</t>
  </si>
  <si>
    <t>Pension provisions disposed of with subsidiaries</t>
  </si>
  <si>
    <t>uk-gaap:PensionProvisionsDisposedWithSubsidiaries</t>
  </si>
  <si>
    <t>Restructuring</t>
  </si>
  <si>
    <t>Restructuring provisions disposed of with subsidiaries</t>
  </si>
  <si>
    <t>uk-gaap:RestructuringProvisionsDisposedWithSubsidiaries</t>
  </si>
  <si>
    <t>Taxation and deferred taxation provisions disposed of with subsidiaries</t>
  </si>
  <si>
    <t>uk-gaap:TaxationDeferredTaxationProvisionsDisposedWithSubsidiaries</t>
  </si>
  <si>
    <t>Vacant property provisions disposed of with subsidiaries</t>
  </si>
  <si>
    <t>uk-gaap:VacantPropertyProvisionsDisposedWithSubsidiaries</t>
  </si>
  <si>
    <t>Other provisions disposed of with subsidiaries</t>
  </si>
  <si>
    <t>uk-gaap:OtherProvisionsDisposedWithSubsidiaries</t>
  </si>
  <si>
    <t>LoanNotesReceived</t>
  </si>
  <si>
    <t>Loan notes received, disposal of subsidiaries</t>
  </si>
  <si>
    <t>uk-gaap:LoanNotesReceivedDisposalSubsidiaries</t>
  </si>
  <si>
    <t>DeferredConsid</t>
  </si>
  <si>
    <t>Deferred consideration, disposal of subsidiaries</t>
  </si>
  <si>
    <t>uk-gaap:DeferredConsiderationDisposalSubsidiaries</t>
  </si>
  <si>
    <t>ExplanatoryStatementIfItNotPossibleToAscertainAttribGoodwill</t>
  </si>
  <si>
    <t>Explanatory statement if it is not possible to ascertain attributable goodwill</t>
  </si>
  <si>
    <t>uk-gaap:ExplanatoryStatementIfItNotPossibleToAscertainAttributableGoodwill</t>
  </si>
  <si>
    <t>IndividualWhereMaterial</t>
  </si>
  <si>
    <t>NameOrDescr</t>
  </si>
  <si>
    <t>Name or description of disposal</t>
  </si>
  <si>
    <t>uk-gaap:NameOrDescriptionDisposal</t>
  </si>
  <si>
    <t>Date of disposal</t>
  </si>
  <si>
    <t>uk-gaap:DateDisposal</t>
  </si>
  <si>
    <t>Percentage share of share capital sold</t>
  </si>
  <si>
    <t>uk-gaap:PercentageShareShareCapitalSold</t>
  </si>
  <si>
    <t>DescrRetainedOwnershipInterestsIfAny</t>
  </si>
  <si>
    <t>Description of retained ownership interests, if any</t>
  </si>
  <si>
    <t>uk-gaap:DescriptionRetainedOwnershipInterestsIfAny</t>
  </si>
  <si>
    <t>Individual disposal free-text comment</t>
  </si>
  <si>
    <t>uk-gaap:IndividualDisposalFree-textComment</t>
  </si>
  <si>
    <t>Disposals free-text comment</t>
  </si>
  <si>
    <t>uk-gaap:DisposalsFree-textComment</t>
  </si>
  <si>
    <t>EPS</t>
  </si>
  <si>
    <t xml:space="preserve">  EPS.Details</t>
  </si>
  <si>
    <t>Details</t>
  </si>
  <si>
    <t xml:space="preserve">    EPS.Details.BasicEarningsLossPerShare</t>
  </si>
  <si>
    <t>BasicEarningsLossPerShare</t>
  </si>
  <si>
    <t>Basic earnings (loss) per share</t>
  </si>
  <si>
    <t>uk-gaap:BasicEarningsLossPerShare</t>
  </si>
  <si>
    <t xml:space="preserve">    EPS.Details.DilutedEarningsLossPerShare</t>
  </si>
  <si>
    <t>DilutedEarningsLossPerShare</t>
  </si>
  <si>
    <t>Diluted earnings (loss) per share</t>
  </si>
  <si>
    <t>uk-gaap:DilutedEarningsLossPerShare</t>
  </si>
  <si>
    <t xml:space="preserve">    EPS.Details.AdjustedEPSAfterDilution</t>
  </si>
  <si>
    <t>AdjustedEPSAfterDilution</t>
  </si>
  <si>
    <t>Adjusted EPS, after dilution</t>
  </si>
  <si>
    <t>uk-gaap:AdjustedEPSAfterDilution</t>
  </si>
  <si>
    <t xml:space="preserve">      EPS.Details.AdjustedEPSAfterDilution.EffectOnDilutedEPSGoodwillAmortExceptItems</t>
  </si>
  <si>
    <t>EffectOnDilutedEPSGoodwillAmortExceptItems</t>
  </si>
  <si>
    <t>Effect on diluted EPS of goodwill amortisation and exceptional items</t>
  </si>
  <si>
    <t>uk-gaap:EffectOnDilutedEPSGoodwillAmortisationExceptionalItems</t>
  </si>
  <si>
    <t xml:space="preserve">    EPS.Details.AdjustedEPSBeforeDilution</t>
  </si>
  <si>
    <t>AdjustedEPSBeforeDilution</t>
  </si>
  <si>
    <t>Adjusted EPS, before dilution</t>
  </si>
  <si>
    <t>uk-gaap:AdjustedEPSBeforeDilution</t>
  </si>
  <si>
    <t xml:space="preserve">      EPS.Details.AdjustedEPSBeforeDilution.EffectOnBasicEPSGoodwillAmortExceptItems</t>
  </si>
  <si>
    <t>EffectOnBasicEPSGoodwillAmortExceptItems</t>
  </si>
  <si>
    <t>Effect on basic EPS of goodwill amortisation and exceptional items</t>
  </si>
  <si>
    <t>uk-gaap:EffectOnBasicEPSGoodwillAmortisationExceptionalItems</t>
  </si>
  <si>
    <t xml:space="preserve">    EPS.Details.OtherEPS</t>
  </si>
  <si>
    <t>OtherEPS</t>
  </si>
  <si>
    <t>Other EPS</t>
  </si>
  <si>
    <t>uk-gaap:OtherEPS</t>
  </si>
  <si>
    <t xml:space="preserve">  EPS.ReconciliationsUnderlyingCalculationEPS</t>
  </si>
  <si>
    <t>ReconciliationsUnderlyingCalculationEPS</t>
  </si>
  <si>
    <t xml:space="preserve">    EPS.ReconciliationsUnderlyingCalculationEPS.BasicEarningsLoss</t>
  </si>
  <si>
    <t>BasicEarningsLoss</t>
  </si>
  <si>
    <t>Basic earnings (loss)</t>
  </si>
  <si>
    <t>uk-gaap:BasicEarningsLoss</t>
  </si>
  <si>
    <t xml:space="preserve">      EPS.ReconciliationsUnderlyingCalculationEPS.BasicEarningsLoss.InterestSavedOnConversionDebtAnalysis</t>
  </si>
  <si>
    <t>InterestSavedOnConversionDebtAnalysis</t>
  </si>
  <si>
    <t>Interest saved on conversion of debt, basic earnings analysis</t>
  </si>
  <si>
    <t>uk-gaap:InterestSavedOnConversionDebtBasicEarningsAnalysis</t>
  </si>
  <si>
    <t xml:space="preserve">    EPS.ReconciliationsUnderlyingCalculationEPS.DilutedEarningsLoss</t>
  </si>
  <si>
    <t>DilutedEarningsLoss</t>
  </si>
  <si>
    <t>Diluted earnings (loss)</t>
  </si>
  <si>
    <t>uk-gaap:DilutedEarningsLoss</t>
  </si>
  <si>
    <t xml:space="preserve">      EPS.ReconciliationsUnderlyingCalculationEPS.DilutedEarningsLoss.ProfitForPeriod</t>
  </si>
  <si>
    <t>ProfitForPeriod</t>
  </si>
  <si>
    <t>Profit (loss) for period, diluted earnings</t>
  </si>
  <si>
    <t>uk-gaap:ProfitLossForPeriodDilutedEarnings</t>
  </si>
  <si>
    <t xml:space="preserve">      EPS.ReconciliationsUnderlyingCalculationEPS.DilutedEarningsLoss.InterestSavedOnConversionDebt</t>
  </si>
  <si>
    <t>InterestSavedOnConversionDebt</t>
  </si>
  <si>
    <t>Interest saved on conversion of debt, diluted earnings</t>
  </si>
  <si>
    <t>uk-gaap:InterestSavedOnConversionDebtDilutedEarnings</t>
  </si>
  <si>
    <t xml:space="preserve">  EPS.AdjustedNumberSharesAfterDilution</t>
  </si>
  <si>
    <t>AdjustedNumberSharesAfterDilution</t>
  </si>
  <si>
    <t>Adjusted number of shares after dilution</t>
  </si>
  <si>
    <t>uk-gaap:AdjustedNumberSharesAfterDilution</t>
  </si>
  <si>
    <t xml:space="preserve">    EPS.AdjustedNumberSharesAfterDilution.ExerciseOptionsIssuable</t>
  </si>
  <si>
    <t>ExerciseOptionsIssuable</t>
  </si>
  <si>
    <t>Exercise of options, number of shares issuable</t>
  </si>
  <si>
    <t>uk-gaap:ExerciseOptionsNumberSharesIssuable</t>
  </si>
  <si>
    <t xml:space="preserve">    EPS.AdjustedNumberSharesAfterDilution.ConversionConvertibleDebtIssuable</t>
  </si>
  <si>
    <t>ConversionConvertibleDebtIssuable</t>
  </si>
  <si>
    <t>Conversion of convertible debt, number of shares issuable</t>
  </si>
  <si>
    <t>uk-gaap:ConversionConvertibleDebtNumberSharesIssuable</t>
  </si>
  <si>
    <t xml:space="preserve">    EPS.AdjustedNumberSharesAfterDilution.ConversionPreferenceIssuable</t>
  </si>
  <si>
    <t>ConversionPreferenceIssuable</t>
  </si>
  <si>
    <t>Conversion of preference shares, number of shares issuable</t>
  </si>
  <si>
    <t>uk-gaap:ConversionPreferenceSharesNumberSharesIssuable</t>
  </si>
  <si>
    <t xml:space="preserve">    EPS.AdjustedNumberSharesAfterDilution.Nonvested</t>
  </si>
  <si>
    <t>Nonvested</t>
  </si>
  <si>
    <t>Adjusted number of shares after non-vested shares</t>
  </si>
  <si>
    <t>uk-gaap:AdjustedNumberSharesAfterNon-vestedShares</t>
  </si>
  <si>
    <t xml:space="preserve">      EPS.AdjustedNumberSharesAfterDilution.Nonvested.HeldByEmployeeOwnershipTrusts</t>
  </si>
  <si>
    <t>HeldByEmployeeOwnershipTrusts</t>
  </si>
  <si>
    <t>Non-vested shares held by employee share ownership trusts</t>
  </si>
  <si>
    <t>uk-gaap:Non-vestedSharesHeldByEmployeeShareOwnershipTrusts</t>
  </si>
  <si>
    <t xml:space="preserve">      EPS.AdjustedNumberSharesAfterDilution.Nonvested.InIssue</t>
  </si>
  <si>
    <t>InIssue</t>
  </si>
  <si>
    <t>Shares in issue</t>
  </si>
  <si>
    <t>uk-gaap:SharesInIssue</t>
  </si>
  <si>
    <t xml:space="preserve">  EPS.Diluted</t>
  </si>
  <si>
    <t>Diluted</t>
  </si>
  <si>
    <t xml:space="preserve">    EPS.Diluted.GoodwillAmortImpairPerShare</t>
  </si>
  <si>
    <t>GoodwillAmortImpairPerShare</t>
  </si>
  <si>
    <t>Goodwill amortisation and impairment per share, diluted</t>
  </si>
  <si>
    <t>uk-gaap:GoodwillAmortisationImpairmentPerShareDiluted</t>
  </si>
  <si>
    <t xml:space="preserve">      EPS.Diluted.GoodwillAmortImpairPerShare.Goodwill</t>
  </si>
  <si>
    <t>Goodwill amortisation per share, diluted</t>
  </si>
  <si>
    <t>uk-gaap:GoodwillAmortisationPerShareDiluted</t>
  </si>
  <si>
    <t xml:space="preserve">      EPS.Diluted.GoodwillAmortImpairPerShare.Goodwill2</t>
  </si>
  <si>
    <t>Goodwill2</t>
  </si>
  <si>
    <t>Goodwill impairment per share, diluted</t>
  </si>
  <si>
    <t>uk-gaap:GoodwillImpairmentPerShareDiluted</t>
  </si>
  <si>
    <t xml:space="preserve">    EPS.Diluted.ExceptGainPerShareForOpItems</t>
  </si>
  <si>
    <t>ExceptGainPerShareForOpItems</t>
  </si>
  <si>
    <t>Exceptional gain (loss) per share for operating items, diluted</t>
  </si>
  <si>
    <t>uk-gaap:ExceptionalGainLossPerShareForOperatingItemsDiluted</t>
  </si>
  <si>
    <t xml:space="preserve">      EPS.Diluted.ExceptGainPerShareForOpItems.ChargeReleasePriorYearProvisionsTaxCreditsOn</t>
  </si>
  <si>
    <t>ChargeReleasePriorYearProvisionsTaxCreditsOn</t>
  </si>
  <si>
    <t>Charge (release) per share of prior year provisions and tax credits on exceptional operating items, diluted</t>
  </si>
  <si>
    <t>uk-gaap:ChargeReleasePerSharePriorYearProvisionsTaxCreditsOnExceptionalOperatingItemsDiluted</t>
  </si>
  <si>
    <t xml:space="preserve">      EPS.Diluted.ExceptGainPerShareForOpItems.ExchangeOnForeignCurrencyBorrowingsDeposits</t>
  </si>
  <si>
    <t>ExchangeOnForeignCurrencyBorrowingsDeposits</t>
  </si>
  <si>
    <t>Exchange gain (loss) per share on foreign currency borrowings and deposits, diluted</t>
  </si>
  <si>
    <t>uk-gaap:ExchangeGainLossPerShareOnForeignCurrencyBorrowingsDepositsDiluted</t>
  </si>
  <si>
    <t xml:space="preserve">    EPS.Diluted.ExceptGainPerShareNonoperatingItems</t>
  </si>
  <si>
    <t>ExceptGainPerShareNonoperatingItems</t>
  </si>
  <si>
    <t>Exceptional gain (loss) per share of non-operating items, diluted</t>
  </si>
  <si>
    <t>uk-gaap:ExceptionalGainLossPerShareNon-operatingItemsDiluted</t>
  </si>
  <si>
    <t xml:space="preserve">      EPS.Diluted.ExceptGainPerShareNonoperatingItems.FromDisposalFixedAssets</t>
  </si>
  <si>
    <t>FromDisposalFixedAssets</t>
  </si>
  <si>
    <t>Gain (loss) per share from disposal of fixed assets, diluted</t>
  </si>
  <si>
    <t>uk-gaap:GainLossPerShareFromDisposalFixedAssetsDiluted</t>
  </si>
  <si>
    <t xml:space="preserve">      EPS.Diluted.ExceptGainPerShareNonoperatingItems.SaleOrTerminationOps</t>
  </si>
  <si>
    <t>SaleOrTerminationOps</t>
  </si>
  <si>
    <t xml:space="preserve">      EPS.Diluted.ExceptGainPerShareNonoperatingItems.OtherReportedAfterOpPL</t>
  </si>
  <si>
    <t>OtherReportedAfterOpPL</t>
  </si>
  <si>
    <t>Other exceptional gain (loss) per share reported after operating profit (loss), diluted</t>
  </si>
  <si>
    <t>uk-gaap:OtherExceptionalGainLossPerShareReportedAfterOperatingProfitLossDiluted</t>
  </si>
  <si>
    <t xml:space="preserve">      EPS.Diluted.ExceptGainPerShareNonoperatingItems.ProvisionForLossOnSaleOrTerminationOp</t>
  </si>
  <si>
    <t>Provision per share for loss on sale or termination of operation, diluted</t>
  </si>
  <si>
    <t>uk-gaap:ProvisionPerShareForLossOnSaleOrTerminationOperationDiluted</t>
  </si>
  <si>
    <t xml:space="preserve">    EPS.Diluted.ExceptFinanceChargesGainsPerShare</t>
  </si>
  <si>
    <t>ExceptFinanceChargesGainsPerShare</t>
  </si>
  <si>
    <t>Exceptional finance charges (gains) per share, diluted</t>
  </si>
  <si>
    <t>uk-gaap:ExceptionalFinanceChargesGainsPerShareDiluted</t>
  </si>
  <si>
    <t xml:space="preserve">    EPS.Diluted.TaxRelatingToExceptItemsPerShare</t>
  </si>
  <si>
    <t>TaxRelatingToExceptItemsPerShare</t>
  </si>
  <si>
    <t>Tax relating to exceptional items per share, diluted</t>
  </si>
  <si>
    <t>uk-gaap:TaxRelatingToExceptionalItemsPerShareDiluted</t>
  </si>
  <si>
    <t xml:space="preserve">    EPS.Diluted.TotalExceptGainPerShareForOpNonoperatingItems</t>
  </si>
  <si>
    <t>TotalExceptGainPerShareForOpNonoperatingItems</t>
  </si>
  <si>
    <t>Total exceptional gain (loss) per share for operating and non-operating items, diluted</t>
  </si>
  <si>
    <t>uk-gaap:TotalExceptionalGainLossPerShareForOperatingNon-operatingItemsDiluted</t>
  </si>
  <si>
    <t xml:space="preserve">    EPS.Diluted.OpProfitLossPerShareForDisposedBusinesses</t>
  </si>
  <si>
    <t>OpProfitLossPerShareForDisposedBusinesses</t>
  </si>
  <si>
    <t>Operating profit (loss) per share for disposed businesses, diluted</t>
  </si>
  <si>
    <t>uk-gaap:OperatingProfitLossPerShareForDisposedBusinessesDiluted</t>
  </si>
  <si>
    <t xml:space="preserve">    EPS.Diluted.OpProfitLossPerShareForDiscontinuedOpsBeforeGoodwillAmort</t>
  </si>
  <si>
    <t>OpProfitLossPerShareForDiscontinuedOpsBeforeGoodwillAmort</t>
  </si>
  <si>
    <t>Operating profit (loss) per share for discontinued operations before goodwill amortisation, diluted</t>
  </si>
  <si>
    <t>uk-gaap:OperatingProfitLossPerShareForDiscontinuedOperationsBeforeGoodwillAmortisationDiluted</t>
  </si>
  <si>
    <t xml:space="preserve">  EPS.Undiluted</t>
  </si>
  <si>
    <t>Undiluted</t>
  </si>
  <si>
    <t xml:space="preserve">    EPS.Undiluted.GoodwillAmortImpairPerShare</t>
  </si>
  <si>
    <t>Goodwill amortisation and impairment per share, undiluted</t>
  </si>
  <si>
    <t>uk-gaap:GoodwillAmortisationImpairmentPerShareUndiluted</t>
  </si>
  <si>
    <t xml:space="preserve">      EPS.Undiluted.GoodwillAmortImpairPerShare.Goodwill</t>
  </si>
  <si>
    <t>Goodwill amortisation per share, undiluted</t>
  </si>
  <si>
    <t>uk-gaap:GoodwillAmortisationPerShareUndiluted</t>
  </si>
  <si>
    <t xml:space="preserve">      EPS.Undiluted.GoodwillAmortImpairPerShare.Goodwill2</t>
  </si>
  <si>
    <t>Goodwill impairment per share, undiluted</t>
  </si>
  <si>
    <t>uk-gaap:GoodwillImpairmentPerShareUndiluted</t>
  </si>
  <si>
    <t xml:space="preserve">    EPS.Undiluted.ExceptGainPerShareForOpItems</t>
  </si>
  <si>
    <t>Exceptional gain (loss) per share for operating items, undiluted</t>
  </si>
  <si>
    <t>uk-gaap:ExceptionalGainLossPerShareForOperatingItemsUndiluted</t>
  </si>
  <si>
    <t xml:space="preserve">      EPS.Undiluted.ExceptGainPerShareForOpItems.ChargeReleasePriorYearProvisionsTaxCreditsOn</t>
  </si>
  <si>
    <t>Charge (release) per share of prior year provisions and tax credits on exceptional operating items, undiluted</t>
  </si>
  <si>
    <t>uk-gaap:ChargeReleasePerSharePriorYearProvisionsTaxCreditsOnExceptionalOperatingItemsUndiluted</t>
  </si>
  <si>
    <t xml:space="preserve">      EPS.Undiluted.ExceptGainPerShareForOpItems.ExchangeOnForeignCurrencyBorrowingsDeposits</t>
  </si>
  <si>
    <t>Exchange gain (loss) per share on foreign currency borrowings and deposits, undiluted</t>
  </si>
  <si>
    <t>uk-gaap:ExchangeGainLossPerShareOnForeignCurrencyBorrowingsDepositsUndiluted</t>
  </si>
  <si>
    <t xml:space="preserve">    EPS.Undiluted.ExceptGainPerShareNonoperatingItems</t>
  </si>
  <si>
    <t>Exceptional gain (loss) per share of non-operating items, undiluted</t>
  </si>
  <si>
    <t>uk-gaap:ExceptionalGainLossPerShareNon-operatingItemsUndiluted</t>
  </si>
  <si>
    <t xml:space="preserve">      EPS.Undiluted.ExceptGainPerShareNonoperatingItems.FromDisposalFixedAssets</t>
  </si>
  <si>
    <t>Gain (loss) per share from disposal of fixed assets, undiluted</t>
  </si>
  <si>
    <t>uk-gaap:GainLossPerShareFromDisposalFixedAssetsUndiluted</t>
  </si>
  <si>
    <t xml:space="preserve">      EPS.Undiluted.ExceptGainPerShareNonoperatingItems.SaleOrTerminationOps</t>
  </si>
  <si>
    <t>Gain (loss) per share on sale or termination of operations, undiluted</t>
  </si>
  <si>
    <t>uk-gaap:GainLossPerShareOnSaleOrTerminationOperationsUndiluted</t>
  </si>
  <si>
    <t xml:space="preserve">      EPS.Undiluted.ExceptGainPerShareNonoperatingItems.OtherReportedAfterOpPL</t>
  </si>
  <si>
    <t>Other exceptional gain (loss) per share reported after operating profit (loss), undiluted</t>
  </si>
  <si>
    <t>uk-gaap:OtherExceptionalGainLossPerShareReportedAfterOperatingProfitLossUndiluted</t>
  </si>
  <si>
    <t xml:space="preserve">      EPS.Undiluted.ExceptGainPerShareNonoperatingItems.ProvisionForLossOnSaleOrTerminationOp</t>
  </si>
  <si>
    <t>Provision per share for loss on sale or termination of operation, undiluted</t>
  </si>
  <si>
    <t>uk-gaap:ProvisionPerShareForLossOnSaleOrTerminationOperationUndiluted</t>
  </si>
  <si>
    <t xml:space="preserve">    EPS.Undiluted.ExceptFinanceChargesGainsPerShare</t>
  </si>
  <si>
    <t>Exceptional finance charges (gains) per share, undiluted</t>
  </si>
  <si>
    <t>uk-gaap:ExceptionalFinanceChargesGainsPerShareUndiluted</t>
  </si>
  <si>
    <t xml:space="preserve">    EPS.Undiluted.TaxRelatingToExceptItemsPerShare</t>
  </si>
  <si>
    <t>Tax relating to exceptional items per share, undiluted</t>
  </si>
  <si>
    <t>uk-gaap:TaxRelatingToExceptionalItemsPerShareUndiluted</t>
  </si>
  <si>
    <t xml:space="preserve">    EPS.Undiluted.TotalExceptGainPerShareForOpNonoperatingItems</t>
  </si>
  <si>
    <t>Total exceptional gain (loss) per share for operating and non-operating items, undiluted</t>
  </si>
  <si>
    <t>uk-gaap:TotalExceptionalGainLossPerShareForOperatingNon-operatingItemsUndiluted</t>
  </si>
  <si>
    <t xml:space="preserve">    EPS.Undiluted.OpProfitLossPerShareForDisposedBusinesses</t>
  </si>
  <si>
    <t>Operating profit (loss) per share for disposed businesses, undiluted</t>
  </si>
  <si>
    <t>uk-gaap:OperatingProfitLossPerShareForDisposedBusinessesUndiluted</t>
  </si>
  <si>
    <t xml:space="preserve">    EPS.Undiluted.OpProfitLossPerShareForDiscontinuedOpsBeforeGoodwillAmort</t>
  </si>
  <si>
    <t>Operating profit (loss) per share for discontinued operations before goodwill amortisation, undiluted</t>
  </si>
  <si>
    <t>uk-gaap:OperatingProfitLossPerShareForDiscontinuedOperationsBeforeGoodwillAmortisationUndiluted</t>
  </si>
  <si>
    <t xml:space="preserve">  EPS.OwnSharesNetBookValue</t>
  </si>
  <si>
    <t>OwnSharesNetBookValue</t>
  </si>
  <si>
    <t>Own shares, net book value</t>
  </si>
  <si>
    <t>uk-gaap:OwnSharesNetBookValue</t>
  </si>
  <si>
    <t xml:space="preserve">  EPS.CostOwnMovementAnalysis</t>
  </si>
  <si>
    <t>CostOwnMovementAnalysis</t>
  </si>
  <si>
    <t xml:space="preserve">    EPS.CostOwnMovementAnalysis.Shares</t>
  </si>
  <si>
    <t>Shares</t>
  </si>
  <si>
    <t>SumEnd 3694,3704</t>
  </si>
  <si>
    <t>Own shares, cost</t>
  </si>
  <si>
    <t>uk-gaap:OwnSharesCost</t>
  </si>
  <si>
    <t>SumEnd 5253,5254</t>
  </si>
  <si>
    <t xml:space="preserve">    EPS.CostOwnMovementAnalysis.SharesAdditions</t>
  </si>
  <si>
    <t>SharesAdditions</t>
  </si>
  <si>
    <t>Own shares, additions</t>
  </si>
  <si>
    <t>uk-gaap:OwnSharesAdditions</t>
  </si>
  <si>
    <t xml:space="preserve">    EPS.CostOwnMovementAnalysis.SharesTransfers</t>
  </si>
  <si>
    <t>SharesTransfers</t>
  </si>
  <si>
    <t>Own shares, transfers</t>
  </si>
  <si>
    <t>uk-gaap:OwnSharesTransfers</t>
  </si>
  <si>
    <t xml:space="preserve">  EPS.AmountsWrittenOffOwnMovementAnalysis</t>
  </si>
  <si>
    <t>AmountsWrittenOffOwnMovementAnalysis</t>
  </si>
  <si>
    <t xml:space="preserve">    EPS.AmountsWrittenOffOwnMovementAnalysis.Shares</t>
  </si>
  <si>
    <t>SumEnd 3706,3705</t>
  </si>
  <si>
    <t>Own shares, amount written off</t>
  </si>
  <si>
    <t>uk-gaap:OwnSharesAmountWrittenOff</t>
  </si>
  <si>
    <t>SumEnd 5258,5259</t>
  </si>
  <si>
    <t xml:space="preserve">    EPS.AmountsWrittenOffOwnMovementAnalysis.SharesDuringPeriod</t>
  </si>
  <si>
    <t>SharesDuringPeriod</t>
  </si>
  <si>
    <t>Own shares, written of during period</t>
  </si>
  <si>
    <t>uk-gaap:OwnSharesWrittenDuringPeriod</t>
  </si>
  <si>
    <t xml:space="preserve">    EPS.AmountsWrittenOffOwnMovementAnalysis.SharesTransfers</t>
  </si>
  <si>
    <t>Own shares, transfers written off</t>
  </si>
  <si>
    <t>uk-gaap:OwnSharesTransfersWrittenOff</t>
  </si>
  <si>
    <t xml:space="preserve">  EPS.OwnSharesAggregateNominalValue</t>
  </si>
  <si>
    <t>OwnSharesAggregateNominalValue</t>
  </si>
  <si>
    <t>Own shares, aggregate nominal value</t>
  </si>
  <si>
    <t>uk-gaap:OwnSharesAggregateNominalValue</t>
  </si>
  <si>
    <t xml:space="preserve">  EPS.OwnSharesNumber</t>
  </si>
  <si>
    <t>OwnSharesNumber</t>
  </si>
  <si>
    <t>Own shares, number</t>
  </si>
  <si>
    <t>uk-gaap:OwnSharesNumber</t>
  </si>
  <si>
    <t>EntityInformation</t>
  </si>
  <si>
    <t xml:space="preserve">  EntityInformation.Names</t>
  </si>
  <si>
    <t>Names</t>
  </si>
  <si>
    <t xml:space="preserve">    EntityInformation.Names.FormerLegalOrRegisteredName</t>
  </si>
  <si>
    <t xml:space="preserve">  EntityInformation.IdentifyingCodes</t>
  </si>
  <si>
    <t>IdentifyingCodes</t>
  </si>
  <si>
    <t xml:space="preserve">  EntityInformation.Activities</t>
  </si>
  <si>
    <t>Activities</t>
  </si>
  <si>
    <t xml:space="preserve">    EntityInformation.Activities.Code</t>
  </si>
  <si>
    <t>Code</t>
  </si>
  <si>
    <t xml:space="preserve">      EntityInformation.Activities.Code.DescrActivitySystem</t>
  </si>
  <si>
    <t>DescrActivitySystem</t>
  </si>
  <si>
    <t>Description of activity code system</t>
  </si>
  <si>
    <t>154 5464 512 O ActivityCode</t>
  </si>
  <si>
    <t>uk-bus:DescriptionActivityCodeSystem</t>
  </si>
  <si>
    <t xml:space="preserve">      EntityInformation.Activities.Code.Activity</t>
  </si>
  <si>
    <t>Activity</t>
  </si>
  <si>
    <t>Code for activity</t>
  </si>
  <si>
    <t>154 5464 513 U ActivityCode</t>
  </si>
  <si>
    <t>uk-bus:CodeForActivity</t>
  </si>
  <si>
    <t xml:space="preserve">    EntityInformation.Activities.DescrOther</t>
  </si>
  <si>
    <t>DescrOther</t>
  </si>
  <si>
    <t>Description of other activities</t>
  </si>
  <si>
    <t>uk-bus:DescriptionOtherActivities</t>
  </si>
  <si>
    <t xml:space="preserve">  EntityInformation.LegalForm</t>
  </si>
  <si>
    <t>LegalForm</t>
  </si>
  <si>
    <t xml:space="preserve">  EntityInformation.Shares</t>
  </si>
  <si>
    <t xml:space="preserve">  EntityInformation.PublicListingInformation</t>
  </si>
  <si>
    <t>PublicListingInformation</t>
  </si>
  <si>
    <t xml:space="preserve">    EntityInformation.PublicListingInformation.PrincipalStockExchange</t>
  </si>
  <si>
    <t>PrincipalStockExchange</t>
  </si>
  <si>
    <t>Principal stock exchange</t>
  </si>
  <si>
    <t>1,41</t>
  </si>
  <si>
    <t>uk-bus:PrincipalStockExchange</t>
  </si>
  <si>
    <t xml:space="preserve">    EntityInformation.PublicListingInformation.SecondaryStockExchange</t>
  </si>
  <si>
    <t>SecondaryStockExchange</t>
  </si>
  <si>
    <t>Secondary stock exchange</t>
  </si>
  <si>
    <t>uk-bus:SecondaryStockExchange</t>
  </si>
  <si>
    <t xml:space="preserve">    EntityInformation.PublicListingInformation.MainTradingSymbolOnExchange</t>
  </si>
  <si>
    <t>MainTradingSymbolOnExchange</t>
  </si>
  <si>
    <t>Main trading symbol on exchange</t>
  </si>
  <si>
    <t>uk-bus:MainTradingSymbolOnExchange</t>
  </si>
  <si>
    <t xml:space="preserve">    EntityInformation.PublicListingInformation.Listing</t>
  </si>
  <si>
    <t>Listing</t>
  </si>
  <si>
    <t xml:space="preserve">      EntityInformation.PublicListingInformation.Listing.DescrSpecificSecurity</t>
  </si>
  <si>
    <t>DescrSpecificSecurity</t>
  </si>
  <si>
    <t>Description of specific security of entity</t>
  </si>
  <si>
    <t>156 5482 516 O Listing</t>
  </si>
  <si>
    <t>uk-bus:DescriptionSpecificSecurityEntity</t>
  </si>
  <si>
    <t xml:space="preserve">      EntityInformation.PublicListingInformation.Listing.SymbolSpecificSecurity</t>
  </si>
  <si>
    <t>SymbolSpecificSecurity</t>
  </si>
  <si>
    <t>Symbol of specific security of entity</t>
  </si>
  <si>
    <t>156 5482 517 O Listing</t>
  </si>
  <si>
    <t>uk-bus:SymbolSpecificSecurityEntity</t>
  </si>
  <si>
    <t xml:space="preserve">  EntityInformation.OfficialOperationalStatus</t>
  </si>
  <si>
    <t>OfficialOperationalStatus</t>
  </si>
  <si>
    <t xml:space="preserve">  EntityInformation.ContactsWebsiteInformation</t>
  </si>
  <si>
    <t>ContactsWebsiteInformation</t>
  </si>
  <si>
    <t xml:space="preserve">    EntityInformation.ContactsWebsiteInformation.MeansContact</t>
  </si>
  <si>
    <t>MeansContact</t>
  </si>
  <si>
    <t xml:space="preserve">      EntityInformation.ContactsWebsiteInformation.MeansContact.Address</t>
  </si>
  <si>
    <t xml:space="preserve">  EntityInformation.TPA</t>
  </si>
  <si>
    <t xml:space="preserve">    EntityInformation.TPA.MeansContact</t>
  </si>
  <si>
    <t xml:space="preserve">      EntityInformation.TPA.MeansContact.Address</t>
  </si>
  <si>
    <t>TaxOnProfitOnOrdinaryActivities</t>
  </si>
  <si>
    <t xml:space="preserve">  TaxOnProfitOnOrdinaryActivities.TotalUKForeignCurrentAfterAdjustsRelief</t>
  </si>
  <si>
    <t xml:space="preserve">    TaxOnProfitOnOrdinaryActivities.TotalUKForeignCurrentAfterAdjustsRelief.OptionalSubtotalsCurrent</t>
  </si>
  <si>
    <t>OptionalSubtotalsCurrent</t>
  </si>
  <si>
    <t xml:space="preserve">      TaxOnProfitOnOrdinaryActivities.TotalUKForeignCurrentAfterAdjustsRelief.OptionalSubtotalsCurrent.UKCurrentBefore</t>
  </si>
  <si>
    <t>UKCurrentBefore</t>
  </si>
  <si>
    <t>UK and foreign current tax, before adjustments and relief</t>
  </si>
  <si>
    <t>uk-gaap:UKForeignCurrentTaxBeforeAdjustmentsRelief</t>
  </si>
  <si>
    <t xml:space="preserve">      TaxOnProfitOnOrdinaryActivities.TotalUKForeignCurrentAfterAdjustsRelief.OptionalSubtotalsCurrent.IncrInCurrentArisingFromPriorPeriods</t>
  </si>
  <si>
    <t>IncrInCurrentArisingFromPriorPeriods</t>
  </si>
  <si>
    <t>Increase (decrease) in current tax arising from adjustments for prior periods</t>
  </si>
  <si>
    <t>uk-gaap:IncreaseDecreaseInCurrentTaxArisingFromAdjustmentsForPriorPeriods</t>
  </si>
  <si>
    <t xml:space="preserve">      TaxOnProfitOnOrdinaryActivities.TotalUKForeignCurrentAfterAdjustsRelief.OptionalSubtotalsCurrent.IncrInCurrentArisingFromPriorPeriodsDoubletaxation</t>
  </si>
  <si>
    <t>IncrInCurrentArisingFromPriorPeriodsDoubletaxation</t>
  </si>
  <si>
    <t>Increase (decrease) in current tax arising from adjustments for prior periods and double-taxation relief</t>
  </si>
  <si>
    <t>uk-gaap:IncreaseDecreaseInCurrentTaxArisingFromAdjustmentsForPriorPeriodsDouble-taxationRelief</t>
  </si>
  <si>
    <t xml:space="preserve">      TaxOnProfitOnOrdinaryActivities.TotalUKForeignCurrentAfterAdjustsRelief.OptionalSubtotalsCurrent.UKCurrentCorporationPriorPeriods</t>
  </si>
  <si>
    <t>UKCurrentCorporationPriorPeriods</t>
  </si>
  <si>
    <t>UK current corporation tax after adjustment for prior periods</t>
  </si>
  <si>
    <t>uk-gaap:UKCurrentCorporationTaxAfterAdjustmentForPriorPeriods</t>
  </si>
  <si>
    <t xml:space="preserve">      TaxOnProfitOnOrdinaryActivities.TotalUKForeignCurrentAfterAdjustsRelief.OptionalSubtotalsCurrent.UKCurrentCorporationDoubletaxationBeforePriorPeriods</t>
  </si>
  <si>
    <t>UKCurrentCorporationDoubletaxationBeforePriorPeriods</t>
  </si>
  <si>
    <t>UK current corporation tax after double-taxation relief, before adjustment for prior periods</t>
  </si>
  <si>
    <t>uk-gaap:UKCurrentCorporationTaxAfterDouble-taxationReliefBeforeAdjustmentForPriorPeriods</t>
  </si>
  <si>
    <t xml:space="preserve">      TaxOnProfitOnOrdinaryActivities.TotalUKForeignCurrentAfterAdjustsRelief.OptionalSubtotalsCurrent.CurrentPriorPeriods</t>
  </si>
  <si>
    <t>CurrentPriorPeriods</t>
  </si>
  <si>
    <t>Foreign current tax after adjustment for prior periods</t>
  </si>
  <si>
    <t>uk-gaap:ForeignCurrentTaxAfterAdjustmentForPriorPeriods</t>
  </si>
  <si>
    <t xml:space="preserve">      TaxOnProfitOnOrdinaryActivities.TotalUKForeignCurrentAfterAdjustsRelief.OptionalSubtotalsCurrent.IncomeUKIncomeAttribInvestIncome</t>
  </si>
  <si>
    <t>IncomeUKIncomeAttribInvestIncome</t>
  </si>
  <si>
    <t>Income tax, subtotal of UK income tax and tax attributable to investment income</t>
  </si>
  <si>
    <t>uk-gaap:IncomeTaxSubtotalUKIncomeTaxTaxAttributableToInvestmentIncome</t>
  </si>
  <si>
    <t xml:space="preserve">  TaxOnProfitOnOrdinaryActivities.TotalUKForeignDeferred</t>
  </si>
  <si>
    <t xml:space="preserve">    TaxOnProfitOnOrdinaryActivities.TotalUKForeignDeferred.OptionalSubtotalsDeferred</t>
  </si>
  <si>
    <t>OptionalSubtotalsDeferred</t>
  </si>
  <si>
    <t xml:space="preserve">      TaxOnProfitOnOrdinaryActivities.TotalUKForeignDeferred.OptionalSubtotalsDeferred.IncrInFromOriginationReversalTimingDifferences</t>
  </si>
  <si>
    <t>Increase (decrease) in deferred tax from origination and reversal of timing differences</t>
  </si>
  <si>
    <t>uk-gaap:IncreaseDecreaseInDeferredTaxFromOriginationReversalTimingDifferences</t>
  </si>
  <si>
    <t xml:space="preserve">      TaxOnProfitOnOrdinaryActivities.TotalUKForeignDeferred.OptionalSubtotalsDeferred.IncrOpeningLiabFromChangesInRatesLaws</t>
  </si>
  <si>
    <t>Increase (decrease) on opening tax liability from changes in tax rates and laws</t>
  </si>
  <si>
    <t>uk-gaap:IncreaseDecreaseOnOpeningTaxLiabilityFromChangesInTaxRatesLaws</t>
  </si>
  <si>
    <t xml:space="preserve">      TaxOnProfitOnOrdinaryActivities.TotalUKForeignDeferred.OptionalSubtotalsDeferred.IncrInArisingFromAdjustsPriorPeriods</t>
  </si>
  <si>
    <t>IncrInArisingFromAdjustsPriorPeriods</t>
  </si>
  <si>
    <t>Increase (decrease) in deferred tax arising from adjustments for prior periods</t>
  </si>
  <si>
    <t>uk-gaap:IncreaseDecreaseInDeferredTaxArisingFromAdjustmentsForPriorPeriods</t>
  </si>
  <si>
    <t xml:space="preserve">  TaxOnProfitOnOrdinaryActivities.RecognisedGainsNotIncludedInPL</t>
  </si>
  <si>
    <t>RecognisedGainsNotIncludedInPL</t>
  </si>
  <si>
    <t>Tax on recognised gains and losses not included in the profit and loss account</t>
  </si>
  <si>
    <t>uk-gaap:TaxOnRecognisedGainsLossesNotIncludedInProfitLossAccount</t>
  </si>
  <si>
    <t xml:space="preserve">  TaxOnProfitOnOrdinaryActivities.ReconAgainstTaxCalcByApplyingStdRateUKCorpTaxToPreTaxProfit</t>
  </si>
  <si>
    <t>ReconAgainstTaxCalcByApplyingStdRateUKCorpTaxToPreTaxProfit</t>
  </si>
  <si>
    <t xml:space="preserve">    TaxOnProfitOnOrdinaryActivities.ReconAgainstTaxCalcByApplyingStdRateUKCorpTaxToPreTaxProfit.GroupStandardUK</t>
  </si>
  <si>
    <t>GroupStandardUK</t>
  </si>
  <si>
    <t>Tax on group profit on ordinary activities at standard UK tax rate</t>
  </si>
  <si>
    <t>uk-gaap:TaxOnGroupProfitOnOrdinaryActivitiesStandardUKTaxRate</t>
  </si>
  <si>
    <t xml:space="preserve">      TaxOnProfitOnOrdinaryActivities.ReconAgainstTaxCalcByApplyingStdRateUKCorpTaxToPreTaxProfit.GroupStandardUK.Nominal</t>
  </si>
  <si>
    <t>Nominal</t>
  </si>
  <si>
    <t>Standard (nominal) tax rate</t>
  </si>
  <si>
    <t>uk-gaap:StandardNominalTaxRate</t>
  </si>
  <si>
    <t xml:space="preserve">      TaxOnProfitOnOrdinaryActivities.ReconAgainstTaxCalcByApplyingStdRateUKCorpTaxToPreTaxProfit.GroupStandardUK.Effective</t>
  </si>
  <si>
    <t>Effective tax rate</t>
  </si>
  <si>
    <t>uk-gaap:EffectiveTaxRate</t>
  </si>
  <si>
    <t xml:space="preserve">      TaxOnProfitOnOrdinaryActivities.ReconAgainstTaxCalcByApplyingStdRateUKCorpTaxToPreTaxProfit.GroupStandardUK.EffectiveCurrent</t>
  </si>
  <si>
    <t>EffectiveCurrent</t>
  </si>
  <si>
    <t>Effective current tax rate</t>
  </si>
  <si>
    <t>uk-gaap:EffectiveCurrentTaxRate</t>
  </si>
  <si>
    <t xml:space="preserve">      TaxOnProfitOnOrdinaryActivities.ReconAgainstTaxCalcByApplyingStdRateUKCorpTaxToPreTaxProfit.GroupStandardUK.BasisWhichHasBeenDetermined</t>
  </si>
  <si>
    <t>BasisWhichHasBeenDetermined</t>
  </si>
  <si>
    <t>Basis on which standard tax rate has been determined</t>
  </si>
  <si>
    <t>uk-gaap:BasisOnWhichStandardTaxRateHasBeenDetermined</t>
  </si>
  <si>
    <t xml:space="preserve">    TaxOnProfitOnOrdinaryActivities.ReconAgainstTaxCalcByApplyingStdRateUKCorpTaxToPreTaxProfit.AmountWhichLowerHigherThanCalculatedStandardUK</t>
  </si>
  <si>
    <t>AmountWhichLowerHigherThanCalculatedStandardUK</t>
  </si>
  <si>
    <t>Amount by which tax on profit on ordinary activities is lower (higher) than tax calculated at standard UK rate</t>
  </si>
  <si>
    <t>uk-gaap:AmountByWhichTaxOnProfitOnOrdinaryActivitiesLowerHigherThanTaxCalculatedStandardUKRate</t>
  </si>
  <si>
    <t xml:space="preserve">      TaxOnProfitOnOrdinaryActivities.ReconAgainstTaxCalcByApplyingStdRateUKCorpTaxToPreTaxProfit.AmountWhichLowerHigherThanCalculatedStandardUK.TimingDifferences</t>
  </si>
  <si>
    <t>TimingDifferences</t>
  </si>
  <si>
    <t xml:space="preserve">        TaxOnProfitOnOrdinaryActivities.ReconAgainstTaxCalcByApplyingStdRateUKCorpTaxToPreTaxProfit.AmountWhichLowerHigherThanCalculatedStandardUK.TimingDifferences.CapitalAllowancesInExcessDepnLeadingDecrIncrIn</t>
  </si>
  <si>
    <t>CapitalAllowancesInExcessDepnLeadingDecrIncrIn</t>
  </si>
  <si>
    <t>Capital allowances in excess of depreciation leading to a decrease (increase) in tax</t>
  </si>
  <si>
    <t>uk-gaap:CapitalAllowancesInExcessDepreciationLeadingToDecreaseIncreaseInTax</t>
  </si>
  <si>
    <t xml:space="preserve">        TaxOnProfitOnOrdinaryActivities.ReconAgainstTaxCalcByApplyingStdRateUKCorpTaxToPreTaxProfit.AmountWhichLowerHigherThanCalculatedStandardUK.TimingDifferences.IncrDecrInPensionFundPrepaymentLeadingDecrIncrIn</t>
  </si>
  <si>
    <t>IncrDecrInPensionFundPrepaymentLeadingDecrIncrIn</t>
  </si>
  <si>
    <t>Increase or decrease in pension fund prepayment leading to a decrease (increase) in tax</t>
  </si>
  <si>
    <t>uk-gaap:IncreaseOrDecreaseInPensionFundPrepaymentLeadingToDecreaseIncreaseInTax</t>
  </si>
  <si>
    <t xml:space="preserve">        TaxOnProfitOnOrdinaryActivities.ReconAgainstTaxCalcByApplyingStdRateUKCorpTaxToPreTaxProfit.AmountWhichLowerHigherThanCalculatedStandardUK.TimingDifferences.ShortTermLeadingDecrIncrInTaxation</t>
  </si>
  <si>
    <t>ShortTermLeadingDecrIncrInTaxation</t>
  </si>
  <si>
    <t>Short term timing differences leading to a decrease (increase) in taxation</t>
  </si>
  <si>
    <t>uk-gaap:ShortTermTimingDifferencesLeadingToDecreaseIncreaseInTaxation</t>
  </si>
  <si>
    <t xml:space="preserve">        TaxOnProfitOnOrdinaryActivities.ReconAgainstTaxCalcByApplyingStdRateUKCorpTaxToPreTaxProfit.AmountWhichLowerHigherThanCalculatedStandardUK.TimingDifferences.OtherLeadingDecrIncrInTaxation</t>
  </si>
  <si>
    <t>OtherLeadingDecrIncrInTaxation</t>
  </si>
  <si>
    <t>Other timing differences leading to a decrease (increase) in taxation</t>
  </si>
  <si>
    <t>uk-gaap:OtherTimingDifferencesLeadingToDecreaseIncreaseInTaxation</t>
  </si>
  <si>
    <t xml:space="preserve">      TaxOnProfitOnOrdinaryActivities.ReconAgainstTaxCalcByApplyingStdRateUKCorpTaxToPreTaxProfit.AmountWhichLowerHigherThanCalculatedStandardUK.NontaxableIncomeLessExpensesNotDeductibleForPurposes</t>
  </si>
  <si>
    <t>NontaxableIncomeLessExpensesNotDeductibleForPurposes</t>
  </si>
  <si>
    <t>Non-taxable income less expenses not deductible for tax purposes</t>
  </si>
  <si>
    <t>uk-gaap:Non-taxableIncomeLessExpensesNotDeductibleForTaxPurposes</t>
  </si>
  <si>
    <t xml:space="preserve">        TaxOnProfitOnOrdinaryActivities.ReconAgainstTaxCalcByApplyingStdRateUKCorpTaxToPreTaxProfit.AmountWhichLowerHigherThanCalculatedStandardUK.NontaxableIncomeLessExpensesNotDeductibleForPurposes.OtherGoodwillAmortImpair</t>
  </si>
  <si>
    <t>OtherGoodwillAmortImpair</t>
  </si>
  <si>
    <t>Non-taxable income less expenses not deductible for tax purposes, other than goodwill amortisation and impairment</t>
  </si>
  <si>
    <t>uk-gaap:Non-taxableIncomeLessExpensesNotDeductibleForTaxPurposesOtherThanGoodwillAmortisationImpairment</t>
  </si>
  <si>
    <t xml:space="preserve">        TaxOnProfitOnOrdinaryActivities.ReconAgainstTaxCalcByApplyingStdRateUKCorpTaxToPreTaxProfit.AmountWhichLowerHigherThanCalculatedStandardUK.NontaxableIncomeLessExpensesNotDeductibleForPurposes.Nontaxable</t>
  </si>
  <si>
    <t>Nontaxable</t>
  </si>
  <si>
    <t>Non-taxable income</t>
  </si>
  <si>
    <t>uk-gaap:Non-taxableIncome</t>
  </si>
  <si>
    <t xml:space="preserve">        TaxOnProfitOnOrdinaryActivities.ReconAgainstTaxCalcByApplyingStdRateUKCorpTaxToPreTaxProfit.AmountWhichLowerHigherThanCalculatedStandardUK.NontaxableIncomeLessExpensesNotDeductibleForPurposes.Expenses</t>
  </si>
  <si>
    <t>Expenses not deductible for tax purposes</t>
  </si>
  <si>
    <t>uk-gaap:ExpensesNotDeductibleForTaxPurposes</t>
  </si>
  <si>
    <t xml:space="preserve">          TaxOnProfitOnOrdinaryActivities.ReconAgainstTaxCalcByApplyingStdRateUKCorpTaxToPreTaxProfit.AmountWhichLowerHigherThanCalculatedStandardUK.NontaxableIncomeLessExpensesNotDeductibleForPurposes.Expenses.AmortGoodwillImpair</t>
  </si>
  <si>
    <t>AmortGoodwillImpair</t>
  </si>
  <si>
    <t>Non-tax deductible amortisation of goodwill and impairment</t>
  </si>
  <si>
    <t>uk-gaap:Non-taxDeductibleAmortisationGoodwillImpairment</t>
  </si>
  <si>
    <t xml:space="preserve">          TaxOnProfitOnOrdinaryActivities.ReconAgainstTaxCalcByApplyingStdRateUKCorpTaxToPreTaxProfit.AmountWhichLowerHigherThanCalculatedStandardUK.NontaxableIncomeLessExpensesNotDeductibleForPurposes.Expenses.OtherGoodwillAmortImpair</t>
  </si>
  <si>
    <t>Expenses not deductible for tax purposes, other than goodwill amortisation and impairment</t>
  </si>
  <si>
    <t>uk-gaap:ExpensesNotDeductibleForTaxPurposesOtherThanGoodwillAmortisationImpairment</t>
  </si>
  <si>
    <t xml:space="preserve">      TaxOnProfitOnOrdinaryActivities.ReconAgainstTaxCalcByApplyingStdRateUKCorpTaxToPreTaxProfit.AmountWhichLowerHigherThanCalculatedStandardUK.AdjustForRatesOverseasEarnings</t>
  </si>
  <si>
    <t>AdjustForRatesOverseasEarnings</t>
  </si>
  <si>
    <t>Adjustment for higher (lower) tax rates on overseas earnings</t>
  </si>
  <si>
    <t>uk-gaap:AdjustmentForHigherLowerTaxRatesOnOverseasEarnings</t>
  </si>
  <si>
    <t xml:space="preserve">      TaxOnProfitOnOrdinaryActivities.ReconAgainstTaxCalcByApplyingStdRateUKCorpTaxToPreTaxProfit.AmountWhichLowerHigherThanCalculatedStandardUK.AdjustForLongAccountingPeriodsLeadingIncrInCharge</t>
  </si>
  <si>
    <t>AdjustForLongAccountingPeriodsLeadingIncrInCharge</t>
  </si>
  <si>
    <t>Adjustment for long accounting periods leading to an increase (decrease) in the tax charge</t>
  </si>
  <si>
    <t>uk-gaap:AdjustmentForLongAccountingPeriodsLeadingToAnIncreaseDecreaseInTaxCharge</t>
  </si>
  <si>
    <t xml:space="preserve">      TaxOnProfitOnOrdinaryActivities.ReconAgainstTaxCalcByApplyingStdRateUKCorpTaxToPreTaxProfit.AmountWhichLowerHigherThanCalculatedStandardUK.AdjustForPriorPeriodsLeadingIncrInCharge</t>
  </si>
  <si>
    <t>AdjustForPriorPeriodsLeadingIncrInCharge</t>
  </si>
  <si>
    <t>Adjustment for prior periods leading to an increase (decrease) in the tax charge</t>
  </si>
  <si>
    <t>uk-gaap:AdjustmentForPriorPeriodsLeadingToAnIncreaseDecreaseInTaxCharge</t>
  </si>
  <si>
    <t xml:space="preserve">      TaxOnProfitOnOrdinaryActivities.ReconAgainstTaxCalcByApplyingStdRateUKCorpTaxToPreTaxProfit.AmountWhichLowerHigherThanCalculatedStandardUK.AdjustInResearchDevelopmentCreditLeadingIncrInCharge</t>
  </si>
  <si>
    <t>AdjustInResearchDevelopmentCreditLeadingIncrInCharge</t>
  </si>
  <si>
    <t>Adjustment in research and development tax credit leading to an increase (decrease) in the tax charge</t>
  </si>
  <si>
    <t>uk-gaap:AdjustmentInResearchDevelopmentTaxCreditLeadingToAnIncreaseDecreaseInTaxCharge</t>
  </si>
  <si>
    <t xml:space="preserve">      TaxOnProfitOnOrdinaryActivities.ReconAgainstTaxCalcByApplyingStdRateUKCorpTaxToPreTaxProfit.AmountWhichLowerHigherThanCalculatedStandardUK.BookNontaxableShareIssues</t>
  </si>
  <si>
    <t>BookNontaxableShareIssues</t>
  </si>
  <si>
    <t>Book profit on non-taxable share issues</t>
  </si>
  <si>
    <t>uk-gaap:BookProfitOnNon-taxableShareIssues</t>
  </si>
  <si>
    <t xml:space="preserve">      TaxOnProfitOnOrdinaryActivities.ReconAgainstTaxCalcByApplyingStdRateUKCorpTaxToPreTaxProfit.AmountWhichLowerHigherThanCalculatedStandardUK.BookChargeableAssets</t>
  </si>
  <si>
    <t>BookChargeableAssets</t>
  </si>
  <si>
    <t>Book profit on chargeable assets</t>
  </si>
  <si>
    <t>uk-gaap:BookProfitOnChargeableAssets</t>
  </si>
  <si>
    <t xml:space="preserve">      TaxOnProfitOnOrdinaryActivities.ReconAgainstTaxCalcByApplyingStdRateUKCorpTaxToPreTaxProfit.AmountWhichLowerHigherThanCalculatedStandardUK.CapitalGains</t>
  </si>
  <si>
    <t>CapitalGains</t>
  </si>
  <si>
    <t>Capital gains</t>
  </si>
  <si>
    <t>uk-gaap:CapitalGains</t>
  </si>
  <si>
    <t xml:space="preserve">      TaxOnProfitOnOrdinaryActivities.ReconAgainstTaxCalcByApplyingStdRateUKCorpTaxToPreTaxProfit.AmountWhichLowerHigherThanCalculatedStandardUK.ChangesInProvisionsLeadingIncrInCharge</t>
  </si>
  <si>
    <t>ChangesInProvisionsLeadingIncrInCharge</t>
  </si>
  <si>
    <t>Changes in provisions leading to an increase (decrease) in the tax charge</t>
  </si>
  <si>
    <t>uk-gaap:ChangesInProvisionsLeadingToAnIncreaseDecreaseInTaxCharge</t>
  </si>
  <si>
    <t xml:space="preserve">      TaxOnProfitOnOrdinaryActivities.ReconAgainstTaxCalcByApplyingStdRateUKCorpTaxToPreTaxProfit.AmountWhichLowerHigherThanCalculatedStandardUK.DividendsFromUK</t>
  </si>
  <si>
    <t>DividendsFromUK</t>
  </si>
  <si>
    <t>Dividends from UK companies</t>
  </si>
  <si>
    <t>uk-gaap:DividendsFromUKCompanies</t>
  </si>
  <si>
    <t xml:space="preserve">      TaxOnProfitOnOrdinaryActivities.ReconAgainstTaxCalcByApplyingStdRateUKCorpTaxToPreTaxProfit.AmountWhichLowerHigherThanCalculatedStandardUK.RolloverReliefDisposalFixedAssets</t>
  </si>
  <si>
    <t>RolloverReliefDisposalFixedAssets</t>
  </si>
  <si>
    <t>Rollover relief on profit on disposal of fixed assets</t>
  </si>
  <si>
    <t>uk-gaap:RolloverReliefOnProfitOnDisposalFixedAssets</t>
  </si>
  <si>
    <t xml:space="preserve">      TaxOnProfitOnOrdinaryActivities.ReconAgainstTaxCalcByApplyingStdRateUKCorpTaxToPreTaxProfit.AmountWhichLowerHigherThanCalculatedStandardUK.SpecialFactorsAffectingJVsAssocsLeadingIncrInCharge</t>
  </si>
  <si>
    <t>SpecialFactorsAffectingJVsAssocsLeadingIncrInCharge</t>
  </si>
  <si>
    <t>Special factors affecting joint-ventures and associates leading to an increase (decrease) in the tax charge</t>
  </si>
  <si>
    <t>uk-gaap:SpecialFactorsAffectingJoint-venturesAssociatesLeadingToAnIncreaseDecreaseInTaxCharge</t>
  </si>
  <si>
    <t xml:space="preserve">      TaxOnProfitOnOrdinaryActivities.ReconAgainstTaxCalcByApplyingStdRateUKCorpTaxToPreTaxProfit.AmountWhichLowerHigherThanCalculatedStandardUK.DeductionArisingFromExerciseEmployeeOptions</t>
  </si>
  <si>
    <t>DeductionArisingFromExerciseEmployeeOptions</t>
  </si>
  <si>
    <t>Tax deduction arising from exercise of employee options</t>
  </si>
  <si>
    <t>uk-gaap:TaxDeductionArisingFromExerciseEmployeeOptions</t>
  </si>
  <si>
    <t xml:space="preserve">      TaxOnProfitOnOrdinaryActivities.ReconAgainstTaxCalcByApplyingStdRateUKCorpTaxToPreTaxProfit.AmountWhichLowerHigherThanCalculatedStandardUK.UnrelievedLossesCarriedForward</t>
  </si>
  <si>
    <t>UnrelievedLossesCarriedForward</t>
  </si>
  <si>
    <t>Unrelieved tax losses carried forward</t>
  </si>
  <si>
    <t>uk-gaap:UnrelievedTaxLossesCarriedForward</t>
  </si>
  <si>
    <t xml:space="preserve">      TaxOnProfitOnOrdinaryActivities.ReconAgainstTaxCalcByApplyingStdRateUKCorpTaxToPreTaxProfit.AmountWhichLowerHigherThanCalculatedStandardUK.UnrelievedLossDisposalOp</t>
  </si>
  <si>
    <t>UnrelievedLossDisposalOp</t>
  </si>
  <si>
    <t>Unrelieved loss on disposal of operation</t>
  </si>
  <si>
    <t>uk-gaap:UnrelievedLossOnDisposalOperation</t>
  </si>
  <si>
    <t xml:space="preserve">      TaxOnProfitOnOrdinaryActivities.ReconAgainstTaxCalcByApplyingStdRateUKCorpTaxToPreTaxProfit.AmountWhichLowerHigherThanCalculatedStandardUK.UnrelievedLossForeignSubsidiaries</t>
  </si>
  <si>
    <t>UnrelievedLossForeignSubsidiaries</t>
  </si>
  <si>
    <t>Unrelieved loss on foreign subsidiaries</t>
  </si>
  <si>
    <t>uk-gaap:UnrelievedLossOnForeignSubsidiaries</t>
  </si>
  <si>
    <t xml:space="preserve">      TaxOnProfitOnOrdinaryActivities.ReconAgainstTaxCalcByApplyingStdRateUKCorpTaxToPreTaxProfit.AmountWhichLowerHigherThanCalculatedStandardUK.UtilisationLosses</t>
  </si>
  <si>
    <t>UtilisationLosses</t>
  </si>
  <si>
    <t>Utilisation of tax losses</t>
  </si>
  <si>
    <t>uk-gaap:UtilisationTaxLosses</t>
  </si>
  <si>
    <t xml:space="preserve">      TaxOnProfitOnOrdinaryActivities.ReconAgainstTaxCalcByApplyingStdRateUKCorpTaxToPreTaxProfit.AmountWhichLowerHigherThanCalculatedStandardUK.OtherReliefChargeExceptItems</t>
  </si>
  <si>
    <t>OtherReliefChargeExceptItems</t>
  </si>
  <si>
    <t>Other tax relief (charge) on exceptional items</t>
  </si>
  <si>
    <t>uk-gaap:OtherTaxReliefChargeOnExceptionalItems</t>
  </si>
  <si>
    <t xml:space="preserve">      TaxOnProfitOnOrdinaryActivities.ReconAgainstTaxCalcByApplyingStdRateUKCorpTaxToPreTaxProfit.AmountWhichLowerHigherThanCalculatedStandardUK.OtherDifferencesLeadingIncrInCharge</t>
  </si>
  <si>
    <t>OtherDifferencesLeadingIncrInCharge</t>
  </si>
  <si>
    <t>Other differences leading to an increase (decrease) in the tax charge</t>
  </si>
  <si>
    <t>uk-gaap:OtherDifferencesLeadingToAnIncreaseDecreaseInTaxCharge</t>
  </si>
  <si>
    <t xml:space="preserve">    TaxOnProfitOnOrdinaryActivities.ReconAgainstTaxCalcByApplyingStdRateUKCorpTaxToPreTaxProfit.AmountWhichLowerHigherThanStandardUK</t>
  </si>
  <si>
    <t>AmountWhichLowerHigherThanStandardUK</t>
  </si>
  <si>
    <t>Amount by which tax rate on profit on ordinary activities is lower (higher) than standard UK tax rate</t>
  </si>
  <si>
    <t>uk-gaap:AmountByWhichTaxRateOnProfitOnOrdinaryActivitiesLowerHigherThanStandardUKTaxRate</t>
  </si>
  <si>
    <t xml:space="preserve">      TaxOnProfitOnOrdinaryActivities.ReconAgainstTaxCalcByApplyingStdRateUKCorpTaxToPreTaxProfit.AmountWhichLowerHigherThanStandardUK.TimingDifferencesImpactOnTaxRate</t>
  </si>
  <si>
    <t>TimingDifferencesImpactOnTaxRate</t>
  </si>
  <si>
    <t xml:space="preserve">        TaxOnProfitOnOrdinaryActivities.ReconAgainstTaxCalcByApplyingStdRateUKCorpTaxToPreTaxProfit.AmountWhichLowerHigherThanStandardUK.TimingDifferencesImpactOnTaxRate.CapitalAllowancesInExcessDepnLeadingDecrIncrInTaxation</t>
  </si>
  <si>
    <t>CapitalAllowancesInExcessDepnLeadingDecrIncrInTaxation</t>
  </si>
  <si>
    <t>Capital allowances in excess of depreciation leading to a decrease (increase) in taxation, impact on tax rate</t>
  </si>
  <si>
    <t>uk-gaap:CapitalAllowancesInExcessDepreciationLeadingToDecreaseIncreaseInTaxationImpactOnTaxRate</t>
  </si>
  <si>
    <t xml:space="preserve">        TaxOnProfitOnOrdinaryActivities.ReconAgainstTaxCalcByApplyingStdRateUKCorpTaxToPreTaxProfit.AmountWhichLowerHigherThanStandardUK.TimingDifferencesImpactOnTaxRate.IncrDecrInPensionFundPrepaymentLeadingDecrIncrInTaxation</t>
  </si>
  <si>
    <t>IncrDecrInPensionFundPrepaymentLeadingDecrIncrInTaxation</t>
  </si>
  <si>
    <t>Increase or decrease in pension fund prepayment leading to a decrease (increase) in taxation, impact on tax rate</t>
  </si>
  <si>
    <t>uk-gaap:IncreaseOrDecreaseInPensionFundPrepaymentLeadingToDecreaseIncreaseInTaxationImpactOnTaxRate</t>
  </si>
  <si>
    <t xml:space="preserve">        TaxOnProfitOnOrdinaryActivities.ReconAgainstTaxCalcByApplyingStdRateUKCorpTaxToPreTaxProfit.AmountWhichLowerHigherThanStandardUK.TimingDifferencesImpactOnTaxRate.ShortTermLeadingDecrIncrInTaxation</t>
  </si>
  <si>
    <t>Short term timing differences leading to a decrease (increase) in taxation, impact on tax rate</t>
  </si>
  <si>
    <t>uk-gaap:ShortTermTimingDifferencesLeadingToDecreaseIncreaseInTaxationImpactOnTaxRate</t>
  </si>
  <si>
    <t xml:space="preserve">        TaxOnProfitOnOrdinaryActivities.ReconAgainstTaxCalcByApplyingStdRateUKCorpTaxToPreTaxProfit.AmountWhichLowerHigherThanStandardUK.TimingDifferencesImpactOnTaxRate.OtherLeadingDecrIncrInTaxation</t>
  </si>
  <si>
    <t>Other timing differences leading to a decrease (increase) in taxation, impact on tax rate</t>
  </si>
  <si>
    <t>uk-gaap:OtherTimingDifferencesLeadingToDecreaseIncreaseInTaxationImpactOnTaxRate</t>
  </si>
  <si>
    <t xml:space="preserve">      TaxOnProfitOnOrdinaryActivities.ReconAgainstTaxCalcByApplyingStdRateUKCorpTaxToPreTaxProfit.AmountWhichLowerHigherThanStandardUK.NontaxableIncomeLessExpensesNotDeductibleForPurposesImpact</t>
  </si>
  <si>
    <t>NontaxableIncomeLessExpensesNotDeductibleForPurposesImpact</t>
  </si>
  <si>
    <t>Non-taxable income less expenses not deductible for tax purposes, impact on tax rate</t>
  </si>
  <si>
    <t>uk-gaap:Non-taxableIncomeLessExpensesNotDeductibleForTaxPurposesImpactOnTaxRate</t>
  </si>
  <si>
    <t xml:space="preserve">        TaxOnProfitOnOrdinaryActivities.ReconAgainstTaxCalcByApplyingStdRateUKCorpTaxToPreTaxProfit.AmountWhichLowerHigherThanStandardUK.NontaxableIncomeLessExpensesNotDeductibleForPurposesImpact.OtherGoodwillAmortImpair</t>
  </si>
  <si>
    <t>Non-taxable income less expenses not deductible for tax purposes, other than goodwill amortisation and impairment, impact on tax rate</t>
  </si>
  <si>
    <t>uk-gaap:Non-taxableIncomeLessExpensesNotDeductibleForTaxPurposesOtherThanGoodwillAmortisationImpairmentImpactOnTaxRate</t>
  </si>
  <si>
    <t xml:space="preserve">        TaxOnProfitOnOrdinaryActivities.ReconAgainstTaxCalcByApplyingStdRateUKCorpTaxToPreTaxProfit.AmountWhichLowerHigherThanStandardUK.NontaxableIncomeLessExpensesNotDeductibleForPurposesImpact.Nontaxable</t>
  </si>
  <si>
    <t>Non-taxable income, impact on tax rate</t>
  </si>
  <si>
    <t>uk-gaap:Non-taxableIncomeImpactOnTaxRate</t>
  </si>
  <si>
    <t xml:space="preserve">        TaxOnProfitOnOrdinaryActivities.ReconAgainstTaxCalcByApplyingStdRateUKCorpTaxToPreTaxProfit.AmountWhichLowerHigherThanStandardUK.NontaxableIncomeLessExpensesNotDeductibleForPurposesImpact.Expenses</t>
  </si>
  <si>
    <t>Expenses not deductible for tax purposes, impact on tax rate</t>
  </si>
  <si>
    <t>uk-gaap:ExpensesNotDeductibleForTaxPurposesImpactOnTaxRate</t>
  </si>
  <si>
    <t xml:space="preserve">          TaxOnProfitOnOrdinaryActivities.ReconAgainstTaxCalcByApplyingStdRateUKCorpTaxToPreTaxProfit.AmountWhichLowerHigherThanStandardUK.NontaxableIncomeLessExpensesNotDeductibleForPurposesImpact.Expenses.AmortGoodwillImpair</t>
  </si>
  <si>
    <t>Non-tax deductible amortisation of goodwill and impairment, impact on tax rate</t>
  </si>
  <si>
    <t>uk-gaap:Non-taxDeductibleAmortisationGoodwillImpairmentImpactOnTaxRate</t>
  </si>
  <si>
    <t xml:space="preserve">          TaxOnProfitOnOrdinaryActivities.ReconAgainstTaxCalcByApplyingStdRateUKCorpTaxToPreTaxProfit.AmountWhichLowerHigherThanStandardUK.NontaxableIncomeLessExpensesNotDeductibleForPurposesImpact.Expenses.OtherGoodwillAmortImpair</t>
  </si>
  <si>
    <t>Expenses not deductible for tax purposes, other than goodwill amortisation and impairment, impact on tax rate</t>
  </si>
  <si>
    <t>uk-gaap:ExpensesNotDeductibleForTaxPurposesOtherThanGoodwillAmortisationImpairmentImpactOnTaxRate</t>
  </si>
  <si>
    <t xml:space="preserve">      TaxOnProfitOnOrdinaryActivities.ReconAgainstTaxCalcByApplyingStdRateUKCorpTaxToPreTaxProfit.AmountWhichLowerHigherThanStandardUK.AdjustForRatesOverseasEarningsImpact</t>
  </si>
  <si>
    <t>AdjustForRatesOverseasEarningsImpact</t>
  </si>
  <si>
    <t>Adjustment for higher (lower) tax rates on overseas earnings, impact on tax rate</t>
  </si>
  <si>
    <t>uk-gaap:AdjustmentForHigherLowerTaxRatesOnOverseasEarningsImpactOnTaxRate</t>
  </si>
  <si>
    <t xml:space="preserve">      TaxOnProfitOnOrdinaryActivities.ReconAgainstTaxCalcByApplyingStdRateUKCorpTaxToPreTaxProfit.AmountWhichLowerHigherThanStandardUK.AdjustForLongAccountingPeriodsLeadingIncrInChargeImpact</t>
  </si>
  <si>
    <t>AdjustForLongAccountingPeriodsLeadingIncrInChargeImpact</t>
  </si>
  <si>
    <t>Adjustment for long accounting periods leading to an increase (decrease) in the tax charge, impact on tax rate</t>
  </si>
  <si>
    <t>uk-gaap:AdjustmentForLongAccountingPeriodsLeadingToAnIncreaseDecreaseInTaxChargeImpactOnTaxRate</t>
  </si>
  <si>
    <t xml:space="preserve">      TaxOnProfitOnOrdinaryActivities.ReconAgainstTaxCalcByApplyingStdRateUKCorpTaxToPreTaxProfit.AmountWhichLowerHigherThanStandardUK.AdjustForPriorPeriodsLeadingIncrInChargeImpact</t>
  </si>
  <si>
    <t>AdjustForPriorPeriodsLeadingIncrInChargeImpact</t>
  </si>
  <si>
    <t>Adjustment for prior periods leading to an increase (decrease) in the tax charge, impact on tax rate</t>
  </si>
  <si>
    <t>uk-gaap:AdjustmentForPriorPeriodsLeadingToAnIncreaseDecreaseInTaxChargeImpactOnTaxRate</t>
  </si>
  <si>
    <t xml:space="preserve">      TaxOnProfitOnOrdinaryActivities.ReconAgainstTaxCalcByApplyingStdRateUKCorpTaxToPreTaxProfit.AmountWhichLowerHigherThanStandardUK.AdjustInResearchDevelopmentCreditLeadingIncrInChargeImpact</t>
  </si>
  <si>
    <t>AdjustInResearchDevelopmentCreditLeadingIncrInChargeImpact</t>
  </si>
  <si>
    <t>Adjustment in research and development tax credit leading to an increase (decrease) in the tax charge, impact on tax rate</t>
  </si>
  <si>
    <t>uk-gaap:AdjustmentInResearchDevelopmentTaxCreditLeadingToAnIncreaseDecreaseInTaxChargeImpactOnTaxRate</t>
  </si>
  <si>
    <t xml:space="preserve">      TaxOnProfitOnOrdinaryActivities.ReconAgainstTaxCalcByApplyingStdRateUKCorpTaxToPreTaxProfit.AmountWhichLowerHigherThanStandardUK.BookNontaxableShareIssuesImpact</t>
  </si>
  <si>
    <t>BookNontaxableShareIssuesImpact</t>
  </si>
  <si>
    <t>Book profit on non-taxable share issues, impact on tax rate</t>
  </si>
  <si>
    <t>uk-gaap:BookProfitOnNon-taxableShareIssuesImpactOnTaxRate</t>
  </si>
  <si>
    <t xml:space="preserve">      TaxOnProfitOnOrdinaryActivities.ReconAgainstTaxCalcByApplyingStdRateUKCorpTaxToPreTaxProfit.AmountWhichLowerHigherThanStandardUK.BookChargeableAssetsImpact</t>
  </si>
  <si>
    <t>BookChargeableAssetsImpact</t>
  </si>
  <si>
    <t>Book profit on chargeable assets, impact on tax rate</t>
  </si>
  <si>
    <t>uk-gaap:BookProfitOnChargeableAssetsImpactOnTaxRate</t>
  </si>
  <si>
    <t xml:space="preserve">      TaxOnProfitOnOrdinaryActivities.ReconAgainstTaxCalcByApplyingStdRateUKCorpTaxToPreTaxProfit.AmountWhichLowerHigherThanStandardUK.CapitalGainsImpact</t>
  </si>
  <si>
    <t>CapitalGainsImpact</t>
  </si>
  <si>
    <t>Capital gains, impact on tax rate</t>
  </si>
  <si>
    <t>uk-gaap:CapitalGainsImpactOnTaxRate</t>
  </si>
  <si>
    <t xml:space="preserve">      TaxOnProfitOnOrdinaryActivities.ReconAgainstTaxCalcByApplyingStdRateUKCorpTaxToPreTaxProfit.AmountWhichLowerHigherThanStandardUK.ChangesInProvisionsLeadingIncrInChargeImpact</t>
  </si>
  <si>
    <t>ChangesInProvisionsLeadingIncrInChargeImpact</t>
  </si>
  <si>
    <t>Changes in provisions leading to an increase (decrease) in the tax charge, impact on tax rate</t>
  </si>
  <si>
    <t>uk-gaap:ChangesInProvisionsLeadingToAnIncreaseDecreaseInTaxChargeImpactOnTaxRate</t>
  </si>
  <si>
    <t xml:space="preserve">      TaxOnProfitOnOrdinaryActivities.ReconAgainstTaxCalcByApplyingStdRateUKCorpTaxToPreTaxProfit.AmountWhichLowerHigherThanStandardUK.DividendsFromUKImpact</t>
  </si>
  <si>
    <t>DividendsFromUKImpact</t>
  </si>
  <si>
    <t>Dividends from UK companies, impact on tax rate</t>
  </si>
  <si>
    <t>uk-gaap:DividendsFromUKCompaniesImpactOnTaxRate</t>
  </si>
  <si>
    <t xml:space="preserve">      TaxOnProfitOnOrdinaryActivities.ReconAgainstTaxCalcByApplyingStdRateUKCorpTaxToPreTaxProfit.AmountWhichLowerHigherThanStandardUK.DoubleTaxationReliefImpact</t>
  </si>
  <si>
    <t>DoubleTaxationReliefImpact</t>
  </si>
  <si>
    <t>Double taxation relief, impact on tax rate</t>
  </si>
  <si>
    <t>uk-gaap:DoubleTaxationReliefImpactOnTaxRate</t>
  </si>
  <si>
    <t xml:space="preserve">      TaxOnProfitOnOrdinaryActivities.ReconAgainstTaxCalcByApplyingStdRateUKCorpTaxToPreTaxProfit.AmountWhichLowerHigherThanStandardUK.RolloverReliefDisposalFixedAssetsImpact</t>
  </si>
  <si>
    <t>RolloverReliefDisposalFixedAssetsImpact</t>
  </si>
  <si>
    <t>Rollover relief on profit on disposal of fixed assets, impact on tax rate</t>
  </si>
  <si>
    <t>uk-gaap:RolloverReliefOnProfitOnDisposalFixedAssetsImpactOnTaxRate</t>
  </si>
  <si>
    <t xml:space="preserve">      TaxOnProfitOnOrdinaryActivities.ReconAgainstTaxCalcByApplyingStdRateUKCorpTaxToPreTaxProfit.AmountWhichLowerHigherThanStandardUK.SpecialFactorsAffectingJVsAssocsLeadingIncrInChargeImpact</t>
  </si>
  <si>
    <t>SpecialFactorsAffectingJVsAssocsLeadingIncrInChargeImpact</t>
  </si>
  <si>
    <t>Special factors affecting joint-ventures and associates leading to an increase (decrease) in the tax charge, impact on tax rate</t>
  </si>
  <si>
    <t>uk-gaap:SpecialFactorsAffectingJoint-venturesAssociatesLeadingToAnIncreaseDecreaseInTaxChargeImpactOnTaxRate</t>
  </si>
  <si>
    <t xml:space="preserve">      TaxOnProfitOnOrdinaryActivities.ReconAgainstTaxCalcByApplyingStdRateUKCorpTaxToPreTaxProfit.AmountWhichLowerHigherThanStandardUK.DeductionArisingFromExerciseEmployeeOptionsImpact</t>
  </si>
  <si>
    <t>DeductionArisingFromExerciseEmployeeOptionsImpact</t>
  </si>
  <si>
    <t>Tax deduction arising from exercise of employee options, impact on tax rate</t>
  </si>
  <si>
    <t>uk-gaap:TaxDeductionArisingFromExerciseEmployeeOptionsImpactOnTaxRate</t>
  </si>
  <si>
    <t xml:space="preserve">      TaxOnProfitOnOrdinaryActivities.ReconAgainstTaxCalcByApplyingStdRateUKCorpTaxToPreTaxProfit.AmountWhichLowerHigherThanStandardUK.UnrelievedLossesCarriedForwardImpact</t>
  </si>
  <si>
    <t>UnrelievedLossesCarriedForwardImpact</t>
  </si>
  <si>
    <t>Unrelieved tax losses carried forward, impact on tax rate</t>
  </si>
  <si>
    <t>uk-gaap:UnrelievedTaxLossesCarriedForwardImpactOnTaxRate</t>
  </si>
  <si>
    <t xml:space="preserve">      TaxOnProfitOnOrdinaryActivities.ReconAgainstTaxCalcByApplyingStdRateUKCorpTaxToPreTaxProfit.AmountWhichLowerHigherThanStandardUK.UnrelievedLossDisposalOpImpact</t>
  </si>
  <si>
    <t>UnrelievedLossDisposalOpImpact</t>
  </si>
  <si>
    <t>Unrelieved loss on disposal of operation, impact on tax rate</t>
  </si>
  <si>
    <t>uk-gaap:UnrelievedLossOnDisposalOperationImpactOnTaxRate</t>
  </si>
  <si>
    <t xml:space="preserve">      TaxOnProfitOnOrdinaryActivities.ReconAgainstTaxCalcByApplyingStdRateUKCorpTaxToPreTaxProfit.AmountWhichLowerHigherThanStandardUK.UnrelievedLossForeignSubsidiariesImpact</t>
  </si>
  <si>
    <t>UnrelievedLossForeignSubsidiariesImpact</t>
  </si>
  <si>
    <t>Unrelieved loss on foreign subsidiaries, impact on tax rate</t>
  </si>
  <si>
    <t>uk-gaap:UnrelievedLossOnForeignSubsidiariesImpactOnTaxRate</t>
  </si>
  <si>
    <t xml:space="preserve">      TaxOnProfitOnOrdinaryActivities.ReconAgainstTaxCalcByApplyingStdRateUKCorpTaxToPreTaxProfit.AmountWhichLowerHigherThanStandardUK.UtilisationLossesImpact</t>
  </si>
  <si>
    <t>UtilisationLossesImpact</t>
  </si>
  <si>
    <t>Utilisation of tax losses, impact on tax rate</t>
  </si>
  <si>
    <t>uk-gaap:UtilisationTaxLossesImpactOnTaxRate</t>
  </si>
  <si>
    <t xml:space="preserve">      TaxOnProfitOnOrdinaryActivities.ReconAgainstTaxCalcByApplyingStdRateUKCorpTaxToPreTaxProfit.AmountWhichLowerHigherThanStandardUK.OtherReliefChargeExceptItemsImpact</t>
  </si>
  <si>
    <t>OtherReliefChargeExceptItemsImpact</t>
  </si>
  <si>
    <t>Other tax relief (charge) on exceptional items, impact on tax rate</t>
  </si>
  <si>
    <t>uk-gaap:OtherTaxReliefChargeOnExceptionalItemsImpactOnTaxRate</t>
  </si>
  <si>
    <t xml:space="preserve">      TaxOnProfitOnOrdinaryActivities.ReconAgainstTaxCalcByApplyingStdRateUKCorpTaxToPreTaxProfit.AmountWhichLowerHigherThanStandardUK.OtherDifferencesLeadingIncrInChargeImpact</t>
  </si>
  <si>
    <t>OtherDifferencesLeadingIncrInChargeImpact</t>
  </si>
  <si>
    <t>Other differences leading to an increase (decrease) in the tax charge, impact on tax rate</t>
  </si>
  <si>
    <t>uk-gaap:OtherDifferencesLeadingToAnIncreaseDecreaseInTaxChargeImpactOnTaxRate</t>
  </si>
  <si>
    <t xml:space="preserve">  TaxOnProfitOnOrdinaryActivities.SpecialFactorsEffectingTaxCharges</t>
  </si>
  <si>
    <t>SpecialFactorsEffectingTaxCharges</t>
  </si>
  <si>
    <t xml:space="preserve">    TaxOnProfitOnOrdinaryActivities.SpecialFactorsEffectingTaxCharges.DescrMethodUnderlyingAssumptionsAllocationBetweenContinuingDiscontinuedOps</t>
  </si>
  <si>
    <t>DescrMethodUnderlyingAssumptionsAllocationBetweenContinuingDiscontinuedOps</t>
  </si>
  <si>
    <t>Description of method and underlying assumptions of allocation of tax between continuing and discontinued operations</t>
  </si>
  <si>
    <t>uk-gaap:DescriptionMethodUnderlyingAssumptionsAllocationTaxBetweenContinuingDiscontinuedOperations</t>
  </si>
  <si>
    <t xml:space="preserve">    TaxOnProfitOnOrdinaryActivities.SpecialFactorsEffectingTaxCharges.DescrTreatmentAmountsTransferredToFromRevaluationReserve</t>
  </si>
  <si>
    <t>DescrTreatmentAmountsTransferredToFromRevaluationReserve</t>
  </si>
  <si>
    <t>Description of tax treatment of amounts transferred to or from the revaluation reserve</t>
  </si>
  <si>
    <t>uk-gaap:DescriptionTaxTreatmentAmountsTransferredToOrFromRevaluationReserve</t>
  </si>
  <si>
    <t xml:space="preserve">    TaxOnProfitOnOrdinaryActivities.SpecialFactorsEffectingTaxCharges.ConditionsToObtainRolloverReliefGainSaleAssetWhichExpectedToBeRolledOverIntoReplacementAssets</t>
  </si>
  <si>
    <t>ConditionsToObtainRolloverReliefGainSaleAssetWhichExpectedToBeRolledOverIntoReplacementAssets</t>
  </si>
  <si>
    <t>Conditions to obtain rollover relief on gain on sale of asset which is expected to be rolled over into replacement assets</t>
  </si>
  <si>
    <t>18 947 65 O ConditionalRolloverRelief</t>
  </si>
  <si>
    <t>uk-gaap:ConditionsToObtainRolloverReliefOnGainOnSaleAssetWhichExpectedToBeRolledOverIntoReplacementAssets</t>
  </si>
  <si>
    <t xml:space="preserve">    TaxOnProfitOnOrdinaryActivities.SpecialFactorsEffectingTaxCharges.ThatWillBecomePayableIfConditionsAreNotMet</t>
  </si>
  <si>
    <t>ThatWillBecomePayableIfConditionsAreNotMet</t>
  </si>
  <si>
    <t>Tax that will become payable if conditions are not met</t>
  </si>
  <si>
    <t>18 947 66 O ConditionalRolloverRelief</t>
  </si>
  <si>
    <t>uk-gaap:TaxThatWillBecomePayableIfConditionsAreNotMet</t>
  </si>
  <si>
    <t xml:space="preserve">    TaxOnProfitOnOrdinaryActivities.SpecialFactorsEffectingTaxCharges.DescrAssetCircumstancesInWhichAssetWouldBeRecoverable</t>
  </si>
  <si>
    <t>DescrAssetCircumstancesInWhichAssetWouldBeRecoverable</t>
  </si>
  <si>
    <t>Description of asset and circumstances in which asset would be recoverable</t>
  </si>
  <si>
    <t>141 4957 463 O UnrecognisedDeferredTaxAsset</t>
  </si>
  <si>
    <t>uk-gaap:DescriptionAssetCircumstancesInWhichAssetWouldBeRecoverable</t>
  </si>
  <si>
    <t xml:space="preserve">    TaxOnProfitOnOrdinaryActivities.SpecialFactorsEffectingTaxCharges.AmountNotRecognised</t>
  </si>
  <si>
    <t>AmountNotRecognised</t>
  </si>
  <si>
    <t>Amount not recognised</t>
  </si>
  <si>
    <t>141 4957 464 O UnrecognisedDeferredTaxAsset</t>
  </si>
  <si>
    <t>uk-gaap:AmountNotRecognised</t>
  </si>
  <si>
    <t xml:space="preserve">    TaxOnProfitOnOrdinaryActivities.SpecialFactorsEffectingTaxCharges.DescrAmountsNotRecognised</t>
  </si>
  <si>
    <t>DescrAmountsNotRecognised</t>
  </si>
  <si>
    <t>Description of the amounts not recognised</t>
  </si>
  <si>
    <t>142 4958 465 O UnrecognisedDeferredTax</t>
  </si>
  <si>
    <t>uk-gaap:DescriptionAmountsNotRecognised</t>
  </si>
  <si>
    <t xml:space="preserve">    TaxOnProfitOnOrdinaryActivities.SpecialFactorsEffectingTaxCharges.DescrCircumstancesInWhichWouldBePayableRecoverable</t>
  </si>
  <si>
    <t>DescrCircumstancesInWhichWouldBePayableRecoverable</t>
  </si>
  <si>
    <t>Description of circumstances in which tax would be payable (recoverable)</t>
  </si>
  <si>
    <t>142 4958 466 O UnrecognisedDeferredTax</t>
  </si>
  <si>
    <t>uk-gaap:DescriptionCircumstancesInWhichTaxWouldBePayableRecoverable</t>
  </si>
  <si>
    <t xml:space="preserve">    TaxOnProfitOnOrdinaryActivities.SpecialFactorsEffectingTaxCharges.AmountThatMayBePayableRecoverable</t>
  </si>
  <si>
    <t>AmountThatMayBePayableRecoverable</t>
  </si>
  <si>
    <t>Amount that may be payable (recoverable)</t>
  </si>
  <si>
    <t>142 4958 467 O UnrecognisedDeferredTax</t>
  </si>
  <si>
    <t>uk-gaap:AmountThatMayBePayableRecoverable</t>
  </si>
  <si>
    <t xml:space="preserve">    TaxOnProfitOnOrdinaryActivities.SpecialFactorsEffectingTaxCharges.DescrExceptItemsCircumstances</t>
  </si>
  <si>
    <t>DescrExceptItemsCircumstances</t>
  </si>
  <si>
    <t>Description of exceptional items and special circumstances</t>
  </si>
  <si>
    <t>124 4423 419 O SpecialCircumstancesRelatingToExceptItemsAffectingTaxCharge</t>
  </si>
  <si>
    <t>uk-gaap:DescriptionExceptionalItemsSpecialCircumstances</t>
  </si>
  <si>
    <t xml:space="preserve">    TaxOnProfitOnOrdinaryActivities.SpecialFactorsEffectingTaxCharges.IncrInPayableReceivableArisingFromCircumstancesRelatedToExceptItems</t>
  </si>
  <si>
    <t>IncrInPayableReceivableArisingFromCircumstancesRelatedToExceptItems</t>
  </si>
  <si>
    <t>Increase in tax payable (receivable) arising from the special circumstances related to exceptional items</t>
  </si>
  <si>
    <t>124 4423 420 O SpecialCircumstancesRelatingToExceptItemsAffectingTaxCharge</t>
  </si>
  <si>
    <t>uk-gaap:IncreaseInTaxPayableReceivableArisingFromSpecialCircumstancesRelatedToExceptionalItems</t>
  </si>
  <si>
    <t xml:space="preserve">    TaxOnProfitOnOrdinaryActivities.SpecialFactorsEffectingTaxCharges.DescrCircumstances</t>
  </si>
  <si>
    <t>DescrCircumstances</t>
  </si>
  <si>
    <t>Description of special circumstances</t>
  </si>
  <si>
    <t>123 4422 417 O SpecialCircumstancesOtherThanThoseRelatingToExceptItemsAffectingTaxCharge</t>
  </si>
  <si>
    <t>uk-gaap:DescriptionSpecialCircumstances</t>
  </si>
  <si>
    <t xml:space="preserve">    TaxOnProfitOnOrdinaryActivities.SpecialFactorsEffectingTaxCharges.IncrInPayableReceivableArisingFromCircumstances</t>
  </si>
  <si>
    <t>IncrInPayableReceivableArisingFromCircumstances</t>
  </si>
  <si>
    <t>Increase in tax payable (receivable) arising from the special circumstances</t>
  </si>
  <si>
    <t>123 4422 418 O SpecialCircumstancesOtherThanThoseRelatingToExceptItemsAffectingTaxCharge</t>
  </si>
  <si>
    <t>uk-gaap:IncreaseInTaxPayableReceivableArisingFromSpecialCircumstances</t>
  </si>
  <si>
    <t xml:space="preserve">    TaxOnProfitOnOrdinaryActivities.SpecialFactorsEffectingTaxCharges.DescrTransitionalReliefTakenToIncomeByNontaxpayingEntityThatHasLostRightToReclaimCredits</t>
  </si>
  <si>
    <t>DescrTransitionalReliefTakenToIncomeByNontaxpayingEntityThatHasLostRightToReclaimCredits</t>
  </si>
  <si>
    <t>Description of transitional relief taken to income by non-taxpaying entity that has lost right to reclaim tax credits</t>
  </si>
  <si>
    <t>137 4891 452 O TransitionalRelief</t>
  </si>
  <si>
    <t>uk-gaap:DescriptionTransitionalReliefTakenToIncomeByNon-taxpayingEntityThatHasLostRightToReclaimTaxCredits</t>
  </si>
  <si>
    <t xml:space="preserve">    TaxOnProfitOnOrdinaryActivities.SpecialFactorsEffectingTaxCharges.AmountTransitionalReliefTakenToIncome</t>
  </si>
  <si>
    <t>AmountTransitionalReliefTakenToIncome</t>
  </si>
  <si>
    <t>Amount of transitional relief taken to income</t>
  </si>
  <si>
    <t>137 4891 453 O TransitionalRelief</t>
  </si>
  <si>
    <t>uk-gaap:AmountTransitionalReliefTakenToIncome</t>
  </si>
  <si>
    <t xml:space="preserve">  TaxOnProfitOnOrdinaryActivities.FreetextComment</t>
  </si>
  <si>
    <t>Tax on profit on ordinary activities free-text comment</t>
  </si>
  <si>
    <t>uk-gaap:TaxOnProfitOnOrdinaryActivitiesFree-textComment</t>
  </si>
  <si>
    <t>ExceptionalItemsFurtherAnalysis</t>
  </si>
  <si>
    <t xml:space="preserve">  ExceptionalItemsFurtherAnalysis.TotalGainForOpNonoperatingBeforeTax</t>
  </si>
  <si>
    <t>TotalGainForOpNonoperatingBeforeTax</t>
  </si>
  <si>
    <t>Total exceptional gain (loss) for operating and non-operating items before tax</t>
  </si>
  <si>
    <t>uk-gaap:TotalExceptionalGainLossForOperatingNon-operatingItemsBeforeTax</t>
  </si>
  <si>
    <t xml:space="preserve">    ExceptionalItemsFurtherAnalysis.TotalGainForOpNonoperatingBeforeTax.ReportedAfterProfitLossSubtotal</t>
  </si>
  <si>
    <t>ReportedAfterProfitLossSubtotal</t>
  </si>
  <si>
    <t>Exceptional gain (loss) reported after operating profit (loss), subtotal</t>
  </si>
  <si>
    <t>uk-gaap:ExceptionalGainLossReportedAfterOperatingProfitLossSubtotal</t>
  </si>
  <si>
    <t>1,2</t>
  </si>
  <si>
    <t xml:space="preserve">    ExceptionalItemsFurtherAnalysis.TotalGainForOpNonoperatingBeforeTax.ReportedProfitLossSubtotal</t>
  </si>
  <si>
    <t>ReportedProfitLossSubtotal</t>
  </si>
  <si>
    <t>Exceptional gain (loss) reported before operating profit (loss), subtotal</t>
  </si>
  <si>
    <t>uk-gaap:ExceptionalGainLossReportedBeforeOperatingProfitLossSubtotal</t>
  </si>
  <si>
    <t xml:space="preserve">  ExceptionalItemsFurtherAnalysis.OtherGainReportedAfterOpPL</t>
  </si>
  <si>
    <t>OtherGainReportedAfterOpPL</t>
  </si>
  <si>
    <t>Other exceptional gain (loss) reported after operating profit (loss)</t>
  </si>
  <si>
    <t>uk-gaap:OtherExceptionalGainLossReportedAfterOperatingProfitLoss</t>
  </si>
  <si>
    <t xml:space="preserve">    ExceptionalItemsFurtherAnalysis.OtherGainReportedAfterOpPL.DescrSpecificPL</t>
  </si>
  <si>
    <t>DescrSpecificPL</t>
  </si>
  <si>
    <t>Description of other specific exceptional gain (loss reported after operating profit (loss)</t>
  </si>
  <si>
    <t>32 1626 120 O DetailsOtherExceptGainsReportedAfterOpPL</t>
  </si>
  <si>
    <t>uk-gaap:DescriptionOtherSpecificExceptionalGainLossReportedAfterOperatingProfitLoss</t>
  </si>
  <si>
    <t xml:space="preserve">    ExceptionalItemsFurtherAnalysis.OtherGainReportedAfterOpPL.AmountSpecificPL</t>
  </si>
  <si>
    <t>AmountSpecificPL</t>
  </si>
  <si>
    <t>Amount of other specific exceptional gain (loss) reported after operating profit (loss)</t>
  </si>
  <si>
    <t>32 1626 121 O DetailsOtherExceptGainsReportedAfterOpPL</t>
  </si>
  <si>
    <t>uk-gaap:AmountOtherSpecificExceptionalGainLossReportedAfterOperatingProfitLoss</t>
  </si>
  <si>
    <t xml:space="preserve">    ExceptionalItemsFurtherAnalysis.OtherGainReportedAfterOpPL.IncrInTaxOnProfitOnOrdinaryActivitiesDueToSpecificNonoperating</t>
  </si>
  <si>
    <t>IncrInTaxOnProfitOnOrdinaryActivitiesDueToSpecificNonoperating</t>
  </si>
  <si>
    <t>Increase (decrease) in tax on profit on ordinary activities due to specific non-operating exceptional item</t>
  </si>
  <si>
    <t>32 1626 122 O DetailsOtherExceptGainsReportedAfterOpPL</t>
  </si>
  <si>
    <t>uk-gaap:IncreaseDecreaseInTaxOnProfitOnOrdinaryActivitiesDueToSpecificNon-operatingExceptionalItem</t>
  </si>
  <si>
    <t xml:space="preserve">    ExceptionalItemsFurtherAnalysis.OtherGainReportedAfterOpPL.IncrInAmountsChargedToMinorityInterestsDueToSpecificNonoperating</t>
  </si>
  <si>
    <t>IncrInAmountsChargedToMinorityInterestsDueToSpecificNonoperating</t>
  </si>
  <si>
    <t>Increase (decrease) in the amounts charged to minority interests due to specific non-operating exceptional item</t>
  </si>
  <si>
    <t>32 1626 123 O DetailsOtherExceptGainsReportedAfterOpPL</t>
  </si>
  <si>
    <t>uk-gaap:IncreaseDecreaseInAmountsChargedToMinorityInterestsDueToSpecificNon-operatingExceptionalItem</t>
  </si>
  <si>
    <t xml:space="preserve">  ExceptionalItemsFurtherAnalysis.EffectExceptionalItemsOnAmountsChargedToTaxMinorityInterests</t>
  </si>
  <si>
    <t>EffectExceptionalItemsOnAmountsChargedToTaxMinorityInterests</t>
  </si>
  <si>
    <t xml:space="preserve">    ExceptionalItemsFurtherAnalysis.EffectExceptionalItemsOnAmountsChargedToTaxMinorityInterests.IncrProfitOrdinaryActivitiesDueNonoperating</t>
  </si>
  <si>
    <t>IncrProfitOrdinaryActivitiesDueNonoperating</t>
  </si>
  <si>
    <t>Increase (decrease) in tax on profit on ordinary activities due to non-operating exceptional items</t>
  </si>
  <si>
    <t>uk-gaap:IncreaseDecreaseInTaxOnProfitOnOrdinaryActivitiesDueToNon-operatingExceptionalItems</t>
  </si>
  <si>
    <t xml:space="preserve">    ExceptionalItemsFurtherAnalysis.EffectExceptionalItemsOnAmountsChargedToTaxMinorityInterests.IncrDueNonoperating</t>
  </si>
  <si>
    <t>IncrDueNonoperating</t>
  </si>
  <si>
    <t>Increase (decrease) in the amounts charged to minority interests due to non-operating exceptional items</t>
  </si>
  <si>
    <t>uk-gaap:IncreaseDecreaseInAmountsChargedToMinorityInterestsDueToNon-operatingExceptionalItems</t>
  </si>
  <si>
    <t xml:space="preserve">    ExceptionalItemsFurtherAnalysis.EffectExceptionalItemsOnAmountsChargedToTaxMinorityInterests.IncrProfitOrdinaryActivitiesDueSaleOrTerminationOp</t>
  </si>
  <si>
    <t>IncrProfitOrdinaryActivitiesDueSaleOrTerminationOp</t>
  </si>
  <si>
    <t>Increase (decrease) in tax on profit on ordinary activities due to sale or termination of operation</t>
  </si>
  <si>
    <t>uk-gaap:IncreaseDecreaseInTaxOnProfitOnOrdinaryActivitiesDueToSaleOrTerminationOperation</t>
  </si>
  <si>
    <t xml:space="preserve">    ExceptionalItemsFurtherAnalysis.EffectExceptionalItemsOnAmountsChargedToTaxMinorityInterests.IncrDueSaleOrTerminationOp</t>
  </si>
  <si>
    <t>IncrDueSaleOrTerminationOp</t>
  </si>
  <si>
    <t>Increase (decrease) in the amounts charged to minority interests due to sale or termination of operation</t>
  </si>
  <si>
    <t>uk-gaap:IncreaseDecreaseInAmountsChargedToMinorityInterestsDueToSaleOrTerminationOperation</t>
  </si>
  <si>
    <t xml:space="preserve">    ExceptionalItemsFurtherAnalysis.EffectExceptionalItemsOnAmountsChargedToTaxMinorityInterests.IncrProfitOrdinaryActivitiesDueFundamentalRestructuringReorganisation</t>
  </si>
  <si>
    <t>IncrProfitOrdinaryActivitiesDueFundamentalRestructuringReorganisation</t>
  </si>
  <si>
    <t>Increase (decrease) in tax on profit on ordinary activities due to fundamental restructuring / reorganisation</t>
  </si>
  <si>
    <t>uk-gaap:IncreaseDecreaseInTaxOnProfitOnOrdinaryActivitiesDueToFundamentalRestructuringReorganisation</t>
  </si>
  <si>
    <t xml:space="preserve">    ExceptionalItemsFurtherAnalysis.EffectExceptionalItemsOnAmountsChargedToTaxMinorityInterests.IncrDueFundamentalRestructuringReorganisation</t>
  </si>
  <si>
    <t>IncrDueFundamentalRestructuringReorganisation</t>
  </si>
  <si>
    <t>Increase (decrease) in the amounts charged to minority interests due to fundamental restructuring / reorganisation</t>
  </si>
  <si>
    <t>uk-gaap:IncreaseDecreaseInAmountsChargedToMinorityInterestsDueToFundamentalRestructuringReorganisation</t>
  </si>
  <si>
    <t xml:space="preserve">    ExceptionalItemsFurtherAnalysis.EffectExceptionalItemsOnAmountsChargedToTaxMinorityInterests.IncrProfitOrdinaryActivitiesDueDisposalTFAs</t>
  </si>
  <si>
    <t>IncrProfitOrdinaryActivitiesDueDisposalTFAs</t>
  </si>
  <si>
    <t>Increase (decrease) in tax on profit on ordinary activities due to disposal of tangible fixed assets</t>
  </si>
  <si>
    <t>uk-gaap:IncreaseDecreaseInTaxOnProfitOnOrdinaryActivitiesDueToDisposalTangibleFixedAssets</t>
  </si>
  <si>
    <t xml:space="preserve">    ExceptionalItemsFurtherAnalysis.EffectExceptionalItemsOnAmountsChargedToTaxMinorityInterests.IncrDueDisposalTFAs</t>
  </si>
  <si>
    <t>IncrDueDisposalTFAs</t>
  </si>
  <si>
    <t>Increase (decrease) in the amounts charged to minority interests due to disposal of tangible fixed assets</t>
  </si>
  <si>
    <t>uk-gaap:IncreaseDecreaseInAmountsChargedToMinorityInterestsDueToDisposalTangibleFixedAssets</t>
  </si>
  <si>
    <t xml:space="preserve">    ExceptionalItemsFurtherAnalysis.EffectExceptionalItemsOnAmountsChargedToTaxMinorityInterests.IncrProfitOrdinaryActivitiesDueOtherNonoperatingGains</t>
  </si>
  <si>
    <t>IncrProfitOrdinaryActivitiesDueOtherNonoperatingGains</t>
  </si>
  <si>
    <t>Increase (decrease) in tax on profit on ordinary activities due to other non-operating exceptional gains (losses)</t>
  </si>
  <si>
    <t>uk-gaap:IncreaseDecreaseInTaxOnProfitOnOrdinaryActivitiesDueToOtherNon-operatingExceptionalGainsLosses</t>
  </si>
  <si>
    <t xml:space="preserve">    ExceptionalItemsFurtherAnalysis.EffectExceptionalItemsOnAmountsChargedToTaxMinorityInterests.IncrDueOtherNonoperatingGains</t>
  </si>
  <si>
    <t>IncrDueOtherNonoperatingGains</t>
  </si>
  <si>
    <t>Increase (decrease) in the amounts charged to minority interests due to other non-operating exceptional gains (losses)</t>
  </si>
  <si>
    <t>uk-gaap:IncreaseDecreaseInAmountsChargedToMinorityInterestsDueToOtherNon-operatingExceptionalGainsLosses</t>
  </si>
  <si>
    <t xml:space="preserve">  ExceptionalItemsFurtherAnalysis.TotalTaxOn</t>
  </si>
  <si>
    <t>TotalTaxOn</t>
  </si>
  <si>
    <t>Total tax on exceptional items</t>
  </si>
  <si>
    <t>uk-gaap:TotalTaxOnExceptionalItems</t>
  </si>
  <si>
    <t xml:space="preserve">    ExceptionalItemsFurtherAnalysis.TotalTaxOn.Op</t>
  </si>
  <si>
    <t>Tax on operating exceptional items</t>
  </si>
  <si>
    <t>uk-gaap:TaxOnOperatingExceptionalItems</t>
  </si>
  <si>
    <t xml:space="preserve">    ExceptionalItemsFurtherAnalysis.TotalTaxOn.Nonoperating</t>
  </si>
  <si>
    <t>Nonoperating</t>
  </si>
  <si>
    <t>Tax on non-operating exceptional items</t>
  </si>
  <si>
    <t>uk-gaap:TaxOnNon-operatingExceptionalItems</t>
  </si>
  <si>
    <t xml:space="preserve">  ExceptionalItemsFurtherAnalysis.TotalCurrentTaxOn</t>
  </si>
  <si>
    <t>TotalCurrentTaxOn</t>
  </si>
  <si>
    <t>Total current tax on exceptional items</t>
  </si>
  <si>
    <t>uk-gaap:TotalCurrentTaxOnExceptionalItems</t>
  </si>
  <si>
    <t xml:space="preserve">  ExceptionalItemsFurtherAnalysis.TotalDeferredTaxOn</t>
  </si>
  <si>
    <t>TotalDeferredTaxOn</t>
  </si>
  <si>
    <t>Total deferred tax on exceptional items</t>
  </si>
  <si>
    <t>uk-gaap:TotalDeferredTaxOnExceptionalItems</t>
  </si>
  <si>
    <t xml:space="preserve">  ExceptionalItemsFurtherAnalysis.TotalGainForOpNonoperatingAfterTax</t>
  </si>
  <si>
    <t>TotalGainForOpNonoperatingAfterTax</t>
  </si>
  <si>
    <t>Total exceptional gain (loss) for operating and non-operating items after tax</t>
  </si>
  <si>
    <t>uk-gaap:TotalExceptionalGainLossForOperatingNon-operatingItemsAfterTax</t>
  </si>
  <si>
    <t xml:space="preserve">  ExceptionalItemsFurtherAnalysis.FreetextComment</t>
  </si>
  <si>
    <t>Exceptional items free-text comment</t>
  </si>
  <si>
    <t>uk-gaap:ExceptionalItemsFree-textComment</t>
  </si>
  <si>
    <t>GainsLossesFromSaleOrTerminationOperations</t>
  </si>
  <si>
    <t xml:space="preserve">  GainsLossesFromSaleOrTerminationOperations.ProvisionsNoLongerRequiredOnDisposedBusinessesWrittenBack</t>
  </si>
  <si>
    <t>ProvisionsNoLongerRequiredOnDisposedBusinessesWrittenBack</t>
  </si>
  <si>
    <t>Provisions no longer required on disposed businesses and written back</t>
  </si>
  <si>
    <t>uk-gaap:ProvisionsNoLongerRequiredOnDisposedBusinessesWrittenBack</t>
  </si>
  <si>
    <t xml:space="preserve">  GainsLossesFromSaleOrTerminationOperations.SubsidiariesNetAssets</t>
  </si>
  <si>
    <t>SubsidiariesNetAssets</t>
  </si>
  <si>
    <t>Gain (loss) on sale of subsidiaries' net assets</t>
  </si>
  <si>
    <t>uk-gaap:GainLossOnSaleSubsidiariesNetAssets</t>
  </si>
  <si>
    <t xml:space="preserve">  GainsLossesFromSaleOrTerminationOperations.GoodwillPreviouslyEliminatedAgainstReservesOnOps</t>
  </si>
  <si>
    <t>GoodwillPreviouslyEliminatedAgainstReservesOnOps</t>
  </si>
  <si>
    <t>Goodwill previously eliminated against reserves on sale or termination of operations</t>
  </si>
  <si>
    <t>uk-gaap:GoodwillPreviouslyEliminatedAgainstReservesOnSaleOrTerminationOperations</t>
  </si>
  <si>
    <t xml:space="preserve">  GainsLossesFromSaleOrTerminationOperations.AdjustsRelatedToPreviousDisposals</t>
  </si>
  <si>
    <t>AdjustsRelatedToPreviousDisposals</t>
  </si>
  <si>
    <t>Gain (loss) from adjustments related to previous disposals</t>
  </si>
  <si>
    <t>uk-gaap:GainLossFromAdjustmentsRelatedToPreviousDisposals</t>
  </si>
  <si>
    <t xml:space="preserve">    GainsLossesFromSaleOrTerminationOperations.AdjustsRelatedToPreviousDisposals.NameDescrIndividual</t>
  </si>
  <si>
    <t>NameDescrIndividual</t>
  </si>
  <si>
    <t>Name or description of individual operation</t>
  </si>
  <si>
    <t>48 2340 189 O GainOnSaleOrTerminationIndividualOp</t>
  </si>
  <si>
    <t>uk-gaap:NameOrDescriptionIndividualOperation</t>
  </si>
  <si>
    <t xml:space="preserve">    GainsLossesFromSaleOrTerminationOperations.AdjustsRelatedToPreviousDisposals.Individual</t>
  </si>
  <si>
    <t>Gain (loss) on sale or termination of individual operation</t>
  </si>
  <si>
    <t>48 2340 190 O GainOnSaleOrTerminationIndividualOp</t>
  </si>
  <si>
    <t>uk-gaap:GainLossOnSaleOrTerminationIndividualOperation</t>
  </si>
  <si>
    <t xml:space="preserve">    GainsLossesFromSaleOrTerminationOperations.AdjustsRelatedToPreviousDisposals.GrossOnIndividual</t>
  </si>
  <si>
    <t>GrossOnIndividual</t>
  </si>
  <si>
    <t>Gross gain (loss) on sale or termination of individual operation</t>
  </si>
  <si>
    <t>48 2340 191 O GainOnSaleOrTerminationIndividualOp</t>
  </si>
  <si>
    <t>uk-gaap:GrossGainLossOnSaleOrTerminationIndividualOperation</t>
  </si>
  <si>
    <t xml:space="preserve">    GainsLossesFromSaleOrTerminationOperations.AdjustsRelatedToPreviousDisposals.WriteoffAcqGoodwillPreviouslySetAgainstReserves</t>
  </si>
  <si>
    <t>WriteoffAcqGoodwillPreviouslySetAgainstReserves</t>
  </si>
  <si>
    <t>Write-off of acquisition goodwill previously set against reserves</t>
  </si>
  <si>
    <t>48 2340 192 O GainOnSaleOrTerminationIndividualOp</t>
  </si>
  <si>
    <t>uk-gaap:Write-offAcquisitionGoodwillPreviouslySetAgainstReserves</t>
  </si>
  <si>
    <t xml:space="preserve">    GainsLossesFromSaleOrTerminationOperations.AdjustsRelatedToPreviousDisposals.IncrTaxationChargeCausedByIndividual</t>
  </si>
  <si>
    <t>IncrTaxationChargeCausedByIndividual</t>
  </si>
  <si>
    <t>Increase (decrease) of taxation charge caused by sale or termination of individual operation</t>
  </si>
  <si>
    <t>48 2340 193 O GainOnSaleOrTerminationIndividualOp</t>
  </si>
  <si>
    <t>uk-gaap:IncreaseDecreaseTaxationChargeCausedBySaleOrTerminationIndividualOperation</t>
  </si>
  <si>
    <t xml:space="preserve">  GainsLossesFromSaleOrTerminationOperations.TotalIncrTaxationChargeCausedByOps</t>
  </si>
  <si>
    <t>TotalIncrTaxationChargeCausedByOps</t>
  </si>
  <si>
    <t>Total increase (decrease) of taxation charge caused by sale or termination of operations</t>
  </si>
  <si>
    <t>uk-gaap:TotalIncreaseDecreaseTaxationChargeCausedBySaleOrTerminationOperations</t>
  </si>
  <si>
    <t xml:space="preserve">  GainsLossesFromSaleOrTerminationOperations.OpsFreetextComment</t>
  </si>
  <si>
    <t>OpsFreetextComment</t>
  </si>
  <si>
    <t>Gains and losses from sale or termination of operations free-text comment</t>
  </si>
  <si>
    <t>uk-gaap:GainsLossesFromSaleOrTerminationOperationsFree-textComment</t>
  </si>
  <si>
    <t>InvestmentGainsLossesNetItems</t>
  </si>
  <si>
    <t xml:space="preserve">  InvestmentGainsLossesNetItems.ExchangeOnForeignCurrencyBorrowingsDeposits</t>
  </si>
  <si>
    <t>Exchange gain (loss) on foreign currency borrowings and deposits</t>
  </si>
  <si>
    <t>uk-gaap:ExchangeGainLossOnForeignCurrencyBorrowingsDeposits</t>
  </si>
  <si>
    <t xml:space="preserve">  InvestmentGainsLossesNetItems.SalesCurrentAssetInvests</t>
  </si>
  <si>
    <t>SalesCurrentAssetInvests</t>
  </si>
  <si>
    <t>Gain (loss) on sales of current asset investments</t>
  </si>
  <si>
    <t>uk-gaap:GainLossOnSalesCurrentAssetInvestments</t>
  </si>
  <si>
    <t xml:space="preserve">  InvestmentGainsLossesNetItems.SalesFAIs</t>
  </si>
  <si>
    <t>SalesFAIs</t>
  </si>
  <si>
    <t>Gain (loss) on sales of fixed asset investments</t>
  </si>
  <si>
    <t>uk-gaap:GainLossOnSalesFixedAssetInvestments</t>
  </si>
  <si>
    <t xml:space="preserve">  InvestmentGainsLossesNetItems.SaleInvests</t>
  </si>
  <si>
    <t>SaleInvests</t>
  </si>
  <si>
    <t>Gain (loss) on sale of investments</t>
  </si>
  <si>
    <t>uk-gaap:GainLossOnSaleInvestments</t>
  </si>
  <si>
    <t xml:space="preserve">  InvestmentGainsLossesNetItems.RepurchaseOrEarlySettlementDebt</t>
  </si>
  <si>
    <t>RepurchaseOrEarlySettlementDebt</t>
  </si>
  <si>
    <t>Gain (loss) on repurchase or early settlement of debt</t>
  </si>
  <si>
    <t>uk-gaap:GainLossOnRepurchaseOrEarlySettlementDebt</t>
  </si>
  <si>
    <t xml:space="preserve">  InvestmentGainsLossesNetItems.ReceivablePayableForInterestRateSwaps</t>
  </si>
  <si>
    <t>ReceivablePayableForInterestRateSwaps</t>
  </si>
  <si>
    <t>Receivable (payable) for interest rate swaps</t>
  </si>
  <si>
    <t>uk-gaap:ReceivablePayableForInterestRateSwaps</t>
  </si>
  <si>
    <t xml:space="preserve">  InvestmentGainsLossesNetItems.FinInstrs</t>
  </si>
  <si>
    <t>FinInstrs</t>
  </si>
  <si>
    <t>Gain (loss) on financial instruments</t>
  </si>
  <si>
    <t>uk-gaap:GainLossOnFinancialInstruments</t>
  </si>
  <si>
    <t xml:space="preserve">  InvestmentGainsLossesNetItems.FinInstrsNetBeforeTax</t>
  </si>
  <si>
    <t>FinInstrsNetBeforeTax</t>
  </si>
  <si>
    <t>Financial instruments net gains (losses), before tax</t>
  </si>
  <si>
    <t>uk-gaap:FinancialInstrumentsNetGainsLossesBeforeTax</t>
  </si>
  <si>
    <t xml:space="preserve">    InvestmentGainsLossesNetItems.FinInstrsNetBeforeTax.AssetsValueThroughProfitOr</t>
  </si>
  <si>
    <t>AssetsValueThroughProfitOr</t>
  </si>
  <si>
    <t>Gains (losses) on financial assets at fair value through profit or loss</t>
  </si>
  <si>
    <t>uk-gaap:GainsLossesOnFinancialAssetsFairValueThroughProfitOrLoss</t>
  </si>
  <si>
    <t xml:space="preserve">      InvestmentGainsLossesNetItems.FinInstrsNetBeforeTax.AssetsValueThroughProfitOr.DesignatedUponInitialRecognition</t>
  </si>
  <si>
    <t>Gains (losses) on financial assets at fair value through profit or loss, designated as upon initial recognition</t>
  </si>
  <si>
    <t>uk-gaap:GainsLossesOnFinancialAssetsFairValueThroughProfitOrLossDesignatedAsUponInitialRecognition</t>
  </si>
  <si>
    <t xml:space="preserve">      InvestmentGainsLossesNetItems.FinInstrsNetBeforeTax.AssetsValueThroughProfitOr.ClassifiedHeldForTrading</t>
  </si>
  <si>
    <t>Gains (losses) on financial assets at fair value through profit or loss, classified as held for trading</t>
  </si>
  <si>
    <t>uk-gaap:GainsLossesOnFinancialAssetsFairValueThroughProfitOrLossClassifiedAsHeldForTrading</t>
  </si>
  <si>
    <t xml:space="preserve">      InvestmentGainsLossesNetItems.FinInstrsNetBeforeTax.AssetsValueThroughProfitOr.DerivativesRecognised</t>
  </si>
  <si>
    <t>DerivativesRecognised</t>
  </si>
  <si>
    <t>Gain (loss) on derivatives at fair value, recognised in profit or loss</t>
  </si>
  <si>
    <t>uk-gaap:GainLossOnDerivativesFairValueRecognisedInProfitOrLoss</t>
  </si>
  <si>
    <t xml:space="preserve">        InvestmentGainsLossesNetItems.FinInstrsNetBeforeTax.AssetsValueThroughProfitOr.DerivativesRecognised.InitiallyDesignated</t>
  </si>
  <si>
    <t>InitiallyDesignated</t>
  </si>
  <si>
    <t>Gain (loss) on derivatives initially designated at fair value, recognised in profit or loss</t>
  </si>
  <si>
    <t>uk-gaap:GainLossOnDerivativesInitiallyDesignatedFairValueRecognisedInProfitOrLoss</t>
  </si>
  <si>
    <t xml:space="preserve">        InvestmentGainsLossesNetItems.FinInstrsNetBeforeTax.AssetsValueThroughProfitOr.DerivativesRecognised.HeldForTrading</t>
  </si>
  <si>
    <t>Gain (loss) on derivatives held for trading, recognised in profit or loss</t>
  </si>
  <si>
    <t>uk-gaap:GainLossOnDerivativesHeldForTradingRecognisedInProfitOrLoss</t>
  </si>
  <si>
    <t xml:space="preserve">    InvestmentGainsLossesNetItems.FinInstrsNetBeforeTax.LiabsValueThroughProfitOr</t>
  </si>
  <si>
    <t>LiabsValueThroughProfitOr</t>
  </si>
  <si>
    <t>Gains (losses) on financial liabilities at fair value through profit or loss</t>
  </si>
  <si>
    <t>uk-gaap:GainsLossesOnFinancialLiabilitiesFairValueThroughProfitOrLoss</t>
  </si>
  <si>
    <t xml:space="preserve">      InvestmentGainsLossesNetItems.FinInstrsNetBeforeTax.LiabsValueThroughProfitOr.DesignatedAsUponInitialRecognition</t>
  </si>
  <si>
    <t>Gains (losses) on financial liabilities at fair value through profit or loss, designated as upon initial recognition</t>
  </si>
  <si>
    <t>uk-gaap:GainsLossesOnFinancialLiabilitiesFairValueThroughProfitOrLossDesignatedAsUponInitialRecognition</t>
  </si>
  <si>
    <t xml:space="preserve">      InvestmentGainsLossesNetItems.FinInstrsNetBeforeTax.LiabsValueThroughProfitOr.ClassifiedAsHeldForTrading</t>
  </si>
  <si>
    <t>Gains (losses) on financial liabilities at fair value through profit or loss, classified as held for trading</t>
  </si>
  <si>
    <t>uk-gaap:GainsLossesOnFinancialLiabilitiesFairValueThroughProfitOrLossClassifiedAsHeldForTrading</t>
  </si>
  <si>
    <t xml:space="preserve">    InvestmentGainsLossesNetItems.FinInstrsNetBeforeTax.LoansReceivables</t>
  </si>
  <si>
    <t>Gains (losses) on loans and receivables</t>
  </si>
  <si>
    <t>uk-gaap:GainsLossesOnLoansReceivables</t>
  </si>
  <si>
    <t xml:space="preserve">    InvestmentGainsLossesNetItems.FinInstrsNetBeforeTax.HeldtomaturityInvests</t>
  </si>
  <si>
    <t>Gains (losses) on held-to-maturity investments</t>
  </si>
  <si>
    <t>uk-gaap:GainsLossesOnHeld-to-maturityInvestments</t>
  </si>
  <si>
    <t xml:space="preserve">    InvestmentGainsLossesNetItems.FinInstrsNetBeforeTax.LiabsAmortisedCost</t>
  </si>
  <si>
    <t>LiabsAmortisedCost</t>
  </si>
  <si>
    <t>Gains (losses) on financial liabilities at amortised cost</t>
  </si>
  <si>
    <t>uk-gaap:GainsLossesOnFinancialLiabilitiesAmortisedCost</t>
  </si>
  <si>
    <t xml:space="preserve">    InvestmentGainsLossesNetItems.FinInstrsNetBeforeTax.OtherNonoperatingActivities</t>
  </si>
  <si>
    <t>OtherNonoperatingActivities</t>
  </si>
  <si>
    <t>Gains (losses) on other non-operating activities</t>
  </si>
  <si>
    <t>uk-gaap:GainsLossesOnOtherNon-operatingActivities</t>
  </si>
  <si>
    <t xml:space="preserve">    InvestmentGainsLossesNetItems.FinInstrsNetBeforeTax.ImpairReversalAssetsIncomeStatementAnalysis</t>
  </si>
  <si>
    <t>ImpairReversalAssetsIncomeStatementAnalysis</t>
  </si>
  <si>
    <t>Impairment loss (reversal), financial assets, income statement analysis</t>
  </si>
  <si>
    <t>uk-gaap:ImpairmentLossReversalFinancialAssetsIncomeStatementAnalysis</t>
  </si>
  <si>
    <t xml:space="preserve">      InvestmentGainsLossesNetItems.FinInstrsNetBeforeTax.ImpairReversalAssetsIncomeStatementAnalysis.LoansReceivables</t>
  </si>
  <si>
    <t>Impairment loss (reversal), loans and receivables, income statement</t>
  </si>
  <si>
    <t>uk-gaap:ImpairmentLossReversalLoansReceivablesIncomeStatement</t>
  </si>
  <si>
    <t xml:space="preserve">      InvestmentGainsLossesNetItems.FinInstrsNetBeforeTax.ImpairReversalAssetsIncomeStatementAnalysis.AvailForSaleInvests</t>
  </si>
  <si>
    <t>AvailForSaleInvests</t>
  </si>
  <si>
    <t>Impairment loss (reversal), available-for-sale investments</t>
  </si>
  <si>
    <t>uk-gaap:ImpairmentLossReversalAvailable-for-saleInvestments</t>
  </si>
  <si>
    <t xml:space="preserve">        InvestmentGainsLossesNetItems.FinInstrsNetBeforeTax.ImpairReversalAssetsIncomeStatementAnalysis.AvailForSaleInvests.Equity</t>
  </si>
  <si>
    <t>Impairment loss (reversal), available-for-sale equity investments</t>
  </si>
  <si>
    <t>uk-gaap:ImpairmentLossReversalAvailable-for-saleEquityInvestments</t>
  </si>
  <si>
    <t xml:space="preserve">        InvestmentGainsLossesNetItems.FinInstrsNetBeforeTax.ImpairReversalAssetsIncomeStatementAnalysis.AvailForSaleInvests.DebtSecurities</t>
  </si>
  <si>
    <t>Impairment loss (reversal), available-for-sale investment debt securities</t>
  </si>
  <si>
    <t>uk-gaap:ImpairmentLossReversalAvailable-for-saleInvestmentDebtSecurities</t>
  </si>
  <si>
    <t xml:space="preserve">      InvestmentGainsLossesNetItems.FinInstrsNetBeforeTax.ImpairReversalAssetsIncomeStatementAnalysis.HeldtomaturityInvests</t>
  </si>
  <si>
    <t>Impairment loss (reversal), held-to-maturity investments</t>
  </si>
  <si>
    <t>uk-gaap:ImpairmentLossReversalHeld-to-maturityInvestments</t>
  </si>
  <si>
    <t xml:space="preserve">      InvestmentGainsLossesNetItems.FinInstrsNetBeforeTax.ImpairReversalAssetsIncomeStatementAnalysis.Impair</t>
  </si>
  <si>
    <t>Impairment loss, financial assets, income statement analysis</t>
  </si>
  <si>
    <t>uk-gaap:ImpairmentLossFinancialAssetsIncomeStatementAnalysis</t>
  </si>
  <si>
    <t xml:space="preserve">        InvestmentGainsLossesNetItems.FinInstrsNetBeforeTax.ImpairReversalAssetsIncomeStatementAnalysis.Impair.LoansReceivablesSRGL</t>
  </si>
  <si>
    <t>LoansReceivablesSRGL</t>
  </si>
  <si>
    <t>Impairment loss, loans and receivables, statement of recognised gains and losses</t>
  </si>
  <si>
    <t>uk-gaap:ImpairmentLossLoansReceivablesStatementRecognisedGainsLosses</t>
  </si>
  <si>
    <t xml:space="preserve">        InvestmentGainsLossesNetItems.FinInstrsNetBeforeTax.ImpairReversalAssetsIncomeStatementAnalysis.Impair.AvailForSaleInvests</t>
  </si>
  <si>
    <t>Impairment loss, available-for-sale investments</t>
  </si>
  <si>
    <t>uk-gaap:ImpairmentLossAvailable-for-saleInvestments</t>
  </si>
  <si>
    <t xml:space="preserve">          InvestmentGainsLossesNetItems.FinInstrsNetBeforeTax.ImpairReversalAssetsIncomeStatementAnalysis.Impair.AvailForSaleInvests.Equity</t>
  </si>
  <si>
    <t>Impairment loss, available-for-sale equity investments</t>
  </si>
  <si>
    <t>uk-gaap:ImpairmentLossAvailable-for-saleEquityInvestments</t>
  </si>
  <si>
    <t xml:space="preserve">          InvestmentGainsLossesNetItems.FinInstrsNetBeforeTax.ImpairReversalAssetsIncomeStatementAnalysis.Impair.AvailForSaleInvests.DebtSecurities</t>
  </si>
  <si>
    <t>Impairment loss, available-for-sale investment debt securities</t>
  </si>
  <si>
    <t>uk-gaap:ImpairmentLossAvailable-for-saleInvestmentDebtSecurities</t>
  </si>
  <si>
    <t xml:space="preserve">        InvestmentGainsLossesNetItems.FinInstrsNetBeforeTax.ImpairReversalAssetsIncomeStatementAnalysis.Impair.HeldtomaturityInvests</t>
  </si>
  <si>
    <t>Impairment loss, held-to-maturity investments</t>
  </si>
  <si>
    <t>uk-gaap:ImpairmentLossHeld-to-maturityInvestments</t>
  </si>
  <si>
    <t xml:space="preserve">          InvestmentGainsLossesNetItems.FinInstrsNetBeforeTax.ImpairReversalAssetsIncomeStatementAnalysis.Impair.HeldtomaturityInvests.DirectlyReducedToSpecificClass</t>
  </si>
  <si>
    <t>DirectlyReducedToSpecificClass</t>
  </si>
  <si>
    <t>Impairment loss directly reduced to specific class of financial asset</t>
  </si>
  <si>
    <t>51 2585 203 O ImpairLossesOnFinAssetsIncomeStatement</t>
  </si>
  <si>
    <t>uk-gaap:ImpairmentLossDirectlyReducedToSpecificClassFinancialAsset</t>
  </si>
  <si>
    <t xml:space="preserve">      InvestmentGainsLossesNetItems.FinInstrsNetBeforeTax.ImpairReversalAssetsIncomeStatementAnalysis.Impair2</t>
  </si>
  <si>
    <t>Impair2</t>
  </si>
  <si>
    <t>Impairment reversal, financial assets, income statement analysis</t>
  </si>
  <si>
    <t>uk-gaap:ImpairmentReversalFinancialAssetsIncomeStatementAnalysis</t>
  </si>
  <si>
    <t xml:space="preserve">        InvestmentGainsLossesNetItems.FinInstrsNetBeforeTax.ImpairReversalAssetsIncomeStatementAnalysis.Impair2.LoansReceivables</t>
  </si>
  <si>
    <t>Impairment reversal, loans and receivables</t>
  </si>
  <si>
    <t>uk-gaap:ImpairmentReversalLoansReceivables</t>
  </si>
  <si>
    <t xml:space="preserve">        InvestmentGainsLossesNetItems.FinInstrsNetBeforeTax.ImpairReversalAssetsIncomeStatementAnalysis.Impair2.HeldtomaturityInvests</t>
  </si>
  <si>
    <t>Impairment reversal, held-to-maturity investments</t>
  </si>
  <si>
    <t>uk-gaap:ImpairmentReversalHeld-to-maturityInvestments</t>
  </si>
  <si>
    <t xml:space="preserve">        InvestmentGainsLossesNetItems.FinInstrsNetBeforeTax.ImpairReversalAssetsIncomeStatementAnalysis.Impair2.AvailForSaleInvests</t>
  </si>
  <si>
    <t>Impairment reversal, available-for-sale investments</t>
  </si>
  <si>
    <t>uk-gaap:ImpairmentReversalAvailable-for-saleInvestments</t>
  </si>
  <si>
    <t xml:space="preserve">          InvestmentGainsLossesNetItems.FinInstrsNetBeforeTax.ImpairReversalAssetsIncomeStatementAnalysis.Impair2.AvailForSaleInvests.SpecificType</t>
  </si>
  <si>
    <t>SpecificType</t>
  </si>
  <si>
    <t>Impairment reversal on specific type of financial asset</t>
  </si>
  <si>
    <t>52 2595 206 O ImpairReversalsOnFinAssetsSRGL</t>
  </si>
  <si>
    <t>uk-gaap:ImpairmentReversalOnSpecificTypeFinancialAsset</t>
  </si>
  <si>
    <t xml:space="preserve">    InvestmentGainsLossesNetItems.FinInstrsNetBeforeTax.HedgeAccounting</t>
  </si>
  <si>
    <t>HedgeAccounting</t>
  </si>
  <si>
    <t>Gain (loss) on hedge accounting</t>
  </si>
  <si>
    <t>uk-gaap:GainLossOnHedgeAccounting</t>
  </si>
  <si>
    <t>Barter</t>
  </si>
  <si>
    <t xml:space="preserve">  Barter.AmountPaymentsReceiptsInclInTurnover</t>
  </si>
  <si>
    <t>AmountPaymentsReceiptsInclInTurnover</t>
  </si>
  <si>
    <t>Amount of barter payments (receipts) including in turnover</t>
  </si>
  <si>
    <t>uk-gaap:AmountBarterPaymentsReceiptsIncludingInTurnover</t>
  </si>
  <si>
    <t xml:space="preserve">  Barter.AmountPaymentsReceiptsForAdvertising</t>
  </si>
  <si>
    <t>AmountPaymentsReceiptsForAdvertising</t>
  </si>
  <si>
    <t>Amount of barter payments (receipts) for advertising</t>
  </si>
  <si>
    <t>uk-gaap:AmountBarterPaymentsReceiptsForAdvertising</t>
  </si>
  <si>
    <t xml:space="preserve">    Barter.AmountPaymentsReceiptsForAdvertising.DescrTransaction</t>
  </si>
  <si>
    <t>DescrTransaction</t>
  </si>
  <si>
    <t>Description of barter transaction</t>
  </si>
  <si>
    <t>125 4429 421 O SpecificBarterTransaction</t>
  </si>
  <si>
    <t>uk-gaap:DescriptionBarterTransaction</t>
  </si>
  <si>
    <t xml:space="preserve">    Barter.AmountPaymentsReceiptsForAdvertising.FromSpecificTransaction</t>
  </si>
  <si>
    <t>FromSpecificTransaction</t>
  </si>
  <si>
    <t>Barter payment (receipt) from specific transaction</t>
  </si>
  <si>
    <t>125 4429 422 O SpecificBarterTransaction</t>
  </si>
  <si>
    <t>uk-gaap:BarterPaymentReceiptFromSpecificTransaction</t>
  </si>
  <si>
    <t xml:space="preserve">    Barter.AmountPaymentsReceiptsForAdvertising.IncludedInTurnover</t>
  </si>
  <si>
    <t>IncludedInTurnover</t>
  </si>
  <si>
    <t>Payment is included in turnover</t>
  </si>
  <si>
    <t>125 4429 423 O SpecificBarterTransaction</t>
  </si>
  <si>
    <t>uk-gaap:PaymentIncludedInTurnover</t>
  </si>
  <si>
    <t>RelatedPartyTransactions</t>
  </si>
  <si>
    <t xml:space="preserve">  RelatedPartyTransactions.NamesPartiesInvolvedIn</t>
  </si>
  <si>
    <t>NamesPartiesInvolvedIn</t>
  </si>
  <si>
    <t>Names of the related parties involved in the transaction</t>
  </si>
  <si>
    <t>109 4200 362 O RelatedPartyTransactions</t>
  </si>
  <si>
    <t>uk-gaap:NamesRelatedPartiesInvolvedInTransaction</t>
  </si>
  <si>
    <t xml:space="preserve">  RelatedPartyTransactions.DescrRelationshipBetweenParties</t>
  </si>
  <si>
    <t>DescrRelationshipBetweenParties</t>
  </si>
  <si>
    <t>Description of the relationship between the parties</t>
  </si>
  <si>
    <t>109 4200 363 O RelatedPartyTransactions</t>
  </si>
  <si>
    <t>uk-gaap:DescriptionRelationshipBetweenParties</t>
  </si>
  <si>
    <t xml:space="preserve">  RelatedPartyTransactions.DescrGeneralAmountsInvolved</t>
  </si>
  <si>
    <t>DescrGeneralAmountsInvolved</t>
  </si>
  <si>
    <t>Description of the transaction and general amounts involved</t>
  </si>
  <si>
    <t>109 4200 364 O RelatedPartyTransactions</t>
  </si>
  <si>
    <t>uk-gaap:DescriptionTransactionGeneralAmountsInvolved</t>
  </si>
  <si>
    <t xml:space="preserve">  RelatedPartyTransactions.AmountDueFrom</t>
  </si>
  <si>
    <t>AmountDueFrom</t>
  </si>
  <si>
    <t>Amount due from (to) related party</t>
  </si>
  <si>
    <t>109 4200 365 O RelatedPartyTransactions</t>
  </si>
  <si>
    <t>uk-gaap:AmountDueFromToRelatedParty</t>
  </si>
  <si>
    <t xml:space="preserve">  RelatedPartyTransactions.ProvisionForDoubtfulDebtDueFrom</t>
  </si>
  <si>
    <t>ProvisionForDoubtfulDebtDueFrom</t>
  </si>
  <si>
    <t>Provision for doubtful debt due from related party</t>
  </si>
  <si>
    <t>109 4200 366 O RelatedPartyTransactions</t>
  </si>
  <si>
    <t>uk-gaap:ProvisionForDoubtfulDebtDueFromRelatedParty</t>
  </si>
  <si>
    <t xml:space="preserve">  RelatedPartyTransactions.AmountWrittenOffInPeriodInRespectDebtDueFrom</t>
  </si>
  <si>
    <t>AmountWrittenOffInPeriodInRespectDebtDueFrom</t>
  </si>
  <si>
    <t>Amount written off in period in respect of debt due from related party</t>
  </si>
  <si>
    <t>109 4200 367 O RelatedPartyTransactions</t>
  </si>
  <si>
    <t>uk-gaap:AmountWrittenOffInPeriodInRespectDebtDueFromRelatedParty</t>
  </si>
  <si>
    <t>PriorPeriodPolicyChangeAdjustments</t>
  </si>
  <si>
    <t xml:space="preserve">  PriorPeriodPolicyChangeAdjustments.AdjustsGeneralFreetextComment</t>
  </si>
  <si>
    <t>AdjustsGeneralFreetextComment</t>
  </si>
  <si>
    <t>Prior period and policy change adjustments general free-text comment</t>
  </si>
  <si>
    <t>uk-gaap:PriorPeriodPolicyChangeAdjustmentsGeneralFree-textComment</t>
  </si>
  <si>
    <t xml:space="preserve">  PriorPeriodPolicyChangeAdjustments.IncomeStatementAdjustsFreetextComment</t>
  </si>
  <si>
    <t>IncomeStatementAdjustsFreetextComment</t>
  </si>
  <si>
    <t>Income statement adjustments free-text comment</t>
  </si>
  <si>
    <t>uk-gaap:IncomeStatementAdjustmentsFree-textComment</t>
  </si>
  <si>
    <t xml:space="preserve">  PriorPeriodPolicyChangeAdjustments.BSAdjustsFreetextComment</t>
  </si>
  <si>
    <t>BSAdjustsFreetextComment</t>
  </si>
  <si>
    <t>Balance sheet adjustments free-text comment</t>
  </si>
  <si>
    <t>uk-gaap:BalanceSheetAdjustmentsFree-textComment</t>
  </si>
  <si>
    <t xml:space="preserve">  PriorPeriodPolicyChangeAdjustments.PLReserveAdjustsFreetextComment</t>
  </si>
  <si>
    <t>PLReserveAdjustsFreetextComment</t>
  </si>
  <si>
    <t>Profit and loss account reserve adjustments free-text comment</t>
  </si>
  <si>
    <t>uk-gaap:ProfitLossAccountReserveAdjustmentsFree-textComment</t>
  </si>
  <si>
    <t xml:space="preserve">  PriorPeriodPolicyChangeAdjustments.ChangesInFormatAccounts</t>
  </si>
  <si>
    <t>TotalReservesMovementAnalysis</t>
  </si>
  <si>
    <t xml:space="preserve">  TotalReservesMovementAnalysis.Total</t>
  </si>
  <si>
    <t>SumEnd 3990,2421,2429,102,2355,2298,4274,4376,3930,4102,4384,4185,990,4261,1834,3152,2039,515,1786,4826</t>
  </si>
  <si>
    <t>Total reserves</t>
  </si>
  <si>
    <t>uk-gaap:TotalReserves</t>
  </si>
  <si>
    <t>SumEnd 2443,2811,2812,2819,2863,2870,3187,5489,5490,5493,5494,5495,5496,5497,5498,5499,5500,5501,5502,5503</t>
  </si>
  <si>
    <t xml:space="preserve">  TotalReservesMovementAnalysis.SharerelatedAwardsIncrIn</t>
  </si>
  <si>
    <t>Share-related awards, increase (decrease) in total reserves</t>
  </si>
  <si>
    <t>uk-gaap:Share-relatedAwardsIncreaseDecreaseInTotalReserves</t>
  </si>
  <si>
    <t xml:space="preserve">  TotalReservesMovementAnalysis.PremiumOnShareIssuesNet</t>
  </si>
  <si>
    <t>Premium on share issues - Net</t>
  </si>
  <si>
    <t>uk-gaap:PremiumOnShareIssues-Net</t>
  </si>
  <si>
    <t xml:space="preserve">    TotalReservesMovementAnalysis.PremiumOnShareIssuesNet.Gross</t>
  </si>
  <si>
    <t>Premium on share issues - Gross</t>
  </si>
  <si>
    <t>uk-gaap:PremiumOnShareIssues-Gross</t>
  </si>
  <si>
    <t xml:space="preserve">    TotalReservesMovementAnalysis.PremiumOnShareIssuesNet.Expenses</t>
  </si>
  <si>
    <t>Share issues expenses</t>
  </si>
  <si>
    <t>uk-gaap:ShareIssuesExpenses</t>
  </si>
  <si>
    <t xml:space="preserve">  TotalReservesMovementAnalysis.PurchaseOwnSharesDecrIncrIn</t>
  </si>
  <si>
    <t>PurchaseOwnSharesDecrIncrIn</t>
  </si>
  <si>
    <t>Purchase of own shares, decrease (increase) in total reserves</t>
  </si>
  <si>
    <t>uk-gaap:PurchaseOwnSharesDecreaseIncreaseInTotalReserves</t>
  </si>
  <si>
    <t xml:space="preserve">  TotalReservesMovementAnalysis.ShareDividendAlternativeIncrIn</t>
  </si>
  <si>
    <t>ShareDividendAlternativeIncrIn</t>
  </si>
  <si>
    <t>Share dividend alternative, increase (decrease) in total reserves</t>
  </si>
  <si>
    <t>uk-gaap:ShareDividendAlternativeIncreaseDecreaseInTotalReserves</t>
  </si>
  <si>
    <t xml:space="preserve">  TotalReservesMovementAnalysis.RedemptionPreferenceSharesDecrIncrIn</t>
  </si>
  <si>
    <t>RedemptionPreferenceSharesDecrIncrIn</t>
  </si>
  <si>
    <t>Redemption of preference shares, decrease (increase) in total reserves</t>
  </si>
  <si>
    <t>uk-gaap:RedemptionPreferenceSharesDecreaseIncreaseInTotalReserves</t>
  </si>
  <si>
    <t xml:space="preserve">  TotalReservesMovementAnalysis.ConversionExchangeableUndatedLoanCapitalIncrIn</t>
  </si>
  <si>
    <t>ConversionExchangeableUndatedLoanCapitalIncrIn</t>
  </si>
  <si>
    <t>Conversion of exchangeable undated loan capital, increase (decrease) in total reserves</t>
  </si>
  <si>
    <t>uk-gaap:ConversionExchangeableUndatedLoanCapitalIncreaseDecreaseInTotalReserves</t>
  </si>
  <si>
    <t xml:space="preserve">  TotalReservesMovementAnalysis.RevaluationInterestsInSubsidiaryUndertakingsIncrIn</t>
  </si>
  <si>
    <t>RevaluationInterestsInSubsidiaryUndertakingsIncrIn</t>
  </si>
  <si>
    <t>Revaluation of interests in subsidiary undertakings, increase (decrease) in total reserves</t>
  </si>
  <si>
    <t>uk-gaap:RevaluationInterestsInSubsidiaryUndertakingsIncreaseDecreaseInTotalReserves</t>
  </si>
  <si>
    <t xml:space="preserve">  TotalReservesMovementAnalysis.EmployeeShareOptionPaymentsDecrIncrIn</t>
  </si>
  <si>
    <t>EmployeeShareOptionPaymentsDecrIncrIn</t>
  </si>
  <si>
    <t>Employee share option payments, decrease (increase) in total reserves</t>
  </si>
  <si>
    <t>uk-gaap:EmployeeShareOptionPaymentsDecreaseIncreaseInTotalReserves</t>
  </si>
  <si>
    <t xml:space="preserve">  TotalReservesMovementAnalysis.LossGainFromDeferredTax</t>
  </si>
  <si>
    <t>Loss (gain) from deferred tax, total reserves</t>
  </si>
  <si>
    <t>uk-gaap:LossGainFromDeferredTaxTotalReserves</t>
  </si>
  <si>
    <t xml:space="preserve">  TotalReservesMovementAnalysis.ValueHedgesIncrIn</t>
  </si>
  <si>
    <t>ValueHedgesIncrIn</t>
  </si>
  <si>
    <t>Fair value of hedges, increase (decrease) in total reserves</t>
  </si>
  <si>
    <t>uk-gaap:FairValueHedgesIncreaseDecreaseInTotalReserves</t>
  </si>
  <si>
    <t xml:space="preserve">  TotalReservesMovementAnalysis.CapitalisationOwnDecrIncrIn</t>
  </si>
  <si>
    <t>CapitalisationOwnDecrIncrIn</t>
  </si>
  <si>
    <t>Capitalisation of own reserves, decrease (increase) in total reserves</t>
  </si>
  <si>
    <t>uk-gaap:CapitalisationOwnReservesDecreaseIncreaseInTotalReserves</t>
  </si>
  <si>
    <t xml:space="preserve">  TotalReservesMovementAnalysis.DividendsWithdrawnFrom</t>
  </si>
  <si>
    <t>DividendsWithdrawnFrom</t>
  </si>
  <si>
    <t>Dividends withdrawn from total reserves</t>
  </si>
  <si>
    <t>uk-gaap:DividendsWithdrawnFromTotalReserves</t>
  </si>
  <si>
    <t xml:space="preserve">  TotalReservesMovementAnalysis.TransferFrom</t>
  </si>
  <si>
    <t>Total transfer to (from) total reserves</t>
  </si>
  <si>
    <t>uk-gaap:TotalTransferToFromTotalReserves</t>
  </si>
  <si>
    <t>ExtraordinaryItems</t>
  </si>
  <si>
    <t xml:space="preserve">  ExtraordinaryItems.TaxOnProfitLossInclAdjustsToTaxOnEarlier</t>
  </si>
  <si>
    <t>TaxOnProfitLossInclAdjustsToTaxOnEarlier</t>
  </si>
  <si>
    <t>Tax on extraordinary profit (loss), including adjustments to tax on earlier extraordinary items</t>
  </si>
  <si>
    <t>uk-gaap:TaxOnExtraordinaryProfitLossIncludingAdjustmentsToTaxOnEarlierExtraordinaryItems</t>
  </si>
  <si>
    <t xml:space="preserve">    ExtraordinaryItems.TaxOnProfitLossInclAdjustsToTaxOnEarlier.ArisingFromUKCorporation</t>
  </si>
  <si>
    <t>ArisingFromUKCorporation</t>
  </si>
  <si>
    <t>Tax on extraordinary profit (loss) arising from UK corporation tax</t>
  </si>
  <si>
    <t>uk-gaap:TaxOnExtraordinaryProfitLossArisingFromUKCorporationTax</t>
  </si>
  <si>
    <t xml:space="preserve">    ExtraordinaryItems.TaxOnProfitLossInclAdjustsToTaxOnEarlier.DoubleTaxationRelief</t>
  </si>
  <si>
    <t>DoubleTaxationRelief</t>
  </si>
  <si>
    <t>Double taxation relief on tax on extraordinary profit (loss)</t>
  </si>
  <si>
    <t>uk-gaap:DoubleTaxationReliefOnTaxOnExtraordinaryProfitLoss</t>
  </si>
  <si>
    <t xml:space="preserve">    ExtraordinaryItems.TaxOnProfitLossInclAdjustsToTaxOnEarlier.ArisingFromUKIncome</t>
  </si>
  <si>
    <t>ArisingFromUKIncome</t>
  </si>
  <si>
    <t>Tax on extraordinary profit (loss) arising from UK income tax</t>
  </si>
  <si>
    <t>uk-gaap:TaxOnExtraordinaryProfitLossArisingFromUKIncomeTax</t>
  </si>
  <si>
    <t xml:space="preserve">    ExtraordinaryItems.TaxOnProfitLossInclAdjustsToTaxOnEarlier.ArisingFromForeign</t>
  </si>
  <si>
    <t>ArisingFromForeign</t>
  </si>
  <si>
    <t>Tax on extraordinary profit (loss) arising from foreign tax</t>
  </si>
  <si>
    <t>uk-gaap:TaxOnExtraordinaryProfitLossArisingFromForeignTax</t>
  </si>
  <si>
    <t xml:space="preserve">  ExtraordinaryItems.ProfitLossAfterTaxation</t>
  </si>
  <si>
    <t>ProfitLossAfterTaxation</t>
  </si>
  <si>
    <t>Extraordinary profit (loss) after taxation</t>
  </si>
  <si>
    <t>uk-gaap:ExtraordinaryProfitLossAfterTaxation</t>
  </si>
  <si>
    <t xml:space="preserve">    ExtraordinaryItems.ProfitLossAfterTaxation.TotalIncome</t>
  </si>
  <si>
    <t>TotalIncome</t>
  </si>
  <si>
    <t>Total extraordinary income</t>
  </si>
  <si>
    <t>uk-gaap:TotalExtraordinaryIncome</t>
  </si>
  <si>
    <t xml:space="preserve">    ExtraordinaryItems.ProfitLossAfterTaxation.TotalCharges</t>
  </si>
  <si>
    <t>TotalCharges</t>
  </si>
  <si>
    <t>Total extraordinary charges</t>
  </si>
  <si>
    <t>uk-gaap:TotalExtraordinaryCharges</t>
  </si>
  <si>
    <t xml:space="preserve">  ExtraordinaryItems.DescrBasisApportionmentTaxBetweenExcept</t>
  </si>
  <si>
    <t>DescrBasisApportionmentTaxBetweenExcept</t>
  </si>
  <si>
    <t>Description of basis of apportionment of tax between extraordinary and exceptional items</t>
  </si>
  <si>
    <t>uk-gaap:DescriptionBasisApportionmentTaxBetweenExtraordinaryExceptionalItems</t>
  </si>
  <si>
    <t xml:space="preserve">    ExtraordinaryItems.DescrBasisApportionmentTaxBetweenExcept.Individual</t>
  </si>
  <si>
    <t>Description of individual extraordinary item</t>
  </si>
  <si>
    <t>56 2778 215 O InfoOnIndividualExtraordItems</t>
  </si>
  <si>
    <t>uk-gaap:DescriptionIndividualExtraordinaryItem</t>
  </si>
  <si>
    <t xml:space="preserve">    ExtraordinaryItems.DescrBasisApportionmentTaxBetweenExcept.IncomeChargeFromIndividual</t>
  </si>
  <si>
    <t>IncomeChargeFromIndividual</t>
  </si>
  <si>
    <t>Income (charge) from individual extraordinary item</t>
  </si>
  <si>
    <t>56 2778 216 O InfoOnIndividualExtraordItems</t>
  </si>
  <si>
    <t>uk-gaap:IncomeChargeFromIndividualExtraordinaryItem</t>
  </si>
  <si>
    <t xml:space="preserve">  ExtraordinaryItems.FreetextComment</t>
  </si>
  <si>
    <t>Extraordinary items free-text comment</t>
  </si>
  <si>
    <t>uk-gaap:ExtraordinaryItemsFree-textComment</t>
  </si>
  <si>
    <t>HistoricalCostItems</t>
  </si>
  <si>
    <t xml:space="preserve">  HistoricalCostItems.ProfitLossForPeriod</t>
  </si>
  <si>
    <t>ProfitLossForPeriod</t>
  </si>
  <si>
    <t>Historical cost profit (loss) for the period</t>
  </si>
  <si>
    <t>uk-gaap:HistoricalCostProfitLossForPeriod</t>
  </si>
  <si>
    <t xml:space="preserve">  HistoricalCostItems.ProfitLossOnOrdinaryActivitiesBeforeTaxation</t>
  </si>
  <si>
    <t>ProfitLossOnOrdinaryActivitiesBeforeTaxation</t>
  </si>
  <si>
    <t>Historical cost profit (loss) on ordinary activities before taxation</t>
  </si>
  <si>
    <t>uk-gaap:HistoricalCostProfitLossOnOrdinaryActivitiesBeforeTaxation</t>
  </si>
  <si>
    <t xml:space="preserve">    HistoricalCostItems.ProfitLossOnOrdinaryActivitiesBeforeTaxation.DepnChargeLessActualDepnChargeCalculatedRevaluedAmount</t>
  </si>
  <si>
    <t>DepnChargeLessActualDepnChargeCalculatedRevaluedAmount</t>
  </si>
  <si>
    <t>Historical cost depreciation charge less the actual depreciation charge calculated on the revalued amount</t>
  </si>
  <si>
    <t>uk-gaap:HistoricalCostDepreciationChargeLessActualDepreciationChargeCalculatedOnRevaluedAmount</t>
  </si>
  <si>
    <t xml:space="preserve">    HistoricalCostItems.ProfitLossOnOrdinaryActivitiesBeforeTaxation.RealisationPropertyValuationGainsPriorPeriods</t>
  </si>
  <si>
    <t>RealisationPropertyValuationGainsPriorPeriods</t>
  </si>
  <si>
    <t>Realisation of property valuation gains of prior periods</t>
  </si>
  <si>
    <t>uk-gaap:RealisationPropertyValuationGainsPriorPeriods</t>
  </si>
  <si>
    <t>Reserves</t>
  </si>
  <si>
    <t xml:space="preserve">  Reserves.Dividends</t>
  </si>
  <si>
    <t xml:space="preserve">    Reserves.Dividends.AggregatePaidInFinYear</t>
  </si>
  <si>
    <t>AggregatePaidInFinYear</t>
  </si>
  <si>
    <t>Aggregate dividends paid in the financial year</t>
  </si>
  <si>
    <t>uk-gaap:AggregateDividendsPaidInFinancialYear</t>
  </si>
  <si>
    <t xml:space="preserve">    Reserves.Dividends.AggregateDueBSDate</t>
  </si>
  <si>
    <t>AggregateDueBSDate</t>
  </si>
  <si>
    <t>Aggregate dividends due at balance sheet date</t>
  </si>
  <si>
    <t>uk-gaap:AggregateDividendsDueBalanceSheetDate</t>
  </si>
  <si>
    <t xml:space="preserve">    Reserves.Dividends.AggregateProposedBeforeDateApprovalAcctsNotOtherwiseDisclosed</t>
  </si>
  <si>
    <t>AggregateProposedBeforeDateApprovalAcctsNotOtherwiseDisclosed</t>
  </si>
  <si>
    <t>Aggregate dividends proposed before date of approval of accounts and not otherwise disclosed</t>
  </si>
  <si>
    <t>uk-gaap:AggregateDividendsProposedBeforeDateApprovalAccountsNotOtherwiseDisclosed</t>
  </si>
  <si>
    <t xml:space="preserve">      Reserves.Dividends.AggregateProposedBeforeDateApprovalAcctsNotOtherwiseDisclosed.SpecificIncrInValueAvailForSale</t>
  </si>
  <si>
    <t>SpecificIncrInValueAvailForSale</t>
  </si>
  <si>
    <t>Specific increase (decrease) in fair value / available-for-sale reserve</t>
  </si>
  <si>
    <t>11 851 48 O ChangesValueAvailForSaleReserve</t>
  </si>
  <si>
    <t>uk-gaap:SpecificIncreaseDecreaseInFairValueAvailabe-for-saleReserve</t>
  </si>
  <si>
    <t xml:space="preserve">    Reserves.Dividends.StatementOnTreatmentForTaxPurposesAmountsDebitedOrCreditedToValue</t>
  </si>
  <si>
    <t>StatementOnTreatmentForTaxPurposesAmountsDebitedOrCreditedToValue</t>
  </si>
  <si>
    <t>Statement on treatment for tax purposes of amounts debited or credited to fair value reserve</t>
  </si>
  <si>
    <t>uk-gaap:StatementOnTreatmentForTaxPurposesAmountsDebitedOrCreditedToFairValueReserve</t>
  </si>
  <si>
    <t xml:space="preserve">  Reserves.PensionPL</t>
  </si>
  <si>
    <t>PensionPL</t>
  </si>
  <si>
    <t xml:space="preserve">    Reserves.PensionPL.ProfitLostAccountExcl</t>
  </si>
  <si>
    <t>ProfitLostAccountExcl</t>
  </si>
  <si>
    <t>Profit and loss account reserve, excluding pension reserve</t>
  </si>
  <si>
    <t>uk-gaap:ProfitLostAccountReserveExcludingPensionReserve</t>
  </si>
  <si>
    <t xml:space="preserve">    Reserves.PensionPL.Pension</t>
  </si>
  <si>
    <t>Pension reserve</t>
  </si>
  <si>
    <t>uk-gaap:PensionReserve</t>
  </si>
  <si>
    <t xml:space="preserve">    Reserves.PensionPL.IncrIn</t>
  </si>
  <si>
    <t>Increase (decrease) in pension reserve</t>
  </si>
  <si>
    <t>uk-gaap:IncreaseDecreaseInPensionReserve</t>
  </si>
  <si>
    <t xml:space="preserve">  Reserves.RevaluationMovementAnalysis</t>
  </si>
  <si>
    <t>RevaluationMovementAnalysis</t>
  </si>
  <si>
    <t xml:space="preserve">    Reserves.RevaluationMovementAnalysis.LossGainFromDeferredTax</t>
  </si>
  <si>
    <t>Loss (gain) from deferred tax, revaluation reserve</t>
  </si>
  <si>
    <t>uk-gaap:LossGainFromDeferredTaxRevaluationReserve</t>
  </si>
  <si>
    <t xml:space="preserve">    Reserves.RevaluationMovementAnalysis.GainFromExchangeAdjusts</t>
  </si>
  <si>
    <t>Gain (loss) from exchange adjustments, revaluation reserve</t>
  </si>
  <si>
    <t>uk-gaap:GainLossFromExchangeAdjustmentsRevaluationReserve</t>
  </si>
  <si>
    <t xml:space="preserve">    Reserves.RevaluationMovementAnalysis.TransferFromAmountEquivalentToAdditionalDepnRevaluedAssets</t>
  </si>
  <si>
    <t>Transfer from revaluation reserve of amount equivalent to additional depreciation of revalued assets</t>
  </si>
  <si>
    <t>uk-gaap:TransferFromRevaluationReserveAmountEquivalentToAdditionalDepreciationRevaluedAssets</t>
  </si>
  <si>
    <t xml:space="preserve">    Reserves.RevaluationMovementAnalysis.TransferRealisedSurplusFrom</t>
  </si>
  <si>
    <t>Transfer of realised revaluation surplus from revaluation reserve</t>
  </si>
  <si>
    <t>uk-gaap:TransferRealisedRevaluationSurplusFromRevaluationReserve</t>
  </si>
  <si>
    <t xml:space="preserve">  Reserves.RevaluationPropertiesMovementAnalysis</t>
  </si>
  <si>
    <t>RevaluationPropertiesMovementAnalysis</t>
  </si>
  <si>
    <t xml:space="preserve">    Reserves.RevaluationPropertiesMovementAnalysis.StartPeriod</t>
  </si>
  <si>
    <t>StartPeriod</t>
  </si>
  <si>
    <t>Revaluation reserve, properties</t>
  </si>
  <si>
    <t>uk-gaap:RevaluationReservePropertiesStartPeriod</t>
  </si>
  <si>
    <t xml:space="preserve">    Reserves.RevaluationPropertiesMovementAnalysis.GainFromExchangeAdjusts</t>
  </si>
  <si>
    <t>Gain (loss) from exchange adjustments, revaluation reserve, properties</t>
  </si>
  <si>
    <t>uk-gaap:GainLossFromExchangeAdjustmentsRevaluationReserveProperties</t>
  </si>
  <si>
    <t xml:space="preserve">    Reserves.RevaluationPropertiesMovementAnalysis.SurplusInPeriod</t>
  </si>
  <si>
    <t>Revaluation surplus in period, properties</t>
  </si>
  <si>
    <t>uk-gaap:RevaluationSurplusInPeriodProperties</t>
  </si>
  <si>
    <t xml:space="preserve">    Reserves.RevaluationPropertiesMovementAnalysis.LossGainFromDeferredTax</t>
  </si>
  <si>
    <t>Loss (gain) from deferred tax, revaluation reserve, properties</t>
  </si>
  <si>
    <t>uk-gaap:LossGainFromDeferredTaxRevaluationReserveProperties</t>
  </si>
  <si>
    <t xml:space="preserve">    Reserves.RevaluationPropertiesMovementAnalysis.TransferRealisedSurplusFrom</t>
  </si>
  <si>
    <t>Transfer of realised revaluation surplus from revaluation reserve, properties</t>
  </si>
  <si>
    <t>uk-gaap:TransferRealisedRevaluationSurplusFromRevaluationReserveProperties</t>
  </si>
  <si>
    <t xml:space="preserve">    Reserves.RevaluationPropertiesMovementAnalysis.TransferFromAmountEquivalentToAdditionalDepnRevaluedAssets</t>
  </si>
  <si>
    <t>Transfer from revaluation reserve of amount equivalent to additional depreciation of revalued assets, properties</t>
  </si>
  <si>
    <t>uk-gaap:TransferFromRevaluationReserveAmountEquivalentToAdditionalDepreciationRevaluedAssetsProperties</t>
  </si>
  <si>
    <t xml:space="preserve">  Reserves.EquityMovementAnalysis</t>
  </si>
  <si>
    <t>EquityMovementAnalysis</t>
  </si>
  <si>
    <t xml:space="preserve">    Reserves.EquityMovementAnalysis.ChargeInRelation</t>
  </si>
  <si>
    <t>ChargeInRelation</t>
  </si>
  <si>
    <t>Charge in relation to equity reserve</t>
  </si>
  <si>
    <t>uk-gaap:ChargeInRelationToEquityReserve</t>
  </si>
  <si>
    <t xml:space="preserve">    Reserves.EquityMovementAnalysis.TransferFrom</t>
  </si>
  <si>
    <t>Transfer from (to) equity reserve</t>
  </si>
  <si>
    <t>uk-gaap:TransferFromToEquityReserve</t>
  </si>
  <si>
    <t xml:space="preserve">  Reserves.CumulativeGoodwill</t>
  </si>
  <si>
    <t>CumulativeGoodwill</t>
  </si>
  <si>
    <t xml:space="preserve">    Reserves.CumulativeGoodwill.WrittenOffAgainstNet</t>
  </si>
  <si>
    <t>WrittenOffAgainstNet</t>
  </si>
  <si>
    <t>Cumulative goodwill written off against reserves - Net</t>
  </si>
  <si>
    <t>uk-gaap:CumulativeGoodwillWrittenOffAgainstReserves-Net</t>
  </si>
  <si>
    <t xml:space="preserve">      Reserves.CumulativeGoodwill.WrittenOffAgainstNet.RelatingToDisposals</t>
  </si>
  <si>
    <t>RelatingToDisposals</t>
  </si>
  <si>
    <t>Goodwill relating to disposals</t>
  </si>
  <si>
    <t>uk-gaap:GoodwillRelatingToDisposals</t>
  </si>
  <si>
    <t xml:space="preserve">      Reserves.CumulativeGoodwill.WrittenOffAgainstNet.NegativeAdded</t>
  </si>
  <si>
    <t>NegativeAdded</t>
  </si>
  <si>
    <t>Negative goodwill added to reserves</t>
  </si>
  <si>
    <t>uk-gaap:NegativeGoodwillAddedToReserves</t>
  </si>
  <si>
    <t xml:space="preserve">  Reserves.FreetextComment</t>
  </si>
  <si>
    <t>Reserves free-text comment</t>
  </si>
  <si>
    <t>uk-gaap:ReservesFree-textComment</t>
  </si>
  <si>
    <t>MembershipUnlimitedCompaniesQualifyingPartnerships</t>
  </si>
  <si>
    <t xml:space="preserve">  MembershipUnlimitedCompaniesQualifyingPartnerships.Name</t>
  </si>
  <si>
    <t>Name of unlimited company</t>
  </si>
  <si>
    <t>65 3197 250 O MembershipUnlimitedCo</t>
  </si>
  <si>
    <t>uk-gaap:NameUnlimitedCompany</t>
  </si>
  <si>
    <t xml:space="preserve">  MembershipUnlimitedCompaniesQualifyingPartnerships.RegisteredOfficeAddress</t>
  </si>
  <si>
    <t>RegisteredOfficeAddress</t>
  </si>
  <si>
    <t>Registered office address of unlimited company</t>
  </si>
  <si>
    <t>65 3197 251 O MembershipUnlimitedCo</t>
  </si>
  <si>
    <t>uk-gaap:RegisteredOfficeAddressUnlimitedCompany</t>
  </si>
  <si>
    <t xml:space="preserve">  MembershipUnlimitedCompaniesQualifyingPartnerships.LegalForm</t>
  </si>
  <si>
    <t>Legal form of unlimited company</t>
  </si>
  <si>
    <t>65 3197 252 O MembershipUnlimitedCo</t>
  </si>
  <si>
    <t>uk-gaap:LegalFormUnlimitedCompany</t>
  </si>
  <si>
    <t xml:space="preserve">  MembershipUnlimitedCompaniesQualifyingPartnerships.Name2</t>
  </si>
  <si>
    <t>Name of qualifying partnership</t>
  </si>
  <si>
    <t>64 3195 246 O MembershipQualifyingPartnership</t>
  </si>
  <si>
    <t>uk-gaap:NameQualifyingPartnership</t>
  </si>
  <si>
    <t xml:space="preserve">  MembershipUnlimitedCompaniesQualifyingPartnerships.RegisteredOrHeadOfficeAddress</t>
  </si>
  <si>
    <t>RegisteredOrHeadOfficeAddress</t>
  </si>
  <si>
    <t>Registered or head office address of qualifying partnership</t>
  </si>
  <si>
    <t>64 3195 247 O MembershipQualifyingPartnership</t>
  </si>
  <si>
    <t>uk-gaap:RegisteredOrHeadOfficeAddressQualifyingPartnership</t>
  </si>
  <si>
    <t xml:space="preserve">  MembershipUnlimitedCompaniesQualifyingPartnerships.LegalForm2</t>
  </si>
  <si>
    <t>LegalForm2</t>
  </si>
  <si>
    <t>Legal form of qualifying partnership</t>
  </si>
  <si>
    <t>64 3195 248 O MembershipQualifyingPartnership</t>
  </si>
  <si>
    <t>uk-gaap:LegalFormQualifyingPartnership</t>
  </si>
  <si>
    <t xml:space="preserve">  MembershipUnlimitedCompaniesQualifyingPartnerships.StatementOnHowAcctsHandled</t>
  </si>
  <si>
    <t>StatementOnHowAcctsHandled</t>
  </si>
  <si>
    <t>Statement on how the accounts of the qualifying partnership have been handled</t>
  </si>
  <si>
    <t>64 3195 249 O MembershipQualifyingPartnership</t>
  </si>
  <si>
    <t>uk-gaap:StatementOnHowAccountsQualifyingPartnershipHaveBeenHandled</t>
  </si>
  <si>
    <t>DefinedBenefitSchemesOverallAssetsLiabilities</t>
  </si>
  <si>
    <t xml:space="preserve">  DefinedBenefitSchemesOverallAssetsLiabilities.ArisingFromPensionThatAreWhollyUnfunded</t>
  </si>
  <si>
    <t>ArisingFromPensionThatAreWhollyUnfunded</t>
  </si>
  <si>
    <t>Liability arising from pension schemes that are wholly unfunded</t>
  </si>
  <si>
    <t>uk-gaap:LiabilityArisingFromPensionSchemesThatAreWhollyUnfunded</t>
  </si>
  <si>
    <t xml:space="preserve">  DefinedBenefitSchemesOverallAssetsLiabilities.ArisingFromPensionThatAreWhollyOrPartlyFunded</t>
  </si>
  <si>
    <t>ArisingFromPensionThatAreWhollyOrPartlyFunded</t>
  </si>
  <si>
    <t>Liability arising from pension schemes that are wholly or partly funded</t>
  </si>
  <si>
    <t>uk-gaap:LiabilityArisingFromPensionSchemesThatAreWhollyOrPartlyFunded</t>
  </si>
  <si>
    <t xml:space="preserve">  DefinedBenefitSchemesOverallAssetsLiabilities.ExplanationForAnyDifferenceBetweenNetAllShownInBSTotalAcrossIndividual</t>
  </si>
  <si>
    <t>ExplanationForAnyDifferenceBetweenNetAllShownInBSTotalAcrossIndividual</t>
  </si>
  <si>
    <t>Explanation for any difference between the net asset (liability) for all schemes shown in the balance sheet and the total across individual schemes</t>
  </si>
  <si>
    <t>uk-gaap:ExplanationForAnyDifferenceBetweenNetAssetLiabilityForAllSchemesShownInBalanceSheetTotalAcrossIndividualSchemes</t>
  </si>
  <si>
    <t>CreditRisk</t>
  </si>
  <si>
    <t>ConsolidationInformation</t>
  </si>
  <si>
    <t xml:space="preserve">  ConsolidationInformation.TransactionsWithSubsidiariesJointVenturesOrAssociatesWhichAreNotRecognised</t>
  </si>
  <si>
    <t>TransactionsWithSubsidiariesJointVenturesOrAssociatesWhichAreNotRecognised</t>
  </si>
  <si>
    <t xml:space="preserve">    ConsolidationInformation.TransactionsWithSubsidiariesJointVenturesOrAssociatesWhichAreNotRecognised.DescrArtificialLacksSubstanceLeadsToGainLossBeing</t>
  </si>
  <si>
    <t>DescrArtificialLacksSubstanceLeadsToGainLossBeing</t>
  </si>
  <si>
    <t>DescriptionTransactionWhichArtificialOrLacksSubstanceWhichLeadsToNoGainOrLossBeingRecognised</t>
  </si>
  <si>
    <t>Description of transaction which is artificial or lacks substance and which leads to no gain or loss being recognised</t>
  </si>
  <si>
    <t>136 4852 451 U TransactionsWithSubsidiariesJVsOrAssocsWhichAreNotRecognised</t>
  </si>
  <si>
    <t>uk-gaap:DescriptionTransactionWhichArtificialOrLacksSubstanceWhichLeadsToNoGainOrLossBeingRecognised</t>
  </si>
  <si>
    <t xml:space="preserve">  ConsolidationInformation.FreetextComment</t>
  </si>
  <si>
    <t>ConsolidationFree-textComment</t>
  </si>
  <si>
    <t>Consolidation free-text comment</t>
  </si>
  <si>
    <t>uk-gaap:ConsolidationFree-textComment</t>
  </si>
  <si>
    <t>DescriptionOfMethodOfAllocationOfInterestBetweenContinuingAndDiscontinuedOperations</t>
  </si>
  <si>
    <t>Description of method of allocation of interest between continuing and discontinued operations</t>
  </si>
  <si>
    <t>uk-gaap:DescriptionMethodAllocationInterestBetweenContinuingDiscontinuedOperations</t>
  </si>
  <si>
    <t>InterestPayableAndSimilarChargesFreeTextComment</t>
  </si>
  <si>
    <t>Interest payable and similar charges free-text comment</t>
  </si>
  <si>
    <t>uk-gaap:InterestPayableSimilarChargesFree-textComment</t>
  </si>
  <si>
    <t>NetAssetsLiabilities</t>
  </si>
  <si>
    <t>NetAssetsLiabilities2</t>
  </si>
  <si>
    <t>DividendsProposed</t>
  </si>
  <si>
    <t>AllFees</t>
  </si>
  <si>
    <t>NonAuditServices</t>
  </si>
  <si>
    <t>AuditACsAssocsPursuantToLegislation</t>
  </si>
  <si>
    <t>EntityAndSubsidiaries</t>
  </si>
  <si>
    <t>RecruitRemun</t>
  </si>
  <si>
    <t>Auditors</t>
  </si>
  <si>
    <t>PLnOCC</t>
  </si>
  <si>
    <t>PLnSeg</t>
  </si>
  <si>
    <t>AudAct</t>
  </si>
  <si>
    <t>StatementByAuditorCoEntitledToDeliverAbbrevAcsProperlyPrepared</t>
  </si>
  <si>
    <t>StatementOnResponsibilityForMaintenanceIntegrityWebsite</t>
  </si>
  <si>
    <t>BSnSeg</t>
  </si>
  <si>
    <t>Biz</t>
  </si>
  <si>
    <t>Geog</t>
  </si>
  <si>
    <t>BSnAcq</t>
  </si>
  <si>
    <t>ConsidSatisfactionProvnGoodwill</t>
  </si>
  <si>
    <t>CumulativeForWOffButNotChargedAgainstProfit</t>
  </si>
  <si>
    <t>CreationJVs</t>
  </si>
  <si>
    <t>BSnDisposals</t>
  </si>
  <si>
    <t>BySeg</t>
  </si>
  <si>
    <t>NetAssetsNotInclGWillMinyInterests</t>
  </si>
  <si>
    <t>PercentShareShareCapitalSold</t>
  </si>
  <si>
    <t>BSnFA</t>
  </si>
  <si>
    <t>BSnRes</t>
  </si>
  <si>
    <t>FuncType</t>
  </si>
  <si>
    <t>PLnCDO</t>
  </si>
  <si>
    <t>Share of net assets (liabilities) of joint-ventures and associates [heading]</t>
  </si>
  <si>
    <t>PLTotals</t>
  </si>
  <si>
    <t>PLTotals.OperatingProfit</t>
  </si>
  <si>
    <t>PLTotals.ProfitBeforeTax</t>
  </si>
  <si>
    <t>PLTotals.Profit</t>
  </si>
  <si>
    <t>PLTotals.GrossProfit</t>
  </si>
  <si>
    <t>PLSubTotalsOperatingCostsCreditsOptional</t>
  </si>
  <si>
    <t>EXPENSES: TAXES</t>
  </si>
  <si>
    <t>EXPENSES: APPROPRIATIONS (Dividends, Minoroty Interests)</t>
  </si>
  <si>
    <t>OPERATING: REVENUE</t>
  </si>
  <si>
    <t xml:space="preserve">OPERATING: OTHER REVENUE  </t>
  </si>
  <si>
    <t>NON OPERATING: REVENUE-INVESTMENT GAINS &amp; LOSSES</t>
  </si>
  <si>
    <t>OPERATING: EXPENSES</t>
  </si>
  <si>
    <t>OPERATING: EXPENSES-MOVEMENT (Freight, Travel and Communication)</t>
  </si>
  <si>
    <t>OPERATING:EXPENSES-FEES &amp; SERVICES</t>
  </si>
  <si>
    <t>OPERATING:EXPENSES- MARKETING</t>
  </si>
  <si>
    <t>OPERATING:EXPENSES-STAFF (Officers, Employees and Subcontractors)</t>
  </si>
  <si>
    <t>OPERATING EXPENSES: FINANCE (HP, Leasing, Interest, Write Off/Back)</t>
  </si>
  <si>
    <t>NON OPERATING EXPENSES: FINANCE (HP, Leasing, Interest, Write Off/Back)</t>
  </si>
  <si>
    <t>NON OPERATING: GAINS &amp; LOSSES</t>
  </si>
  <si>
    <t>NON OPERATING EXPENSES: EXCEPTIONAL (and Extraordinary!)</t>
  </si>
  <si>
    <t>RevOp</t>
  </si>
  <si>
    <t>OPERATING:EXPENSES-SUNDRY &amp; OTHER</t>
  </si>
  <si>
    <t>OPERATING EXPENSES-MACHINES (Plant, Equipment Vehicles)</t>
  </si>
  <si>
    <t>OPERATING: EXPENSES-PREMISES (all buildings including factories, warehouses and offices)</t>
  </si>
  <si>
    <t>NON  OPERATING: REVENUE - Dividends, Interest Received</t>
  </si>
  <si>
    <t>OPERATING: EXPENSES- MATERIALS including stock movement and own work capitalised.</t>
  </si>
  <si>
    <t>ExpOp</t>
  </si>
  <si>
    <t>Purchases (Goods for resale)</t>
  </si>
  <si>
    <t>Raw materials (for manufacturing/processing)</t>
  </si>
  <si>
    <t>Goods&amp;Materials</t>
  </si>
  <si>
    <t>Carriage&amp;Comms</t>
  </si>
  <si>
    <t>Machines</t>
  </si>
  <si>
    <t>FeesServicesProf</t>
  </si>
  <si>
    <t>Financial</t>
  </si>
  <si>
    <t>Pay</t>
  </si>
  <si>
    <t>Personnel</t>
  </si>
  <si>
    <t>OtherCosts</t>
  </si>
  <si>
    <t>FADepnExp</t>
  </si>
  <si>
    <t>OPERATING: FIXED ASSSRT USE-Depreciation, Amortisation and Impairment</t>
  </si>
  <si>
    <t>IFA</t>
  </si>
  <si>
    <t>TFA</t>
  </si>
  <si>
    <t>DepnAmortImpair</t>
  </si>
  <si>
    <t>RevNonOp</t>
  </si>
  <si>
    <t>ParticipatingInterest</t>
  </si>
  <si>
    <t>OtherFixedAInv</t>
  </si>
  <si>
    <t>Listed</t>
  </si>
  <si>
    <t>Unlisted</t>
  </si>
  <si>
    <t>CurAInvs</t>
  </si>
  <si>
    <t>SubAssocPart</t>
  </si>
  <si>
    <t>GoodsMaterials</t>
  </si>
  <si>
    <t>CarriageComms</t>
  </si>
  <si>
    <t>=4000</t>
  </si>
  <si>
    <t>=4200</t>
  </si>
  <si>
    <t>=5000</t>
  </si>
  <si>
    <t>=5100</t>
  </si>
  <si>
    <t>=5200</t>
  </si>
  <si>
    <t>=3400</t>
  </si>
  <si>
    <t xml:space="preserve"> =3450</t>
  </si>
  <si>
    <t>Stock Admin</t>
  </si>
  <si>
    <t>Stock CoS</t>
  </si>
  <si>
    <t>Stock Distrib</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</si>
</sst>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6" tint="-0.249977111117893"/>
      <name val="Calibri"/>
      <family val="2"/>
      <scheme val="minor"/>
    </font>
    <font>
      <b/>
      <sz val="11"/>
      <color rgb="FFFF0000"/>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rgb="FF00B050"/>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16" fillId="0" borderId="0" xfId="0" applyFont="1"/>
    <xf numFmtId="0" fontId="0" fillId="0" borderId="0" xfId="0" applyFont="1"/>
    <xf numFmtId="0" fontId="0" fillId="33" borderId="0" xfId="0" applyFill="1"/>
    <xf numFmtId="0" fontId="18" fillId="34" borderId="0" xfId="0" applyFont="1" applyFill="1"/>
    <xf numFmtId="0" fontId="0" fillId="34" borderId="0" xfId="0" applyFont="1" applyFill="1"/>
    <xf numFmtId="0" fontId="0" fillId="35" borderId="0" xfId="0" applyFill="1"/>
    <xf numFmtId="0" fontId="17" fillId="36" borderId="0" xfId="0" applyFont="1" applyFill="1"/>
    <xf numFmtId="0" fontId="14" fillId="0" borderId="0" xfId="0" applyFont="1"/>
    <xf numFmtId="0" fontId="19" fillId="0" borderId="0" xfId="0" applyFont="1"/>
    <xf numFmtId="0" fontId="0" fillId="37" borderId="0" xfId="0" applyFill="1"/>
    <xf numFmtId="0" fontId="20" fillId="0" borderId="0" xfId="0" applyFont="1"/>
    <xf numFmtId="0" fontId="0" fillId="0" borderId="0" xfId="0" applyFill="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7"/>
  <sheetViews>
    <sheetView topLeftCell="A32" workbookViewId="0">
      <pane ySplit="600" activePane="bottomLeft"/>
      <selection pane="bottomLeft" activeCell="C6" sqref="C6:C7"/>
    </sheetView>
  </sheetViews>
  <sheetFormatPr defaultRowHeight="15" x14ac:dyDescent="0.25"/>
  <cols>
    <col min="6" max="6" width="20"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1083</v>
      </c>
      <c r="B3" t="s">
        <v>48</v>
      </c>
      <c r="C3">
        <v>0</v>
      </c>
      <c r="D3" t="s">
        <v>398</v>
      </c>
      <c r="E3" t="s">
        <v>398</v>
      </c>
      <c r="N3" t="s">
        <v>50</v>
      </c>
      <c r="Q3" t="s">
        <v>167</v>
      </c>
      <c r="S3" t="s">
        <v>166</v>
      </c>
      <c r="AE3" t="s">
        <v>50</v>
      </c>
      <c r="AG3" t="s">
        <v>50</v>
      </c>
      <c r="AM3" t="s">
        <v>50</v>
      </c>
    </row>
    <row r="5" spans="1:48" x14ac:dyDescent="0.25">
      <c r="A5">
        <v>4803</v>
      </c>
      <c r="B5" t="s">
        <v>48</v>
      </c>
      <c r="C5">
        <v>0</v>
      </c>
      <c r="D5" t="s">
        <v>12758</v>
      </c>
      <c r="E5" t="s">
        <v>12758</v>
      </c>
      <c r="N5" t="s">
        <v>50</v>
      </c>
      <c r="Q5" t="s">
        <v>51</v>
      </c>
      <c r="R5" t="s">
        <v>52</v>
      </c>
      <c r="S5" t="s">
        <v>243</v>
      </c>
      <c r="T5" t="s">
        <v>1527</v>
      </c>
      <c r="AE5" t="s">
        <v>50</v>
      </c>
      <c r="AG5" t="s">
        <v>50</v>
      </c>
      <c r="AM5" t="s">
        <v>50</v>
      </c>
    </row>
    <row r="7" spans="1:48" x14ac:dyDescent="0.25">
      <c r="A7">
        <v>4813</v>
      </c>
      <c r="B7" t="s">
        <v>48</v>
      </c>
      <c r="C7">
        <v>0</v>
      </c>
      <c r="D7" t="s">
        <v>12796</v>
      </c>
      <c r="E7" t="s">
        <v>12796</v>
      </c>
      <c r="N7" t="s">
        <v>50</v>
      </c>
      <c r="Q7" t="s">
        <v>51</v>
      </c>
      <c r="R7" t="s">
        <v>83</v>
      </c>
      <c r="S7" t="s">
        <v>53</v>
      </c>
      <c r="T7" t="s">
        <v>1527</v>
      </c>
      <c r="AE7" t="s">
        <v>50</v>
      </c>
      <c r="AG7" t="s">
        <v>50</v>
      </c>
      <c r="AK7" t="s">
        <v>12761</v>
      </c>
      <c r="AM7" t="s">
        <v>50</v>
      </c>
    </row>
    <row r="9" spans="1:48" x14ac:dyDescent="0.25">
      <c r="A9">
        <v>4861</v>
      </c>
      <c r="B9" t="s">
        <v>48</v>
      </c>
      <c r="C9">
        <v>0</v>
      </c>
      <c r="D9" t="s">
        <v>12942</v>
      </c>
      <c r="E9" t="s">
        <v>12942</v>
      </c>
      <c r="N9" t="s">
        <v>50</v>
      </c>
      <c r="Q9" t="s">
        <v>51</v>
      </c>
      <c r="R9" t="s">
        <v>1133</v>
      </c>
      <c r="S9" t="s">
        <v>6092</v>
      </c>
      <c r="T9" t="s">
        <v>1527</v>
      </c>
      <c r="AE9" t="s">
        <v>50</v>
      </c>
      <c r="AG9" t="s">
        <v>50</v>
      </c>
      <c r="AM9" t="s">
        <v>50</v>
      </c>
    </row>
    <row r="11" spans="1:48" x14ac:dyDescent="0.25">
      <c r="A11">
        <v>4893</v>
      </c>
      <c r="B11" t="s">
        <v>48</v>
      </c>
      <c r="C11">
        <v>0</v>
      </c>
      <c r="D11" t="s">
        <v>13072</v>
      </c>
      <c r="E11" t="s">
        <v>13072</v>
      </c>
      <c r="N11" t="s">
        <v>50</v>
      </c>
      <c r="Q11" t="s">
        <v>170</v>
      </c>
      <c r="S11" t="s">
        <v>2774</v>
      </c>
      <c r="AE11" t="s">
        <v>50</v>
      </c>
      <c r="AG11" t="s">
        <v>50</v>
      </c>
      <c r="AM11" t="s">
        <v>50</v>
      </c>
    </row>
    <row r="12" spans="1:48" x14ac:dyDescent="0.25">
      <c r="A12">
        <v>4894</v>
      </c>
      <c r="B12" t="s">
        <v>48</v>
      </c>
      <c r="C12">
        <v>1</v>
      </c>
      <c r="D12" t="s">
        <v>13073</v>
      </c>
      <c r="E12" t="s">
        <v>13072</v>
      </c>
      <c r="F12" t="s">
        <v>13074</v>
      </c>
      <c r="N12" t="s">
        <v>50</v>
      </c>
      <c r="Q12" t="s">
        <v>51</v>
      </c>
      <c r="R12" t="s">
        <v>52</v>
      </c>
      <c r="S12" t="s">
        <v>2774</v>
      </c>
      <c r="T12" t="s">
        <v>54</v>
      </c>
      <c r="AB12" t="s">
        <v>1134</v>
      </c>
      <c r="AE12" t="s">
        <v>50</v>
      </c>
      <c r="AG12" t="s">
        <v>50</v>
      </c>
      <c r="AM12" t="s">
        <v>50</v>
      </c>
    </row>
    <row r="13" spans="1:48" x14ac:dyDescent="0.25">
      <c r="A13">
        <v>4895</v>
      </c>
      <c r="B13" t="s">
        <v>48</v>
      </c>
      <c r="C13">
        <v>2</v>
      </c>
      <c r="D13" t="s">
        <v>13075</v>
      </c>
      <c r="E13" t="s">
        <v>13072</v>
      </c>
      <c r="F13" t="s">
        <v>13074</v>
      </c>
      <c r="G13" t="s">
        <v>13076</v>
      </c>
      <c r="N13" t="s">
        <v>50</v>
      </c>
      <c r="Q13" t="s">
        <v>51</v>
      </c>
      <c r="R13" t="s">
        <v>52</v>
      </c>
      <c r="S13" t="s">
        <v>2774</v>
      </c>
      <c r="T13" t="s">
        <v>54</v>
      </c>
      <c r="AB13" t="s">
        <v>62</v>
      </c>
      <c r="AE13" t="s">
        <v>50</v>
      </c>
      <c r="AG13" t="s">
        <v>50</v>
      </c>
      <c r="AM13" t="s">
        <v>50</v>
      </c>
    </row>
    <row r="14" spans="1:48" x14ac:dyDescent="0.25">
      <c r="A14">
        <v>4896</v>
      </c>
      <c r="B14" t="s">
        <v>48</v>
      </c>
      <c r="C14">
        <v>1</v>
      </c>
      <c r="D14" t="s">
        <v>13077</v>
      </c>
      <c r="E14" t="s">
        <v>13072</v>
      </c>
      <c r="F14" t="s">
        <v>13078</v>
      </c>
      <c r="N14" t="s">
        <v>50</v>
      </c>
      <c r="Q14" t="s">
        <v>51</v>
      </c>
      <c r="R14" t="s">
        <v>52</v>
      </c>
      <c r="S14" t="s">
        <v>2774</v>
      </c>
      <c r="T14" t="s">
        <v>54</v>
      </c>
      <c r="AB14" t="s">
        <v>1134</v>
      </c>
      <c r="AE14" t="s">
        <v>50</v>
      </c>
      <c r="AG14" t="s">
        <v>50</v>
      </c>
      <c r="AM14" t="s">
        <v>50</v>
      </c>
    </row>
    <row r="16" spans="1:48" x14ac:dyDescent="0.25">
      <c r="A16">
        <v>4902</v>
      </c>
      <c r="B16" t="s">
        <v>48</v>
      </c>
      <c r="C16">
        <v>2</v>
      </c>
      <c r="D16" t="s">
        <v>13092</v>
      </c>
      <c r="E16" t="s">
        <v>13072</v>
      </c>
      <c r="F16" t="s">
        <v>13078</v>
      </c>
      <c r="G16" t="s">
        <v>13093</v>
      </c>
      <c r="N16" t="s">
        <v>50</v>
      </c>
      <c r="Q16" t="s">
        <v>51</v>
      </c>
      <c r="R16" t="s">
        <v>83</v>
      </c>
      <c r="S16" t="s">
        <v>2774</v>
      </c>
      <c r="T16" t="s">
        <v>54</v>
      </c>
      <c r="AB16" t="s">
        <v>62</v>
      </c>
      <c r="AE16" t="s">
        <v>50</v>
      </c>
      <c r="AG16" t="s">
        <v>50</v>
      </c>
      <c r="AM16" t="s">
        <v>50</v>
      </c>
    </row>
    <row r="18" spans="1:39" x14ac:dyDescent="0.25">
      <c r="A18">
        <v>4904</v>
      </c>
      <c r="B18" t="s">
        <v>48</v>
      </c>
      <c r="C18">
        <v>2</v>
      </c>
      <c r="D18" t="s">
        <v>13100</v>
      </c>
      <c r="E18" t="s">
        <v>13072</v>
      </c>
      <c r="F18" t="s">
        <v>13078</v>
      </c>
      <c r="G18" t="s">
        <v>13101</v>
      </c>
      <c r="N18" t="s">
        <v>50</v>
      </c>
      <c r="Q18" t="s">
        <v>51</v>
      </c>
      <c r="R18" t="s">
        <v>52</v>
      </c>
      <c r="S18" t="s">
        <v>2774</v>
      </c>
      <c r="T18" t="s">
        <v>54</v>
      </c>
      <c r="AB18" t="s">
        <v>62</v>
      </c>
      <c r="AE18" t="s">
        <v>50</v>
      </c>
      <c r="AG18" t="s">
        <v>50</v>
      </c>
      <c r="AM18" t="s">
        <v>50</v>
      </c>
    </row>
    <row r="20" spans="1:39" x14ac:dyDescent="0.25">
      <c r="A20">
        <v>4954</v>
      </c>
      <c r="B20" t="s">
        <v>48</v>
      </c>
      <c r="C20">
        <v>0</v>
      </c>
      <c r="D20" t="s">
        <v>13228</v>
      </c>
      <c r="E20" t="s">
        <v>13228</v>
      </c>
      <c r="N20" t="s">
        <v>50</v>
      </c>
      <c r="Q20" t="s">
        <v>51</v>
      </c>
      <c r="R20" t="s">
        <v>83</v>
      </c>
      <c r="S20" t="s">
        <v>2774</v>
      </c>
      <c r="T20" t="s">
        <v>1527</v>
      </c>
      <c r="AE20" t="s">
        <v>50</v>
      </c>
      <c r="AG20" t="s">
        <v>50</v>
      </c>
      <c r="AK20" t="s">
        <v>13229</v>
      </c>
      <c r="AM20" t="s">
        <v>50</v>
      </c>
    </row>
    <row r="21" spans="1:39" x14ac:dyDescent="0.25">
      <c r="A21">
        <v>4955</v>
      </c>
      <c r="B21" t="s">
        <v>48</v>
      </c>
      <c r="C21">
        <v>1</v>
      </c>
      <c r="D21" t="s">
        <v>13230</v>
      </c>
      <c r="E21" t="s">
        <v>13228</v>
      </c>
      <c r="F21" t="s">
        <v>195</v>
      </c>
      <c r="N21" t="s">
        <v>50</v>
      </c>
      <c r="Q21" t="s">
        <v>51</v>
      </c>
      <c r="R21" t="s">
        <v>83</v>
      </c>
      <c r="S21" t="s">
        <v>2774</v>
      </c>
      <c r="T21" t="s">
        <v>1527</v>
      </c>
      <c r="AB21" t="s">
        <v>62</v>
      </c>
      <c r="AE21" t="s">
        <v>50</v>
      </c>
      <c r="AG21" t="s">
        <v>50</v>
      </c>
      <c r="AK21" t="s">
        <v>13229</v>
      </c>
      <c r="AM21" t="s">
        <v>50</v>
      </c>
    </row>
    <row r="23" spans="1:39" x14ac:dyDescent="0.25">
      <c r="A23">
        <v>5002</v>
      </c>
      <c r="B23" t="s">
        <v>48</v>
      </c>
      <c r="C23">
        <v>0</v>
      </c>
      <c r="D23" t="s">
        <v>13395</v>
      </c>
      <c r="E23" t="s">
        <v>13395</v>
      </c>
      <c r="N23" t="s">
        <v>50</v>
      </c>
      <c r="Q23" t="s">
        <v>51</v>
      </c>
      <c r="R23" t="s">
        <v>52</v>
      </c>
      <c r="S23" t="s">
        <v>2774</v>
      </c>
      <c r="T23" t="s">
        <v>1527</v>
      </c>
      <c r="AE23" t="s">
        <v>50</v>
      </c>
      <c r="AG23" t="s">
        <v>50</v>
      </c>
      <c r="AM23" t="s">
        <v>50</v>
      </c>
    </row>
    <row r="25" spans="1:39" x14ac:dyDescent="0.25">
      <c r="A25">
        <v>5066</v>
      </c>
      <c r="B25" t="s">
        <v>48</v>
      </c>
      <c r="C25">
        <v>0</v>
      </c>
      <c r="D25" t="s">
        <v>13606</v>
      </c>
      <c r="E25" t="s">
        <v>13606</v>
      </c>
      <c r="N25" t="s">
        <v>50</v>
      </c>
      <c r="Q25" t="s">
        <v>51</v>
      </c>
      <c r="R25" t="s">
        <v>52</v>
      </c>
      <c r="S25" t="s">
        <v>2774</v>
      </c>
      <c r="T25" t="s">
        <v>1527</v>
      </c>
      <c r="AE25" t="s">
        <v>50</v>
      </c>
      <c r="AG25" t="s">
        <v>50</v>
      </c>
      <c r="AM25" t="s">
        <v>50</v>
      </c>
    </row>
    <row r="27" spans="1:39" x14ac:dyDescent="0.25">
      <c r="A27">
        <v>5565</v>
      </c>
      <c r="B27" t="s">
        <v>48</v>
      </c>
      <c r="C27">
        <v>0</v>
      </c>
      <c r="D27" t="s">
        <v>15295</v>
      </c>
      <c r="E27" t="s">
        <v>15295</v>
      </c>
      <c r="N27" t="s">
        <v>50</v>
      </c>
      <c r="Q27" t="s">
        <v>51</v>
      </c>
      <c r="R27" t="s">
        <v>1133</v>
      </c>
      <c r="S27" t="s">
        <v>2774</v>
      </c>
      <c r="T27" t="s">
        <v>1527</v>
      </c>
      <c r="AE27" t="s">
        <v>50</v>
      </c>
      <c r="AG27" t="s">
        <v>50</v>
      </c>
      <c r="AM27" t="s">
        <v>50</v>
      </c>
    </row>
  </sheetData>
  <autoFilter ref="A1:AV3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81"/>
  <sheetViews>
    <sheetView topLeftCell="A16" workbookViewId="0">
      <selection activeCell="A283" sqref="A283"/>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5" spans="1:48" x14ac:dyDescent="0.25">
      <c r="A25">
        <v>2897</v>
      </c>
      <c r="B25" t="s">
        <v>48</v>
      </c>
      <c r="C25">
        <v>0</v>
      </c>
      <c r="D25" t="s">
        <v>6091</v>
      </c>
      <c r="E25" t="s">
        <v>6091</v>
      </c>
      <c r="N25" t="s">
        <v>50</v>
      </c>
      <c r="Q25" t="s">
        <v>51</v>
      </c>
      <c r="R25" t="s">
        <v>1133</v>
      </c>
      <c r="S25" t="s">
        <v>6092</v>
      </c>
      <c r="T25" t="s">
        <v>1527</v>
      </c>
      <c r="U25" t="s">
        <v>20</v>
      </c>
      <c r="AE25" t="s">
        <v>50</v>
      </c>
      <c r="AG25" t="s">
        <v>50</v>
      </c>
      <c r="AM25" t="s">
        <v>50</v>
      </c>
    </row>
    <row r="26" spans="1:48" x14ac:dyDescent="0.25">
      <c r="A26">
        <v>2898</v>
      </c>
      <c r="B26" t="s">
        <v>48</v>
      </c>
      <c r="C26">
        <v>1</v>
      </c>
      <c r="D26" t="s">
        <v>6093</v>
      </c>
      <c r="E26" t="s">
        <v>6091</v>
      </c>
      <c r="F26" t="s">
        <v>6094</v>
      </c>
      <c r="N26" t="s">
        <v>50</v>
      </c>
      <c r="P26">
        <v>553</v>
      </c>
      <c r="Q26" t="s">
        <v>51</v>
      </c>
      <c r="R26" t="s">
        <v>1133</v>
      </c>
      <c r="S26" t="s">
        <v>6092</v>
      </c>
      <c r="T26" t="s">
        <v>1527</v>
      </c>
      <c r="U26" t="s">
        <v>20</v>
      </c>
      <c r="V26">
        <v>13</v>
      </c>
      <c r="W26" t="s">
        <v>426</v>
      </c>
      <c r="AB26" t="s">
        <v>62</v>
      </c>
      <c r="AE26" t="s">
        <v>50</v>
      </c>
      <c r="AG26" t="s">
        <v>55</v>
      </c>
      <c r="AL26" t="s">
        <v>6095</v>
      </c>
      <c r="AM26" t="s">
        <v>428</v>
      </c>
      <c r="AQ26" t="s">
        <v>6096</v>
      </c>
      <c r="AR26" t="s">
        <v>51</v>
      </c>
      <c r="AS26" t="s">
        <v>59</v>
      </c>
      <c r="AU26" t="s">
        <v>1133</v>
      </c>
      <c r="AV26">
        <v>13</v>
      </c>
    </row>
    <row r="27" spans="1:48" x14ac:dyDescent="0.25">
      <c r="A27">
        <v>2899</v>
      </c>
      <c r="B27" t="s">
        <v>71</v>
      </c>
      <c r="C27">
        <v>2</v>
      </c>
      <c r="D27" t="s">
        <v>6097</v>
      </c>
      <c r="E27" t="s">
        <v>6091</v>
      </c>
      <c r="F27" t="s">
        <v>6094</v>
      </c>
      <c r="G27" t="s">
        <v>6098</v>
      </c>
      <c r="N27" t="s">
        <v>50</v>
      </c>
      <c r="P27">
        <v>560</v>
      </c>
      <c r="Q27" t="s">
        <v>51</v>
      </c>
      <c r="R27" t="s">
        <v>1133</v>
      </c>
      <c r="S27" t="s">
        <v>6092</v>
      </c>
      <c r="T27" t="s">
        <v>1527</v>
      </c>
      <c r="U27" t="s">
        <v>20</v>
      </c>
      <c r="V27">
        <v>13</v>
      </c>
      <c r="W27" t="s">
        <v>426</v>
      </c>
      <c r="AB27" t="s">
        <v>62</v>
      </c>
      <c r="AE27" t="s">
        <v>50</v>
      </c>
      <c r="AG27" t="s">
        <v>55</v>
      </c>
      <c r="AL27" t="s">
        <v>6099</v>
      </c>
      <c r="AM27" t="s">
        <v>428</v>
      </c>
      <c r="AQ27" t="s">
        <v>6100</v>
      </c>
      <c r="AR27" t="s">
        <v>51</v>
      </c>
      <c r="AS27" t="s">
        <v>59</v>
      </c>
      <c r="AU27" t="s">
        <v>1133</v>
      </c>
      <c r="AV27">
        <v>13</v>
      </c>
    </row>
    <row r="28" spans="1:48" x14ac:dyDescent="0.25">
      <c r="A28">
        <v>2900</v>
      </c>
      <c r="B28" t="s">
        <v>71</v>
      </c>
      <c r="C28">
        <v>2</v>
      </c>
      <c r="D28" t="s">
        <v>6101</v>
      </c>
      <c r="E28" t="s">
        <v>6091</v>
      </c>
      <c r="F28" t="s">
        <v>6094</v>
      </c>
      <c r="G28" t="s">
        <v>6102</v>
      </c>
      <c r="N28" t="s">
        <v>50</v>
      </c>
      <c r="P28">
        <v>1761</v>
      </c>
      <c r="Q28" t="s">
        <v>51</v>
      </c>
      <c r="R28" t="s">
        <v>83</v>
      </c>
      <c r="S28" t="s">
        <v>6092</v>
      </c>
      <c r="T28" t="s">
        <v>1527</v>
      </c>
      <c r="U28" t="s">
        <v>20</v>
      </c>
      <c r="V28">
        <v>13</v>
      </c>
      <c r="W28" t="s">
        <v>426</v>
      </c>
      <c r="AB28" t="s">
        <v>62</v>
      </c>
      <c r="AE28" t="s">
        <v>50</v>
      </c>
      <c r="AG28" t="s">
        <v>55</v>
      </c>
      <c r="AL28" t="s">
        <v>6103</v>
      </c>
      <c r="AM28" t="s">
        <v>428</v>
      </c>
      <c r="AQ28" t="s">
        <v>6104</v>
      </c>
      <c r="AR28" t="s">
        <v>51</v>
      </c>
      <c r="AS28" t="s">
        <v>59</v>
      </c>
      <c r="AU28" t="s">
        <v>83</v>
      </c>
      <c r="AV28">
        <v>13</v>
      </c>
    </row>
    <row r="29" spans="1:48" x14ac:dyDescent="0.25">
      <c r="A29">
        <v>2901</v>
      </c>
      <c r="B29" t="s">
        <v>71</v>
      </c>
      <c r="C29">
        <v>2</v>
      </c>
      <c r="D29" t="s">
        <v>6105</v>
      </c>
      <c r="E29" t="s">
        <v>6091</v>
      </c>
      <c r="F29" t="s">
        <v>6094</v>
      </c>
      <c r="G29" t="s">
        <v>6106</v>
      </c>
      <c r="N29" t="s">
        <v>50</v>
      </c>
      <c r="P29">
        <v>562</v>
      </c>
      <c r="Q29" t="s">
        <v>51</v>
      </c>
      <c r="R29" t="s">
        <v>1133</v>
      </c>
      <c r="S29" t="s">
        <v>6092</v>
      </c>
      <c r="T29" t="s">
        <v>1527</v>
      </c>
      <c r="U29" t="s">
        <v>20</v>
      </c>
      <c r="V29">
        <v>13</v>
      </c>
      <c r="W29" t="s">
        <v>426</v>
      </c>
      <c r="AB29" t="s">
        <v>62</v>
      </c>
      <c r="AE29" t="s">
        <v>50</v>
      </c>
      <c r="AG29" t="s">
        <v>55</v>
      </c>
      <c r="AL29" t="s">
        <v>6107</v>
      </c>
      <c r="AM29" t="s">
        <v>428</v>
      </c>
      <c r="AQ29" t="s">
        <v>6108</v>
      </c>
      <c r="AR29" t="s">
        <v>51</v>
      </c>
      <c r="AS29" t="s">
        <v>59</v>
      </c>
      <c r="AU29" t="s">
        <v>1133</v>
      </c>
      <c r="AV29">
        <v>13</v>
      </c>
    </row>
    <row r="30" spans="1:48" x14ac:dyDescent="0.25">
      <c r="A30">
        <v>2902</v>
      </c>
      <c r="B30" t="s">
        <v>71</v>
      </c>
      <c r="C30">
        <v>2</v>
      </c>
      <c r="D30" t="s">
        <v>6109</v>
      </c>
      <c r="E30" t="s">
        <v>6091</v>
      </c>
      <c r="F30" t="s">
        <v>6094</v>
      </c>
      <c r="G30" t="s">
        <v>6110</v>
      </c>
      <c r="N30" t="s">
        <v>50</v>
      </c>
      <c r="P30">
        <v>4715</v>
      </c>
      <c r="Q30" t="s">
        <v>51</v>
      </c>
      <c r="R30" t="s">
        <v>1133</v>
      </c>
      <c r="S30" t="s">
        <v>6092</v>
      </c>
      <c r="T30" t="s">
        <v>1527</v>
      </c>
      <c r="U30" t="s">
        <v>20</v>
      </c>
      <c r="V30">
        <v>13</v>
      </c>
      <c r="W30" t="s">
        <v>426</v>
      </c>
      <c r="AB30" t="s">
        <v>62</v>
      </c>
      <c r="AE30" t="s">
        <v>50</v>
      </c>
      <c r="AG30" t="s">
        <v>55</v>
      </c>
      <c r="AL30" t="s">
        <v>6111</v>
      </c>
      <c r="AM30" t="s">
        <v>428</v>
      </c>
      <c r="AQ30" t="s">
        <v>6112</v>
      </c>
      <c r="AR30" t="s">
        <v>51</v>
      </c>
      <c r="AS30" t="s">
        <v>59</v>
      </c>
      <c r="AU30" t="s">
        <v>1133</v>
      </c>
      <c r="AV30">
        <v>13</v>
      </c>
    </row>
    <row r="31" spans="1:48" x14ac:dyDescent="0.25">
      <c r="A31">
        <v>2903</v>
      </c>
      <c r="B31" t="s">
        <v>71</v>
      </c>
      <c r="C31">
        <v>2</v>
      </c>
      <c r="D31" t="s">
        <v>6113</v>
      </c>
      <c r="E31" t="s">
        <v>6091</v>
      </c>
      <c r="F31" t="s">
        <v>6094</v>
      </c>
      <c r="G31" t="s">
        <v>6114</v>
      </c>
      <c r="N31" t="s">
        <v>50</v>
      </c>
      <c r="P31">
        <v>555</v>
      </c>
      <c r="Q31" t="s">
        <v>51</v>
      </c>
      <c r="R31" t="s">
        <v>1133</v>
      </c>
      <c r="S31" t="s">
        <v>6092</v>
      </c>
      <c r="T31" t="s">
        <v>1527</v>
      </c>
      <c r="U31" t="s">
        <v>20</v>
      </c>
      <c r="V31">
        <v>13</v>
      </c>
      <c r="W31" t="s">
        <v>426</v>
      </c>
      <c r="AB31" t="s">
        <v>62</v>
      </c>
      <c r="AE31" t="s">
        <v>50</v>
      </c>
      <c r="AG31" t="s">
        <v>55</v>
      </c>
      <c r="AL31" t="s">
        <v>6115</v>
      </c>
      <c r="AM31" t="s">
        <v>428</v>
      </c>
      <c r="AQ31" t="s">
        <v>6116</v>
      </c>
      <c r="AR31" t="s">
        <v>51</v>
      </c>
      <c r="AS31" t="s">
        <v>59</v>
      </c>
      <c r="AU31" t="s">
        <v>1133</v>
      </c>
      <c r="AV31">
        <v>13</v>
      </c>
    </row>
    <row r="32" spans="1:48" x14ac:dyDescent="0.25">
      <c r="A32">
        <v>2904</v>
      </c>
      <c r="B32" t="s">
        <v>48</v>
      </c>
      <c r="C32">
        <v>2</v>
      </c>
      <c r="D32" t="s">
        <v>6117</v>
      </c>
      <c r="E32" t="s">
        <v>6091</v>
      </c>
      <c r="F32" t="s">
        <v>6094</v>
      </c>
      <c r="G32" t="s">
        <v>6118</v>
      </c>
      <c r="N32" t="s">
        <v>50</v>
      </c>
      <c r="P32">
        <v>554</v>
      </c>
      <c r="Q32" t="s">
        <v>51</v>
      </c>
      <c r="R32" t="s">
        <v>1133</v>
      </c>
      <c r="S32" t="s">
        <v>6092</v>
      </c>
      <c r="T32" t="s">
        <v>1527</v>
      </c>
      <c r="U32" t="s">
        <v>20</v>
      </c>
      <c r="V32">
        <v>13</v>
      </c>
      <c r="W32" t="s">
        <v>426</v>
      </c>
      <c r="AB32" t="s">
        <v>62</v>
      </c>
      <c r="AE32" t="s">
        <v>50</v>
      </c>
      <c r="AG32" t="s">
        <v>55</v>
      </c>
      <c r="AL32" t="s">
        <v>6119</v>
      </c>
      <c r="AM32" t="s">
        <v>428</v>
      </c>
      <c r="AQ32" t="s">
        <v>6120</v>
      </c>
      <c r="AR32" t="s">
        <v>51</v>
      </c>
      <c r="AS32" t="s">
        <v>59</v>
      </c>
      <c r="AU32" t="s">
        <v>1133</v>
      </c>
      <c r="AV32">
        <v>13</v>
      </c>
    </row>
    <row r="33" spans="1:48" x14ac:dyDescent="0.25">
      <c r="A33">
        <v>2905</v>
      </c>
      <c r="B33" t="s">
        <v>48</v>
      </c>
      <c r="C33">
        <v>3</v>
      </c>
      <c r="D33" t="s">
        <v>6121</v>
      </c>
      <c r="E33" t="s">
        <v>6091</v>
      </c>
      <c r="F33" t="s">
        <v>6094</v>
      </c>
      <c r="G33" t="s">
        <v>6118</v>
      </c>
      <c r="H33" t="s">
        <v>6122</v>
      </c>
      <c r="N33" t="s">
        <v>50</v>
      </c>
      <c r="P33">
        <v>3306</v>
      </c>
      <c r="Q33" t="s">
        <v>51</v>
      </c>
      <c r="R33" t="s">
        <v>1133</v>
      </c>
      <c r="S33" t="s">
        <v>6092</v>
      </c>
      <c r="T33" t="s">
        <v>1527</v>
      </c>
      <c r="U33" t="s">
        <v>20</v>
      </c>
      <c r="V33">
        <v>13</v>
      </c>
      <c r="W33" t="s">
        <v>426</v>
      </c>
      <c r="AB33" t="s">
        <v>62</v>
      </c>
      <c r="AE33" t="s">
        <v>50</v>
      </c>
      <c r="AG33" t="s">
        <v>55</v>
      </c>
      <c r="AL33" t="s">
        <v>6123</v>
      </c>
      <c r="AM33" t="s">
        <v>428</v>
      </c>
      <c r="AQ33" t="s">
        <v>6124</v>
      </c>
      <c r="AR33" t="s">
        <v>51</v>
      </c>
      <c r="AS33" t="s">
        <v>59</v>
      </c>
      <c r="AU33" t="s">
        <v>1133</v>
      </c>
      <c r="AV33">
        <v>13</v>
      </c>
    </row>
    <row r="34" spans="1:48" x14ac:dyDescent="0.25">
      <c r="A34">
        <v>2906</v>
      </c>
      <c r="B34" t="s">
        <v>71</v>
      </c>
      <c r="C34">
        <v>4</v>
      </c>
      <c r="D34" t="s">
        <v>6125</v>
      </c>
      <c r="E34" t="s">
        <v>6091</v>
      </c>
      <c r="F34" t="s">
        <v>6094</v>
      </c>
      <c r="G34" t="s">
        <v>6118</v>
      </c>
      <c r="H34" t="s">
        <v>6122</v>
      </c>
      <c r="I34" t="s">
        <v>5354</v>
      </c>
      <c r="N34" t="s">
        <v>50</v>
      </c>
      <c r="P34">
        <v>577</v>
      </c>
      <c r="Q34" t="s">
        <v>51</v>
      </c>
      <c r="R34" t="s">
        <v>1133</v>
      </c>
      <c r="S34" t="s">
        <v>6092</v>
      </c>
      <c r="T34" t="s">
        <v>1527</v>
      </c>
      <c r="U34" t="s">
        <v>20</v>
      </c>
      <c r="V34">
        <v>13</v>
      </c>
      <c r="W34" t="s">
        <v>426</v>
      </c>
      <c r="AB34" t="s">
        <v>62</v>
      </c>
      <c r="AE34" t="s">
        <v>50</v>
      </c>
      <c r="AG34" t="s">
        <v>55</v>
      </c>
      <c r="AL34" t="s">
        <v>6126</v>
      </c>
      <c r="AM34" t="s">
        <v>428</v>
      </c>
      <c r="AQ34" t="s">
        <v>6127</v>
      </c>
      <c r="AR34" t="s">
        <v>51</v>
      </c>
      <c r="AS34" t="s">
        <v>59</v>
      </c>
      <c r="AU34" t="s">
        <v>1133</v>
      </c>
      <c r="AV34">
        <v>13</v>
      </c>
    </row>
    <row r="35" spans="1:48" x14ac:dyDescent="0.25">
      <c r="A35">
        <v>2907</v>
      </c>
      <c r="B35" t="s">
        <v>71</v>
      </c>
      <c r="C35">
        <v>4</v>
      </c>
      <c r="D35" t="s">
        <v>6128</v>
      </c>
      <c r="E35" t="s">
        <v>6091</v>
      </c>
      <c r="F35" t="s">
        <v>6094</v>
      </c>
      <c r="G35" t="s">
        <v>6118</v>
      </c>
      <c r="H35" t="s">
        <v>6122</v>
      </c>
      <c r="I35" t="s">
        <v>6129</v>
      </c>
      <c r="N35" t="s">
        <v>50</v>
      </c>
      <c r="P35">
        <v>576</v>
      </c>
      <c r="Q35" t="s">
        <v>51</v>
      </c>
      <c r="R35" t="s">
        <v>1133</v>
      </c>
      <c r="S35" t="s">
        <v>6092</v>
      </c>
      <c r="T35" t="s">
        <v>1527</v>
      </c>
      <c r="U35" t="s">
        <v>20</v>
      </c>
      <c r="V35">
        <v>13</v>
      </c>
      <c r="W35" t="s">
        <v>426</v>
      </c>
      <c r="AB35" t="s">
        <v>62</v>
      </c>
      <c r="AE35" t="s">
        <v>50</v>
      </c>
      <c r="AG35" t="s">
        <v>55</v>
      </c>
      <c r="AL35" t="s">
        <v>6130</v>
      </c>
      <c r="AM35" t="s">
        <v>428</v>
      </c>
      <c r="AQ35" t="s">
        <v>6131</v>
      </c>
      <c r="AR35" t="s">
        <v>51</v>
      </c>
      <c r="AS35" t="s">
        <v>59</v>
      </c>
      <c r="AU35" t="s">
        <v>1133</v>
      </c>
      <c r="AV35">
        <v>13</v>
      </c>
    </row>
    <row r="36" spans="1:48" x14ac:dyDescent="0.25">
      <c r="A36">
        <v>2908</v>
      </c>
      <c r="B36" t="s">
        <v>71</v>
      </c>
      <c r="C36">
        <v>3</v>
      </c>
      <c r="D36" t="s">
        <v>6132</v>
      </c>
      <c r="E36" t="s">
        <v>6091</v>
      </c>
      <c r="F36" t="s">
        <v>6094</v>
      </c>
      <c r="G36" t="s">
        <v>6118</v>
      </c>
      <c r="H36" t="s">
        <v>6133</v>
      </c>
      <c r="N36" t="s">
        <v>50</v>
      </c>
      <c r="P36">
        <v>3312</v>
      </c>
      <c r="Q36" t="s">
        <v>51</v>
      </c>
      <c r="R36" t="s">
        <v>1133</v>
      </c>
      <c r="S36" t="s">
        <v>6092</v>
      </c>
      <c r="T36" t="s">
        <v>1527</v>
      </c>
      <c r="U36" t="s">
        <v>20</v>
      </c>
      <c r="V36">
        <v>13</v>
      </c>
      <c r="W36" t="s">
        <v>426</v>
      </c>
      <c r="AB36" t="s">
        <v>62</v>
      </c>
      <c r="AE36" t="s">
        <v>50</v>
      </c>
      <c r="AG36" t="s">
        <v>55</v>
      </c>
      <c r="AL36" t="s">
        <v>6134</v>
      </c>
      <c r="AM36" t="s">
        <v>428</v>
      </c>
      <c r="AQ36" t="s">
        <v>6135</v>
      </c>
      <c r="AR36" t="s">
        <v>51</v>
      </c>
      <c r="AS36" t="s">
        <v>59</v>
      </c>
      <c r="AU36" t="s">
        <v>1133</v>
      </c>
      <c r="AV36">
        <v>13</v>
      </c>
    </row>
    <row r="37" spans="1:48" x14ac:dyDescent="0.25">
      <c r="A37">
        <v>2909</v>
      </c>
      <c r="B37" t="s">
        <v>71</v>
      </c>
      <c r="C37">
        <v>2</v>
      </c>
      <c r="D37" t="s">
        <v>6136</v>
      </c>
      <c r="E37" t="s">
        <v>6091</v>
      </c>
      <c r="F37" t="s">
        <v>6094</v>
      </c>
      <c r="G37" t="s">
        <v>6137</v>
      </c>
      <c r="N37" t="s">
        <v>50</v>
      </c>
      <c r="P37">
        <v>1877</v>
      </c>
      <c r="Q37" t="s">
        <v>51</v>
      </c>
      <c r="R37" t="s">
        <v>1133</v>
      </c>
      <c r="S37" t="s">
        <v>6092</v>
      </c>
      <c r="T37" t="s">
        <v>1527</v>
      </c>
      <c r="U37" t="s">
        <v>20</v>
      </c>
      <c r="V37">
        <v>13</v>
      </c>
      <c r="W37" t="s">
        <v>426</v>
      </c>
      <c r="AB37" t="s">
        <v>62</v>
      </c>
      <c r="AE37" t="s">
        <v>50</v>
      </c>
      <c r="AG37" t="s">
        <v>55</v>
      </c>
      <c r="AL37" t="s">
        <v>6138</v>
      </c>
      <c r="AM37" t="s">
        <v>428</v>
      </c>
      <c r="AQ37" t="s">
        <v>6139</v>
      </c>
      <c r="AR37" t="s">
        <v>51</v>
      </c>
      <c r="AS37" t="s">
        <v>59</v>
      </c>
      <c r="AU37" t="s">
        <v>1133</v>
      </c>
      <c r="AV37" t="s">
        <v>490</v>
      </c>
    </row>
    <row r="38" spans="1:48" x14ac:dyDescent="0.25">
      <c r="A38">
        <v>2910</v>
      </c>
      <c r="B38" t="s">
        <v>48</v>
      </c>
      <c r="C38">
        <v>1</v>
      </c>
      <c r="D38" t="s">
        <v>6140</v>
      </c>
      <c r="E38" t="s">
        <v>6091</v>
      </c>
      <c r="F38" t="s">
        <v>6141</v>
      </c>
      <c r="N38" t="s">
        <v>50</v>
      </c>
      <c r="P38">
        <v>559</v>
      </c>
      <c r="Q38" t="s">
        <v>51</v>
      </c>
      <c r="R38" t="s">
        <v>83</v>
      </c>
      <c r="S38" t="s">
        <v>6092</v>
      </c>
      <c r="T38" t="s">
        <v>1527</v>
      </c>
      <c r="U38" t="s">
        <v>20</v>
      </c>
      <c r="V38">
        <v>13</v>
      </c>
      <c r="W38" t="s">
        <v>426</v>
      </c>
      <c r="AB38" t="s">
        <v>62</v>
      </c>
      <c r="AE38" t="s">
        <v>50</v>
      </c>
      <c r="AG38" t="s">
        <v>55</v>
      </c>
      <c r="AL38" t="s">
        <v>6142</v>
      </c>
      <c r="AM38" t="s">
        <v>428</v>
      </c>
      <c r="AQ38" t="s">
        <v>6143</v>
      </c>
      <c r="AR38" t="s">
        <v>51</v>
      </c>
      <c r="AS38" t="s">
        <v>59</v>
      </c>
      <c r="AU38" t="s">
        <v>83</v>
      </c>
      <c r="AV38">
        <v>13</v>
      </c>
    </row>
    <row r="39" spans="1:48" x14ac:dyDescent="0.25">
      <c r="A39">
        <v>2911</v>
      </c>
      <c r="B39" t="s">
        <v>71</v>
      </c>
      <c r="C39">
        <v>2</v>
      </c>
      <c r="D39" t="s">
        <v>6144</v>
      </c>
      <c r="E39" t="s">
        <v>6091</v>
      </c>
      <c r="F39" t="s">
        <v>6141</v>
      </c>
      <c r="G39" t="s">
        <v>5354</v>
      </c>
      <c r="N39" t="s">
        <v>50</v>
      </c>
      <c r="P39">
        <v>558</v>
      </c>
      <c r="Q39" t="s">
        <v>51</v>
      </c>
      <c r="R39" t="s">
        <v>83</v>
      </c>
      <c r="S39" t="s">
        <v>6092</v>
      </c>
      <c r="T39" t="s">
        <v>1527</v>
      </c>
      <c r="U39" t="s">
        <v>20</v>
      </c>
      <c r="V39">
        <v>13</v>
      </c>
      <c r="W39" t="s">
        <v>426</v>
      </c>
      <c r="AB39" t="s">
        <v>62</v>
      </c>
      <c r="AE39" t="s">
        <v>50</v>
      </c>
      <c r="AG39" t="s">
        <v>55</v>
      </c>
      <c r="AK39" t="s">
        <v>6145</v>
      </c>
      <c r="AL39" t="s">
        <v>6146</v>
      </c>
      <c r="AM39" t="s">
        <v>428</v>
      </c>
      <c r="AQ39" t="s">
        <v>6147</v>
      </c>
      <c r="AR39" t="s">
        <v>51</v>
      </c>
      <c r="AS39" t="s">
        <v>59</v>
      </c>
      <c r="AU39" t="s">
        <v>83</v>
      </c>
      <c r="AV39">
        <v>13</v>
      </c>
    </row>
    <row r="40" spans="1:48" x14ac:dyDescent="0.25">
      <c r="A40">
        <v>2912</v>
      </c>
      <c r="B40" t="s">
        <v>71</v>
      </c>
      <c r="C40">
        <v>2</v>
      </c>
      <c r="D40" t="s">
        <v>6148</v>
      </c>
      <c r="E40" t="s">
        <v>6091</v>
      </c>
      <c r="F40" t="s">
        <v>6141</v>
      </c>
      <c r="G40" t="s">
        <v>6149</v>
      </c>
      <c r="N40" t="s">
        <v>50</v>
      </c>
      <c r="P40">
        <v>557</v>
      </c>
      <c r="Q40" t="s">
        <v>51</v>
      </c>
      <c r="R40" t="s">
        <v>1133</v>
      </c>
      <c r="S40" t="s">
        <v>6092</v>
      </c>
      <c r="T40" t="s">
        <v>1527</v>
      </c>
      <c r="U40" t="s">
        <v>20</v>
      </c>
      <c r="V40">
        <v>13</v>
      </c>
      <c r="W40" t="s">
        <v>426</v>
      </c>
      <c r="AB40" t="s">
        <v>62</v>
      </c>
      <c r="AE40" t="s">
        <v>50</v>
      </c>
      <c r="AG40" t="s">
        <v>55</v>
      </c>
      <c r="AL40" t="s">
        <v>6150</v>
      </c>
      <c r="AM40" t="s">
        <v>428</v>
      </c>
      <c r="AQ40" t="s">
        <v>6151</v>
      </c>
      <c r="AR40" t="s">
        <v>51</v>
      </c>
      <c r="AS40" t="s">
        <v>59</v>
      </c>
      <c r="AU40" t="s">
        <v>1133</v>
      </c>
      <c r="AV40">
        <v>13</v>
      </c>
    </row>
    <row r="41" spans="1:48" x14ac:dyDescent="0.25">
      <c r="A41">
        <v>2913</v>
      </c>
      <c r="B41" t="s">
        <v>71</v>
      </c>
      <c r="C41">
        <v>1</v>
      </c>
      <c r="D41" t="s">
        <v>6152</v>
      </c>
      <c r="E41" t="s">
        <v>6091</v>
      </c>
      <c r="F41" t="s">
        <v>6153</v>
      </c>
      <c r="N41" t="s">
        <v>50</v>
      </c>
      <c r="P41">
        <v>2703</v>
      </c>
      <c r="Q41" t="s">
        <v>51</v>
      </c>
      <c r="R41" t="s">
        <v>1133</v>
      </c>
      <c r="S41" t="s">
        <v>6092</v>
      </c>
      <c r="T41" t="s">
        <v>1527</v>
      </c>
      <c r="U41" t="s">
        <v>20</v>
      </c>
      <c r="V41">
        <v>13</v>
      </c>
      <c r="W41" t="s">
        <v>426</v>
      </c>
      <c r="AB41" t="s">
        <v>62</v>
      </c>
      <c r="AE41" t="s">
        <v>50</v>
      </c>
      <c r="AG41" t="s">
        <v>55</v>
      </c>
      <c r="AK41" t="s">
        <v>6145</v>
      </c>
      <c r="AL41" t="s">
        <v>6154</v>
      </c>
      <c r="AM41" t="s">
        <v>428</v>
      </c>
      <c r="AQ41" t="s">
        <v>6155</v>
      </c>
      <c r="AR41" t="s">
        <v>51</v>
      </c>
      <c r="AS41" t="s">
        <v>59</v>
      </c>
      <c r="AU41" t="s">
        <v>1133</v>
      </c>
      <c r="AV41">
        <v>13</v>
      </c>
    </row>
    <row r="42" spans="1:48" x14ac:dyDescent="0.25">
      <c r="A42">
        <v>2914</v>
      </c>
      <c r="B42" t="s">
        <v>48</v>
      </c>
      <c r="C42">
        <v>1</v>
      </c>
      <c r="D42" t="s">
        <v>6156</v>
      </c>
      <c r="E42" t="s">
        <v>6091</v>
      </c>
      <c r="F42" t="s">
        <v>6157</v>
      </c>
      <c r="N42" t="s">
        <v>50</v>
      </c>
      <c r="Q42" t="s">
        <v>51</v>
      </c>
      <c r="R42" t="s">
        <v>1133</v>
      </c>
      <c r="S42" t="s">
        <v>6092</v>
      </c>
      <c r="T42" t="s">
        <v>1527</v>
      </c>
      <c r="U42" t="s">
        <v>20</v>
      </c>
      <c r="AB42" t="s">
        <v>62</v>
      </c>
      <c r="AE42" t="s">
        <v>50</v>
      </c>
      <c r="AG42" t="s">
        <v>50</v>
      </c>
      <c r="AM42" t="s">
        <v>50</v>
      </c>
    </row>
    <row r="43" spans="1:48" x14ac:dyDescent="0.25">
      <c r="A43">
        <v>2915</v>
      </c>
      <c r="B43" t="s">
        <v>71</v>
      </c>
      <c r="C43">
        <v>2</v>
      </c>
      <c r="D43" t="s">
        <v>6158</v>
      </c>
      <c r="E43" t="s">
        <v>6091</v>
      </c>
      <c r="F43" t="s">
        <v>6157</v>
      </c>
      <c r="G43" t="s">
        <v>6159</v>
      </c>
      <c r="N43" t="s">
        <v>50</v>
      </c>
      <c r="P43">
        <v>3278</v>
      </c>
      <c r="Q43" t="s">
        <v>51</v>
      </c>
      <c r="R43" t="s">
        <v>1133</v>
      </c>
      <c r="S43" t="s">
        <v>6092</v>
      </c>
      <c r="T43" t="s">
        <v>1527</v>
      </c>
      <c r="U43" t="s">
        <v>20</v>
      </c>
      <c r="V43">
        <v>13</v>
      </c>
      <c r="W43" t="s">
        <v>426</v>
      </c>
      <c r="AB43" t="s">
        <v>62</v>
      </c>
      <c r="AE43" t="s">
        <v>50</v>
      </c>
      <c r="AF43" t="s">
        <v>6160</v>
      </c>
      <c r="AG43" t="s">
        <v>55</v>
      </c>
      <c r="AL43" t="s">
        <v>6161</v>
      </c>
      <c r="AM43" t="s">
        <v>428</v>
      </c>
      <c r="AQ43" t="s">
        <v>6162</v>
      </c>
      <c r="AR43" t="s">
        <v>51</v>
      </c>
      <c r="AS43" t="s">
        <v>233</v>
      </c>
      <c r="AT43" t="s">
        <v>6163</v>
      </c>
      <c r="AU43" t="s">
        <v>1133</v>
      </c>
      <c r="AV43">
        <v>13</v>
      </c>
    </row>
    <row r="44" spans="1:48" x14ac:dyDescent="0.25">
      <c r="A44">
        <v>2917</v>
      </c>
      <c r="B44" t="s">
        <v>71</v>
      </c>
      <c r="C44">
        <v>2</v>
      </c>
      <c r="D44" t="s">
        <v>6164</v>
      </c>
      <c r="E44" t="s">
        <v>6091</v>
      </c>
      <c r="F44" t="s">
        <v>6157</v>
      </c>
      <c r="G44" t="s">
        <v>6165</v>
      </c>
      <c r="N44" t="s">
        <v>50</v>
      </c>
      <c r="Q44" t="s">
        <v>51</v>
      </c>
      <c r="R44" t="s">
        <v>1133</v>
      </c>
      <c r="S44" t="s">
        <v>6092</v>
      </c>
      <c r="T44" t="s">
        <v>1527</v>
      </c>
      <c r="U44" t="s">
        <v>20</v>
      </c>
      <c r="AB44" t="s">
        <v>62</v>
      </c>
      <c r="AE44" t="s">
        <v>50</v>
      </c>
      <c r="AG44" t="s">
        <v>50</v>
      </c>
      <c r="AK44" t="s">
        <v>6145</v>
      </c>
      <c r="AM44" t="s">
        <v>50</v>
      </c>
    </row>
    <row r="45" spans="1:48" x14ac:dyDescent="0.25">
      <c r="A45">
        <v>2918</v>
      </c>
      <c r="B45" t="s">
        <v>48</v>
      </c>
      <c r="C45">
        <v>2</v>
      </c>
      <c r="D45" t="s">
        <v>6166</v>
      </c>
      <c r="E45" t="s">
        <v>6091</v>
      </c>
      <c r="F45" t="s">
        <v>6157</v>
      </c>
      <c r="G45" t="s">
        <v>6167</v>
      </c>
      <c r="N45" t="s">
        <v>50</v>
      </c>
      <c r="P45">
        <v>1216</v>
      </c>
      <c r="Q45" t="s">
        <v>51</v>
      </c>
      <c r="R45" t="s">
        <v>1133</v>
      </c>
      <c r="S45" t="s">
        <v>6092</v>
      </c>
      <c r="T45" t="s">
        <v>1527</v>
      </c>
      <c r="U45" t="s">
        <v>20</v>
      </c>
      <c r="V45">
        <v>13</v>
      </c>
      <c r="W45" t="s">
        <v>426</v>
      </c>
      <c r="AB45" t="s">
        <v>230</v>
      </c>
      <c r="AE45" t="s">
        <v>50</v>
      </c>
      <c r="AG45" t="s">
        <v>55</v>
      </c>
      <c r="AL45" t="s">
        <v>6168</v>
      </c>
      <c r="AM45" t="s">
        <v>428</v>
      </c>
      <c r="AQ45" t="s">
        <v>6169</v>
      </c>
      <c r="AR45" t="s">
        <v>51</v>
      </c>
      <c r="AS45" t="s">
        <v>59</v>
      </c>
      <c r="AU45" t="s">
        <v>1133</v>
      </c>
      <c r="AV45">
        <v>13</v>
      </c>
    </row>
    <row r="46" spans="1:48" x14ac:dyDescent="0.25">
      <c r="A46">
        <v>2919</v>
      </c>
      <c r="B46" t="s">
        <v>71</v>
      </c>
      <c r="C46">
        <v>3</v>
      </c>
      <c r="D46" t="s">
        <v>6170</v>
      </c>
      <c r="E46" t="s">
        <v>6091</v>
      </c>
      <c r="F46" t="s">
        <v>6157</v>
      </c>
      <c r="G46" t="s">
        <v>6167</v>
      </c>
      <c r="H46" t="s">
        <v>6171</v>
      </c>
      <c r="N46" t="s">
        <v>50</v>
      </c>
      <c r="P46">
        <v>3322</v>
      </c>
      <c r="Q46" t="s">
        <v>51</v>
      </c>
      <c r="R46" t="s">
        <v>83</v>
      </c>
      <c r="S46" t="s">
        <v>6092</v>
      </c>
      <c r="T46" t="s">
        <v>1527</v>
      </c>
      <c r="U46" t="s">
        <v>20</v>
      </c>
      <c r="V46">
        <v>13</v>
      </c>
      <c r="W46" t="s">
        <v>426</v>
      </c>
      <c r="AB46" t="s">
        <v>230</v>
      </c>
      <c r="AE46" t="s">
        <v>50</v>
      </c>
      <c r="AG46" t="s">
        <v>55</v>
      </c>
      <c r="AL46" t="s">
        <v>6172</v>
      </c>
      <c r="AM46" t="s">
        <v>428</v>
      </c>
      <c r="AQ46" t="s">
        <v>6173</v>
      </c>
      <c r="AR46" t="s">
        <v>51</v>
      </c>
      <c r="AS46" t="s">
        <v>59</v>
      </c>
      <c r="AU46" t="s">
        <v>83</v>
      </c>
      <c r="AV46">
        <v>13</v>
      </c>
    </row>
    <row r="47" spans="1:48" x14ac:dyDescent="0.25">
      <c r="A47">
        <v>2920</v>
      </c>
      <c r="B47" t="s">
        <v>71</v>
      </c>
      <c r="C47">
        <v>3</v>
      </c>
      <c r="D47" t="s">
        <v>6174</v>
      </c>
      <c r="E47" t="s">
        <v>6091</v>
      </c>
      <c r="F47" t="s">
        <v>6157</v>
      </c>
      <c r="G47" t="s">
        <v>6167</v>
      </c>
      <c r="H47" t="s">
        <v>6175</v>
      </c>
      <c r="N47" t="s">
        <v>50</v>
      </c>
      <c r="P47">
        <v>4187</v>
      </c>
      <c r="Q47" t="s">
        <v>51</v>
      </c>
      <c r="R47" t="s">
        <v>1133</v>
      </c>
      <c r="S47" t="s">
        <v>6092</v>
      </c>
      <c r="T47" t="s">
        <v>1527</v>
      </c>
      <c r="U47" t="s">
        <v>20</v>
      </c>
      <c r="V47">
        <v>13</v>
      </c>
      <c r="W47" t="s">
        <v>426</v>
      </c>
      <c r="AB47" t="s">
        <v>62</v>
      </c>
      <c r="AE47" t="s">
        <v>50</v>
      </c>
      <c r="AG47" t="s">
        <v>55</v>
      </c>
      <c r="AL47" t="s">
        <v>6176</v>
      </c>
      <c r="AM47" t="s">
        <v>428</v>
      </c>
      <c r="AQ47" t="s">
        <v>6177</v>
      </c>
      <c r="AR47" t="s">
        <v>51</v>
      </c>
      <c r="AS47" t="s">
        <v>59</v>
      </c>
      <c r="AU47" t="s">
        <v>1133</v>
      </c>
      <c r="AV47">
        <v>13</v>
      </c>
    </row>
    <row r="48" spans="1:48" x14ac:dyDescent="0.25">
      <c r="A48">
        <v>2921</v>
      </c>
      <c r="B48" t="s">
        <v>71</v>
      </c>
      <c r="C48">
        <v>3</v>
      </c>
      <c r="D48" t="s">
        <v>6178</v>
      </c>
      <c r="E48" t="s">
        <v>6091</v>
      </c>
      <c r="F48" t="s">
        <v>6157</v>
      </c>
      <c r="G48" t="s">
        <v>6167</v>
      </c>
      <c r="H48" t="s">
        <v>6179</v>
      </c>
      <c r="N48" t="s">
        <v>50</v>
      </c>
      <c r="P48">
        <v>1217</v>
      </c>
      <c r="Q48" t="s">
        <v>51</v>
      </c>
      <c r="R48" t="s">
        <v>1133</v>
      </c>
      <c r="S48" t="s">
        <v>6092</v>
      </c>
      <c r="T48" t="s">
        <v>1527</v>
      </c>
      <c r="U48" t="s">
        <v>20</v>
      </c>
      <c r="V48">
        <v>13</v>
      </c>
      <c r="W48" t="s">
        <v>426</v>
      </c>
      <c r="AB48" t="s">
        <v>62</v>
      </c>
      <c r="AE48" t="s">
        <v>50</v>
      </c>
      <c r="AG48" t="s">
        <v>55</v>
      </c>
      <c r="AL48" t="s">
        <v>6180</v>
      </c>
      <c r="AM48" t="s">
        <v>428</v>
      </c>
      <c r="AQ48" t="s">
        <v>6181</v>
      </c>
      <c r="AR48" t="s">
        <v>51</v>
      </c>
      <c r="AS48" t="s">
        <v>59</v>
      </c>
      <c r="AU48" t="s">
        <v>1133</v>
      </c>
      <c r="AV48">
        <v>13</v>
      </c>
    </row>
    <row r="49" spans="1:48" x14ac:dyDescent="0.25">
      <c r="A49">
        <v>2922</v>
      </c>
      <c r="B49" t="s">
        <v>48</v>
      </c>
      <c r="C49">
        <v>3</v>
      </c>
      <c r="D49" t="s">
        <v>6182</v>
      </c>
      <c r="E49" t="s">
        <v>6091</v>
      </c>
      <c r="F49" t="s">
        <v>6157</v>
      </c>
      <c r="G49" t="s">
        <v>6167</v>
      </c>
      <c r="H49" t="s">
        <v>6183</v>
      </c>
      <c r="N49" t="s">
        <v>50</v>
      </c>
      <c r="P49">
        <v>2256</v>
      </c>
      <c r="Q49" t="s">
        <v>51</v>
      </c>
      <c r="R49" t="s">
        <v>1133</v>
      </c>
      <c r="S49" t="s">
        <v>6092</v>
      </c>
      <c r="T49" t="s">
        <v>1527</v>
      </c>
      <c r="U49" t="s">
        <v>20</v>
      </c>
      <c r="V49">
        <v>13</v>
      </c>
      <c r="W49" t="s">
        <v>426</v>
      </c>
      <c r="AB49" t="s">
        <v>62</v>
      </c>
      <c r="AE49" t="s">
        <v>50</v>
      </c>
      <c r="AG49" t="s">
        <v>55</v>
      </c>
      <c r="AL49" t="s">
        <v>6184</v>
      </c>
      <c r="AM49" t="s">
        <v>428</v>
      </c>
      <c r="AQ49" t="s">
        <v>6185</v>
      </c>
      <c r="AR49" t="s">
        <v>51</v>
      </c>
      <c r="AS49" t="s">
        <v>59</v>
      </c>
      <c r="AU49" t="s">
        <v>1133</v>
      </c>
      <c r="AV49">
        <v>13</v>
      </c>
    </row>
    <row r="50" spans="1:48" x14ac:dyDescent="0.25">
      <c r="A50">
        <v>2923</v>
      </c>
      <c r="B50" t="s">
        <v>71</v>
      </c>
      <c r="C50">
        <v>4</v>
      </c>
      <c r="D50" t="s">
        <v>6186</v>
      </c>
      <c r="E50" t="s">
        <v>6091</v>
      </c>
      <c r="F50" t="s">
        <v>6157</v>
      </c>
      <c r="G50" t="s">
        <v>6167</v>
      </c>
      <c r="H50" t="s">
        <v>6183</v>
      </c>
      <c r="I50" t="s">
        <v>6187</v>
      </c>
      <c r="N50" t="s">
        <v>50</v>
      </c>
      <c r="P50">
        <v>2255</v>
      </c>
      <c r="Q50" t="s">
        <v>51</v>
      </c>
      <c r="R50" t="s">
        <v>1133</v>
      </c>
      <c r="S50" t="s">
        <v>6092</v>
      </c>
      <c r="T50" t="s">
        <v>1527</v>
      </c>
      <c r="U50" t="s">
        <v>20</v>
      </c>
      <c r="V50">
        <v>13</v>
      </c>
      <c r="W50" t="s">
        <v>426</v>
      </c>
      <c r="AB50" t="s">
        <v>62</v>
      </c>
      <c r="AE50" t="s">
        <v>50</v>
      </c>
      <c r="AG50" t="s">
        <v>55</v>
      </c>
      <c r="AL50" t="s">
        <v>6188</v>
      </c>
      <c r="AM50" t="s">
        <v>428</v>
      </c>
      <c r="AQ50" t="s">
        <v>6189</v>
      </c>
      <c r="AR50" t="s">
        <v>51</v>
      </c>
      <c r="AS50" t="s">
        <v>59</v>
      </c>
      <c r="AU50" t="s">
        <v>1133</v>
      </c>
      <c r="AV50">
        <v>13</v>
      </c>
    </row>
    <row r="51" spans="1:48" x14ac:dyDescent="0.25">
      <c r="A51">
        <v>2924</v>
      </c>
      <c r="B51" t="s">
        <v>71</v>
      </c>
      <c r="C51">
        <v>4</v>
      </c>
      <c r="D51" t="s">
        <v>6190</v>
      </c>
      <c r="E51" t="s">
        <v>6091</v>
      </c>
      <c r="F51" t="s">
        <v>6157</v>
      </c>
      <c r="G51" t="s">
        <v>6167</v>
      </c>
      <c r="H51" t="s">
        <v>6183</v>
      </c>
      <c r="I51" t="s">
        <v>4610</v>
      </c>
      <c r="N51" t="s">
        <v>50</v>
      </c>
      <c r="P51">
        <v>2257</v>
      </c>
      <c r="Q51" t="s">
        <v>51</v>
      </c>
      <c r="R51" t="s">
        <v>1133</v>
      </c>
      <c r="S51" t="s">
        <v>6092</v>
      </c>
      <c r="T51" t="s">
        <v>1527</v>
      </c>
      <c r="U51" t="s">
        <v>20</v>
      </c>
      <c r="V51">
        <v>13</v>
      </c>
      <c r="W51" t="s">
        <v>426</v>
      </c>
      <c r="AB51" t="s">
        <v>62</v>
      </c>
      <c r="AE51" t="s">
        <v>50</v>
      </c>
      <c r="AG51" t="s">
        <v>55</v>
      </c>
      <c r="AL51" t="s">
        <v>6191</v>
      </c>
      <c r="AM51" t="s">
        <v>428</v>
      </c>
      <c r="AQ51" t="s">
        <v>6192</v>
      </c>
      <c r="AR51" t="s">
        <v>51</v>
      </c>
      <c r="AS51" t="s">
        <v>59</v>
      </c>
      <c r="AU51" t="s">
        <v>1133</v>
      </c>
      <c r="AV51">
        <v>13</v>
      </c>
    </row>
    <row r="52" spans="1:48" x14ac:dyDescent="0.25">
      <c r="A52">
        <v>2925</v>
      </c>
      <c r="B52" t="s">
        <v>48</v>
      </c>
      <c r="C52">
        <v>3</v>
      </c>
      <c r="D52" t="s">
        <v>6193</v>
      </c>
      <c r="E52" t="s">
        <v>6091</v>
      </c>
      <c r="F52" t="s">
        <v>6157</v>
      </c>
      <c r="G52" t="s">
        <v>6167</v>
      </c>
      <c r="H52" t="s">
        <v>6194</v>
      </c>
      <c r="N52" t="s">
        <v>50</v>
      </c>
      <c r="P52">
        <v>1219</v>
      </c>
      <c r="Q52" t="s">
        <v>51</v>
      </c>
      <c r="R52" t="s">
        <v>1133</v>
      </c>
      <c r="S52" t="s">
        <v>6092</v>
      </c>
      <c r="T52" t="s">
        <v>1527</v>
      </c>
      <c r="U52" t="s">
        <v>20</v>
      </c>
      <c r="V52">
        <v>13</v>
      </c>
      <c r="W52" t="s">
        <v>426</v>
      </c>
      <c r="AB52" t="s">
        <v>62</v>
      </c>
      <c r="AE52" t="s">
        <v>50</v>
      </c>
      <c r="AG52" t="s">
        <v>55</v>
      </c>
      <c r="AL52" t="s">
        <v>6195</v>
      </c>
      <c r="AM52" t="s">
        <v>428</v>
      </c>
      <c r="AQ52" t="s">
        <v>6196</v>
      </c>
      <c r="AR52" t="s">
        <v>51</v>
      </c>
      <c r="AS52" t="s">
        <v>59</v>
      </c>
      <c r="AU52" t="s">
        <v>1133</v>
      </c>
      <c r="AV52">
        <v>13</v>
      </c>
    </row>
    <row r="53" spans="1:48" x14ac:dyDescent="0.25">
      <c r="A53">
        <v>2926</v>
      </c>
      <c r="B53" t="s">
        <v>71</v>
      </c>
      <c r="C53">
        <v>4</v>
      </c>
      <c r="D53" t="s">
        <v>6197</v>
      </c>
      <c r="E53" t="s">
        <v>6091</v>
      </c>
      <c r="F53" t="s">
        <v>6157</v>
      </c>
      <c r="G53" t="s">
        <v>6167</v>
      </c>
      <c r="H53" t="s">
        <v>6194</v>
      </c>
      <c r="I53" t="s">
        <v>6198</v>
      </c>
      <c r="N53" t="s">
        <v>50</v>
      </c>
      <c r="Q53" t="s">
        <v>51</v>
      </c>
      <c r="R53" t="s">
        <v>83</v>
      </c>
      <c r="S53" t="s">
        <v>6092</v>
      </c>
      <c r="T53" t="s">
        <v>1527</v>
      </c>
      <c r="U53" t="s">
        <v>20</v>
      </c>
      <c r="AB53" t="s">
        <v>62</v>
      </c>
      <c r="AE53" t="s">
        <v>50</v>
      </c>
      <c r="AG53" t="s">
        <v>50</v>
      </c>
      <c r="AK53" t="s">
        <v>6145</v>
      </c>
      <c r="AM53" t="s">
        <v>50</v>
      </c>
    </row>
    <row r="54" spans="1:48" x14ac:dyDescent="0.25">
      <c r="A54">
        <v>2927</v>
      </c>
      <c r="B54" t="s">
        <v>71</v>
      </c>
      <c r="C54">
        <v>4</v>
      </c>
      <c r="D54" t="s">
        <v>6199</v>
      </c>
      <c r="E54" t="s">
        <v>6091</v>
      </c>
      <c r="F54" t="s">
        <v>6157</v>
      </c>
      <c r="G54" t="s">
        <v>6167</v>
      </c>
      <c r="H54" t="s">
        <v>6194</v>
      </c>
      <c r="I54" t="s">
        <v>6200</v>
      </c>
      <c r="N54" t="s">
        <v>50</v>
      </c>
      <c r="P54">
        <v>556</v>
      </c>
      <c r="Q54" t="s">
        <v>51</v>
      </c>
      <c r="R54" t="s">
        <v>1133</v>
      </c>
      <c r="S54" t="s">
        <v>6092</v>
      </c>
      <c r="T54" t="s">
        <v>1527</v>
      </c>
      <c r="U54" t="s">
        <v>20</v>
      </c>
      <c r="V54">
        <v>13</v>
      </c>
      <c r="W54" t="s">
        <v>426</v>
      </c>
      <c r="AB54" t="s">
        <v>62</v>
      </c>
      <c r="AE54" t="s">
        <v>50</v>
      </c>
      <c r="AG54" t="s">
        <v>55</v>
      </c>
      <c r="AL54" t="s">
        <v>6201</v>
      </c>
      <c r="AM54" t="s">
        <v>428</v>
      </c>
      <c r="AQ54" t="s">
        <v>6202</v>
      </c>
      <c r="AR54" t="s">
        <v>51</v>
      </c>
      <c r="AS54" t="s">
        <v>59</v>
      </c>
      <c r="AU54" t="s">
        <v>1133</v>
      </c>
      <c r="AV54">
        <v>13</v>
      </c>
    </row>
    <row r="55" spans="1:48" x14ac:dyDescent="0.25">
      <c r="A55">
        <v>2928</v>
      </c>
      <c r="B55" t="s">
        <v>71</v>
      </c>
      <c r="C55">
        <v>3</v>
      </c>
      <c r="D55" t="s">
        <v>6203</v>
      </c>
      <c r="E55" t="s">
        <v>6091</v>
      </c>
      <c r="F55" t="s">
        <v>6157</v>
      </c>
      <c r="G55" t="s">
        <v>6167</v>
      </c>
      <c r="H55" t="s">
        <v>6204</v>
      </c>
      <c r="N55" t="s">
        <v>50</v>
      </c>
      <c r="P55">
        <v>1218</v>
      </c>
      <c r="Q55" t="s">
        <v>51</v>
      </c>
      <c r="R55" t="s">
        <v>1133</v>
      </c>
      <c r="S55" t="s">
        <v>6092</v>
      </c>
      <c r="T55" t="s">
        <v>1527</v>
      </c>
      <c r="U55" t="s">
        <v>20</v>
      </c>
      <c r="V55">
        <v>13</v>
      </c>
      <c r="W55" t="s">
        <v>426</v>
      </c>
      <c r="AB55" t="s">
        <v>62</v>
      </c>
      <c r="AE55" t="s">
        <v>50</v>
      </c>
      <c r="AG55" t="s">
        <v>55</v>
      </c>
      <c r="AL55" t="s">
        <v>6205</v>
      </c>
      <c r="AM55" t="s">
        <v>428</v>
      </c>
      <c r="AQ55" t="s">
        <v>6206</v>
      </c>
      <c r="AR55" t="s">
        <v>51</v>
      </c>
      <c r="AS55" t="s">
        <v>59</v>
      </c>
      <c r="AU55" t="s">
        <v>1133</v>
      </c>
      <c r="AV55">
        <v>13</v>
      </c>
    </row>
    <row r="56" spans="1:48" x14ac:dyDescent="0.25">
      <c r="A56">
        <v>2929</v>
      </c>
      <c r="B56" t="s">
        <v>71</v>
      </c>
      <c r="C56">
        <v>3</v>
      </c>
      <c r="D56" t="s">
        <v>6207</v>
      </c>
      <c r="E56" t="s">
        <v>6091</v>
      </c>
      <c r="F56" t="s">
        <v>6157</v>
      </c>
      <c r="G56" t="s">
        <v>6167</v>
      </c>
      <c r="H56" t="s">
        <v>6208</v>
      </c>
      <c r="N56" t="s">
        <v>50</v>
      </c>
      <c r="P56">
        <v>3597</v>
      </c>
      <c r="Q56" t="s">
        <v>51</v>
      </c>
      <c r="R56" t="s">
        <v>1133</v>
      </c>
      <c r="S56" t="s">
        <v>6092</v>
      </c>
      <c r="T56" t="s">
        <v>1527</v>
      </c>
      <c r="U56" t="s">
        <v>20</v>
      </c>
      <c r="V56">
        <v>13</v>
      </c>
      <c r="W56" t="s">
        <v>426</v>
      </c>
      <c r="AB56" t="s">
        <v>62</v>
      </c>
      <c r="AE56" t="s">
        <v>50</v>
      </c>
      <c r="AG56" t="s">
        <v>55</v>
      </c>
      <c r="AL56" t="s">
        <v>6209</v>
      </c>
      <c r="AM56" t="s">
        <v>428</v>
      </c>
      <c r="AQ56" t="s">
        <v>6210</v>
      </c>
      <c r="AR56" t="s">
        <v>51</v>
      </c>
      <c r="AS56" t="s">
        <v>59</v>
      </c>
      <c r="AU56" t="s">
        <v>1133</v>
      </c>
      <c r="AV56">
        <v>13</v>
      </c>
    </row>
    <row r="58" spans="1:48" x14ac:dyDescent="0.25">
      <c r="A58">
        <v>2930</v>
      </c>
      <c r="B58" t="s">
        <v>48</v>
      </c>
      <c r="C58">
        <v>0</v>
      </c>
      <c r="D58" t="s">
        <v>6092</v>
      </c>
      <c r="E58" t="s">
        <v>6092</v>
      </c>
      <c r="N58" t="s">
        <v>50</v>
      </c>
      <c r="Q58" t="s">
        <v>51</v>
      </c>
      <c r="R58" t="s">
        <v>1133</v>
      </c>
      <c r="S58" t="s">
        <v>6092</v>
      </c>
      <c r="T58" t="s">
        <v>54</v>
      </c>
      <c r="U58" t="s">
        <v>20</v>
      </c>
      <c r="AE58" t="s">
        <v>50</v>
      </c>
      <c r="AG58" t="s">
        <v>50</v>
      </c>
      <c r="AM58" t="s">
        <v>50</v>
      </c>
    </row>
    <row r="59" spans="1:48" x14ac:dyDescent="0.25">
      <c r="A59">
        <v>2931</v>
      </c>
      <c r="B59" t="s">
        <v>48</v>
      </c>
      <c r="C59">
        <v>1</v>
      </c>
      <c r="D59" t="s">
        <v>6211</v>
      </c>
      <c r="E59" t="s">
        <v>6092</v>
      </c>
      <c r="F59" t="s">
        <v>6212</v>
      </c>
      <c r="N59" t="s">
        <v>50</v>
      </c>
      <c r="Q59" t="s">
        <v>51</v>
      </c>
      <c r="R59" t="s">
        <v>1133</v>
      </c>
      <c r="S59" t="s">
        <v>6092</v>
      </c>
      <c r="T59" t="s">
        <v>54</v>
      </c>
      <c r="U59" t="s">
        <v>20</v>
      </c>
      <c r="AB59" t="s">
        <v>62</v>
      </c>
      <c r="AE59" t="s">
        <v>50</v>
      </c>
      <c r="AG59" t="s">
        <v>50</v>
      </c>
      <c r="AM59" t="s">
        <v>50</v>
      </c>
    </row>
    <row r="60" spans="1:48" x14ac:dyDescent="0.25">
      <c r="A60">
        <v>2932</v>
      </c>
      <c r="B60" t="s">
        <v>48</v>
      </c>
      <c r="C60">
        <v>2</v>
      </c>
      <c r="D60" t="s">
        <v>6213</v>
      </c>
      <c r="E60" t="s">
        <v>6092</v>
      </c>
      <c r="F60" t="s">
        <v>6212</v>
      </c>
      <c r="G60" t="s">
        <v>6214</v>
      </c>
      <c r="N60" t="s">
        <v>50</v>
      </c>
      <c r="Q60" t="s">
        <v>51</v>
      </c>
      <c r="R60" t="s">
        <v>1133</v>
      </c>
      <c r="S60" t="s">
        <v>6092</v>
      </c>
      <c r="T60" t="s">
        <v>54</v>
      </c>
      <c r="U60" t="s">
        <v>20</v>
      </c>
      <c r="AB60" t="s">
        <v>62</v>
      </c>
      <c r="AE60" t="s">
        <v>50</v>
      </c>
      <c r="AG60" t="s">
        <v>50</v>
      </c>
      <c r="AM60" t="s">
        <v>50</v>
      </c>
    </row>
    <row r="61" spans="1:48" x14ac:dyDescent="0.25">
      <c r="A61">
        <v>2933</v>
      </c>
      <c r="B61" t="s">
        <v>71</v>
      </c>
      <c r="C61">
        <v>3</v>
      </c>
      <c r="D61" t="s">
        <v>6215</v>
      </c>
      <c r="E61" t="s">
        <v>6092</v>
      </c>
      <c r="F61" t="s">
        <v>6212</v>
      </c>
      <c r="G61" t="s">
        <v>6214</v>
      </c>
      <c r="H61" t="s">
        <v>6216</v>
      </c>
      <c r="N61" t="s">
        <v>50</v>
      </c>
      <c r="P61">
        <v>2646</v>
      </c>
      <c r="Q61" t="s">
        <v>51</v>
      </c>
      <c r="R61" t="s">
        <v>1133</v>
      </c>
      <c r="S61" t="s">
        <v>6092</v>
      </c>
      <c r="T61" t="s">
        <v>54</v>
      </c>
      <c r="U61" t="s">
        <v>20</v>
      </c>
      <c r="V61">
        <v>13</v>
      </c>
      <c r="W61" t="s">
        <v>426</v>
      </c>
      <c r="AB61" t="s">
        <v>62</v>
      </c>
      <c r="AE61" t="s">
        <v>50</v>
      </c>
      <c r="AG61" t="s">
        <v>55</v>
      </c>
      <c r="AL61" t="s">
        <v>6217</v>
      </c>
      <c r="AM61" t="s">
        <v>428</v>
      </c>
      <c r="AQ61" t="s">
        <v>6218</v>
      </c>
      <c r="AR61" t="s">
        <v>51</v>
      </c>
      <c r="AS61" t="s">
        <v>59</v>
      </c>
      <c r="AU61" t="s">
        <v>1133</v>
      </c>
      <c r="AV61">
        <v>13</v>
      </c>
    </row>
    <row r="62" spans="1:48" x14ac:dyDescent="0.25">
      <c r="A62">
        <v>2934</v>
      </c>
      <c r="B62" t="s">
        <v>71</v>
      </c>
      <c r="C62">
        <v>3</v>
      </c>
      <c r="D62" t="s">
        <v>6219</v>
      </c>
      <c r="E62" t="s">
        <v>6092</v>
      </c>
      <c r="F62" t="s">
        <v>6212</v>
      </c>
      <c r="G62" t="s">
        <v>6214</v>
      </c>
      <c r="H62" t="s">
        <v>6220</v>
      </c>
      <c r="N62" t="s">
        <v>50</v>
      </c>
      <c r="P62">
        <v>2647</v>
      </c>
      <c r="Q62" t="s">
        <v>51</v>
      </c>
      <c r="R62" t="s">
        <v>1133</v>
      </c>
      <c r="S62" t="s">
        <v>6092</v>
      </c>
      <c r="T62" t="s">
        <v>54</v>
      </c>
      <c r="U62" t="s">
        <v>20</v>
      </c>
      <c r="V62">
        <v>13</v>
      </c>
      <c r="W62" t="s">
        <v>426</v>
      </c>
      <c r="AB62" t="s">
        <v>62</v>
      </c>
      <c r="AE62" t="s">
        <v>50</v>
      </c>
      <c r="AG62" t="s">
        <v>55</v>
      </c>
      <c r="AL62" t="s">
        <v>6221</v>
      </c>
      <c r="AM62" t="s">
        <v>428</v>
      </c>
      <c r="AQ62" t="s">
        <v>6222</v>
      </c>
      <c r="AR62" t="s">
        <v>51</v>
      </c>
      <c r="AS62" t="s">
        <v>59</v>
      </c>
      <c r="AU62" t="s">
        <v>1133</v>
      </c>
      <c r="AV62">
        <v>13</v>
      </c>
    </row>
    <row r="63" spans="1:48" x14ac:dyDescent="0.25">
      <c r="A63">
        <v>2935</v>
      </c>
      <c r="B63" t="s">
        <v>71</v>
      </c>
      <c r="C63">
        <v>3</v>
      </c>
      <c r="D63" t="s">
        <v>6223</v>
      </c>
      <c r="E63" t="s">
        <v>6092</v>
      </c>
      <c r="F63" t="s">
        <v>6212</v>
      </c>
      <c r="G63" t="s">
        <v>6214</v>
      </c>
      <c r="H63" t="s">
        <v>6224</v>
      </c>
      <c r="N63" t="s">
        <v>50</v>
      </c>
      <c r="P63">
        <v>2648</v>
      </c>
      <c r="Q63" t="s">
        <v>51</v>
      </c>
      <c r="R63" t="s">
        <v>1133</v>
      </c>
      <c r="S63" t="s">
        <v>6092</v>
      </c>
      <c r="T63" t="s">
        <v>54</v>
      </c>
      <c r="U63" t="s">
        <v>20</v>
      </c>
      <c r="V63">
        <v>13</v>
      </c>
      <c r="W63" t="s">
        <v>426</v>
      </c>
      <c r="AB63" t="s">
        <v>62</v>
      </c>
      <c r="AE63" t="s">
        <v>50</v>
      </c>
      <c r="AG63" t="s">
        <v>55</v>
      </c>
      <c r="AL63" t="s">
        <v>6225</v>
      </c>
      <c r="AM63" t="s">
        <v>428</v>
      </c>
      <c r="AQ63" t="s">
        <v>6226</v>
      </c>
      <c r="AR63" t="s">
        <v>51</v>
      </c>
      <c r="AS63" t="s">
        <v>59</v>
      </c>
      <c r="AU63" t="s">
        <v>1133</v>
      </c>
      <c r="AV63">
        <v>13</v>
      </c>
    </row>
    <row r="64" spans="1:48" x14ac:dyDescent="0.25">
      <c r="A64">
        <v>2936</v>
      </c>
      <c r="B64" t="s">
        <v>71</v>
      </c>
      <c r="C64">
        <v>3</v>
      </c>
      <c r="D64" t="s">
        <v>6227</v>
      </c>
      <c r="E64" t="s">
        <v>6092</v>
      </c>
      <c r="F64" t="s">
        <v>6212</v>
      </c>
      <c r="G64" t="s">
        <v>6214</v>
      </c>
      <c r="H64" t="s">
        <v>6228</v>
      </c>
      <c r="N64" t="s">
        <v>50</v>
      </c>
      <c r="P64">
        <v>2649</v>
      </c>
      <c r="Q64" t="s">
        <v>51</v>
      </c>
      <c r="R64" t="s">
        <v>1133</v>
      </c>
      <c r="S64" t="s">
        <v>6092</v>
      </c>
      <c r="T64" t="s">
        <v>54</v>
      </c>
      <c r="U64" t="s">
        <v>20</v>
      </c>
      <c r="V64">
        <v>13</v>
      </c>
      <c r="W64" t="s">
        <v>426</v>
      </c>
      <c r="AB64" t="s">
        <v>62</v>
      </c>
      <c r="AE64" t="s">
        <v>50</v>
      </c>
      <c r="AG64" t="s">
        <v>55</v>
      </c>
      <c r="AL64" t="s">
        <v>6229</v>
      </c>
      <c r="AM64" t="s">
        <v>428</v>
      </c>
      <c r="AQ64" t="s">
        <v>6230</v>
      </c>
      <c r="AR64" t="s">
        <v>51</v>
      </c>
      <c r="AS64" t="s">
        <v>59</v>
      </c>
      <c r="AU64" t="s">
        <v>1133</v>
      </c>
      <c r="AV64">
        <v>13</v>
      </c>
    </row>
    <row r="65" spans="1:48" x14ac:dyDescent="0.25">
      <c r="A65">
        <v>2937</v>
      </c>
      <c r="B65" t="s">
        <v>48</v>
      </c>
      <c r="C65">
        <v>2</v>
      </c>
      <c r="D65" t="s">
        <v>6231</v>
      </c>
      <c r="E65" t="s">
        <v>6092</v>
      </c>
      <c r="F65" t="s">
        <v>6212</v>
      </c>
      <c r="G65" t="s">
        <v>5262</v>
      </c>
      <c r="N65" t="s">
        <v>50</v>
      </c>
      <c r="Q65" t="s">
        <v>51</v>
      </c>
      <c r="R65" t="s">
        <v>1133</v>
      </c>
      <c r="S65" t="s">
        <v>6092</v>
      </c>
      <c r="T65" t="s">
        <v>54</v>
      </c>
      <c r="U65" t="s">
        <v>20</v>
      </c>
      <c r="AB65" t="s">
        <v>62</v>
      </c>
      <c r="AE65" t="s">
        <v>50</v>
      </c>
      <c r="AG65" t="s">
        <v>50</v>
      </c>
      <c r="AM65" t="s">
        <v>50</v>
      </c>
    </row>
    <row r="66" spans="1:48" x14ac:dyDescent="0.25">
      <c r="A66">
        <v>2938</v>
      </c>
      <c r="B66" t="s">
        <v>71</v>
      </c>
      <c r="C66">
        <v>3</v>
      </c>
      <c r="D66" t="s">
        <v>6232</v>
      </c>
      <c r="E66" t="s">
        <v>6092</v>
      </c>
      <c r="F66" t="s">
        <v>6212</v>
      </c>
      <c r="G66" t="s">
        <v>5262</v>
      </c>
      <c r="H66" t="s">
        <v>6233</v>
      </c>
      <c r="N66" t="s">
        <v>50</v>
      </c>
      <c r="P66">
        <v>2655</v>
      </c>
      <c r="Q66" t="s">
        <v>51</v>
      </c>
      <c r="R66" t="s">
        <v>52</v>
      </c>
      <c r="S66" t="s">
        <v>6092</v>
      </c>
      <c r="T66" t="s">
        <v>54</v>
      </c>
      <c r="V66">
        <v>13</v>
      </c>
      <c r="W66" t="s">
        <v>426</v>
      </c>
      <c r="AB66" t="s">
        <v>62</v>
      </c>
      <c r="AE66" t="s">
        <v>50</v>
      </c>
      <c r="AG66" t="s">
        <v>55</v>
      </c>
      <c r="AL66" t="s">
        <v>6234</v>
      </c>
      <c r="AM66" t="s">
        <v>428</v>
      </c>
      <c r="AQ66" t="s">
        <v>6235</v>
      </c>
      <c r="AR66" t="s">
        <v>51</v>
      </c>
      <c r="AS66" t="s">
        <v>59</v>
      </c>
      <c r="AU66" t="s">
        <v>52</v>
      </c>
      <c r="AV66">
        <v>13</v>
      </c>
    </row>
    <row r="67" spans="1:48" x14ac:dyDescent="0.25">
      <c r="A67">
        <v>2939</v>
      </c>
      <c r="B67" t="s">
        <v>71</v>
      </c>
      <c r="C67">
        <v>3</v>
      </c>
      <c r="D67" t="s">
        <v>6236</v>
      </c>
      <c r="E67" t="s">
        <v>6092</v>
      </c>
      <c r="F67" t="s">
        <v>6212</v>
      </c>
      <c r="G67" t="s">
        <v>5262</v>
      </c>
      <c r="H67" t="s">
        <v>6237</v>
      </c>
      <c r="N67" t="s">
        <v>50</v>
      </c>
      <c r="P67">
        <v>2657</v>
      </c>
      <c r="Q67" t="s">
        <v>51</v>
      </c>
      <c r="R67" t="s">
        <v>52</v>
      </c>
      <c r="S67" t="s">
        <v>6092</v>
      </c>
      <c r="T67" t="s">
        <v>54</v>
      </c>
      <c r="V67">
        <v>13</v>
      </c>
      <c r="W67" t="s">
        <v>426</v>
      </c>
      <c r="AB67" t="s">
        <v>62</v>
      </c>
      <c r="AE67" t="s">
        <v>50</v>
      </c>
      <c r="AG67" t="s">
        <v>55</v>
      </c>
      <c r="AL67" t="s">
        <v>6238</v>
      </c>
      <c r="AM67" t="s">
        <v>428</v>
      </c>
      <c r="AQ67" t="s">
        <v>6239</v>
      </c>
      <c r="AR67" t="s">
        <v>51</v>
      </c>
      <c r="AS67" t="s">
        <v>59</v>
      </c>
      <c r="AU67" t="s">
        <v>52</v>
      </c>
      <c r="AV67">
        <v>13</v>
      </c>
    </row>
    <row r="68" spans="1:48" x14ac:dyDescent="0.25">
      <c r="A68">
        <v>2940</v>
      </c>
      <c r="B68" t="s">
        <v>71</v>
      </c>
      <c r="C68">
        <v>3</v>
      </c>
      <c r="D68" t="s">
        <v>6240</v>
      </c>
      <c r="E68" t="s">
        <v>6092</v>
      </c>
      <c r="F68" t="s">
        <v>6212</v>
      </c>
      <c r="G68" t="s">
        <v>5262</v>
      </c>
      <c r="H68" t="s">
        <v>6241</v>
      </c>
      <c r="N68" t="s">
        <v>50</v>
      </c>
      <c r="P68">
        <v>2656</v>
      </c>
      <c r="Q68" t="s">
        <v>51</v>
      </c>
      <c r="R68" t="s">
        <v>52</v>
      </c>
      <c r="S68" t="s">
        <v>6092</v>
      </c>
      <c r="T68" t="s">
        <v>54</v>
      </c>
      <c r="V68">
        <v>13</v>
      </c>
      <c r="W68" t="s">
        <v>426</v>
      </c>
      <c r="AB68" t="s">
        <v>62</v>
      </c>
      <c r="AE68" t="s">
        <v>50</v>
      </c>
      <c r="AG68" t="s">
        <v>55</v>
      </c>
      <c r="AL68" t="s">
        <v>6242</v>
      </c>
      <c r="AM68" t="s">
        <v>428</v>
      </c>
      <c r="AQ68" t="s">
        <v>6243</v>
      </c>
      <c r="AR68" t="s">
        <v>51</v>
      </c>
      <c r="AS68" t="s">
        <v>59</v>
      </c>
      <c r="AU68" t="s">
        <v>52</v>
      </c>
      <c r="AV68">
        <v>13</v>
      </c>
    </row>
    <row r="69" spans="1:48" x14ac:dyDescent="0.25">
      <c r="A69">
        <v>2941</v>
      </c>
      <c r="B69" t="s">
        <v>48</v>
      </c>
      <c r="C69">
        <v>2</v>
      </c>
      <c r="D69" t="s">
        <v>6244</v>
      </c>
      <c r="E69" t="s">
        <v>6092</v>
      </c>
      <c r="F69" t="s">
        <v>6212</v>
      </c>
      <c r="G69" t="s">
        <v>6245</v>
      </c>
      <c r="N69" t="s">
        <v>50</v>
      </c>
      <c r="Q69" t="s">
        <v>51</v>
      </c>
      <c r="R69" t="s">
        <v>83</v>
      </c>
      <c r="S69" t="s">
        <v>6092</v>
      </c>
      <c r="T69" t="s">
        <v>54</v>
      </c>
      <c r="U69" t="s">
        <v>20</v>
      </c>
      <c r="AB69" t="s">
        <v>62</v>
      </c>
      <c r="AE69" t="s">
        <v>50</v>
      </c>
      <c r="AG69" t="s">
        <v>50</v>
      </c>
      <c r="AM69" t="s">
        <v>50</v>
      </c>
    </row>
    <row r="70" spans="1:48" x14ac:dyDescent="0.25">
      <c r="A70">
        <v>2942</v>
      </c>
      <c r="B70" t="s">
        <v>71</v>
      </c>
      <c r="C70">
        <v>3</v>
      </c>
      <c r="D70" t="s">
        <v>6246</v>
      </c>
      <c r="E70" t="s">
        <v>6092</v>
      </c>
      <c r="F70" t="s">
        <v>6212</v>
      </c>
      <c r="G70" t="s">
        <v>6245</v>
      </c>
      <c r="H70" t="s">
        <v>6247</v>
      </c>
      <c r="N70" t="s">
        <v>50</v>
      </c>
      <c r="P70">
        <v>505</v>
      </c>
      <c r="Q70" t="s">
        <v>51</v>
      </c>
      <c r="R70" t="s">
        <v>52</v>
      </c>
      <c r="S70" t="s">
        <v>6092</v>
      </c>
      <c r="T70" t="s">
        <v>54</v>
      </c>
      <c r="V70">
        <v>13</v>
      </c>
      <c r="W70" t="s">
        <v>426</v>
      </c>
      <c r="AB70" t="s">
        <v>230</v>
      </c>
      <c r="AE70" t="s">
        <v>50</v>
      </c>
      <c r="AG70" t="s">
        <v>55</v>
      </c>
      <c r="AL70" t="s">
        <v>6248</v>
      </c>
      <c r="AM70" t="s">
        <v>428</v>
      </c>
      <c r="AQ70" t="s">
        <v>6249</v>
      </c>
      <c r="AR70" t="s">
        <v>51</v>
      </c>
      <c r="AS70" t="s">
        <v>59</v>
      </c>
      <c r="AU70" t="s">
        <v>52</v>
      </c>
      <c r="AV70">
        <v>13</v>
      </c>
    </row>
    <row r="71" spans="1:48" x14ac:dyDescent="0.25">
      <c r="A71">
        <v>2943</v>
      </c>
      <c r="B71" t="s">
        <v>71</v>
      </c>
      <c r="C71">
        <v>3</v>
      </c>
      <c r="D71" t="s">
        <v>6250</v>
      </c>
      <c r="E71" t="s">
        <v>6092</v>
      </c>
      <c r="F71" t="s">
        <v>6212</v>
      </c>
      <c r="G71" t="s">
        <v>6245</v>
      </c>
      <c r="H71" t="s">
        <v>6251</v>
      </c>
      <c r="N71" t="s">
        <v>50</v>
      </c>
      <c r="P71">
        <v>2681</v>
      </c>
      <c r="Q71" t="s">
        <v>51</v>
      </c>
      <c r="R71" t="s">
        <v>83</v>
      </c>
      <c r="S71" t="s">
        <v>6092</v>
      </c>
      <c r="T71" t="s">
        <v>54</v>
      </c>
      <c r="V71">
        <v>13</v>
      </c>
      <c r="W71" t="s">
        <v>426</v>
      </c>
      <c r="AB71" t="s">
        <v>230</v>
      </c>
      <c r="AE71" t="s">
        <v>50</v>
      </c>
      <c r="AG71" t="s">
        <v>55</v>
      </c>
      <c r="AL71" t="s">
        <v>6252</v>
      </c>
      <c r="AM71" t="s">
        <v>428</v>
      </c>
      <c r="AQ71" t="s">
        <v>6253</v>
      </c>
      <c r="AR71" t="s">
        <v>51</v>
      </c>
      <c r="AS71" t="s">
        <v>59</v>
      </c>
      <c r="AU71" t="s">
        <v>83</v>
      </c>
      <c r="AV71">
        <v>13</v>
      </c>
    </row>
    <row r="72" spans="1:48" x14ac:dyDescent="0.25">
      <c r="A72">
        <v>2944</v>
      </c>
      <c r="B72" t="s">
        <v>71</v>
      </c>
      <c r="C72">
        <v>3</v>
      </c>
      <c r="D72" t="s">
        <v>6254</v>
      </c>
      <c r="E72" t="s">
        <v>6092</v>
      </c>
      <c r="F72" t="s">
        <v>6212</v>
      </c>
      <c r="G72" t="s">
        <v>6245</v>
      </c>
      <c r="H72" t="s">
        <v>6255</v>
      </c>
      <c r="N72" t="s">
        <v>50</v>
      </c>
      <c r="P72">
        <v>2738</v>
      </c>
      <c r="Q72" t="s">
        <v>51</v>
      </c>
      <c r="R72" t="s">
        <v>83</v>
      </c>
      <c r="S72" t="s">
        <v>6092</v>
      </c>
      <c r="T72" t="s">
        <v>54</v>
      </c>
      <c r="V72">
        <v>13</v>
      </c>
      <c r="W72" t="s">
        <v>426</v>
      </c>
      <c r="AB72" t="s">
        <v>230</v>
      </c>
      <c r="AE72" t="s">
        <v>50</v>
      </c>
      <c r="AG72" t="s">
        <v>55</v>
      </c>
      <c r="AL72" t="s">
        <v>6256</v>
      </c>
      <c r="AM72" t="s">
        <v>428</v>
      </c>
      <c r="AQ72" t="s">
        <v>6257</v>
      </c>
      <c r="AR72" t="s">
        <v>51</v>
      </c>
      <c r="AS72" t="s">
        <v>59</v>
      </c>
      <c r="AU72" t="s">
        <v>83</v>
      </c>
      <c r="AV72">
        <v>13</v>
      </c>
    </row>
    <row r="73" spans="1:48" x14ac:dyDescent="0.25">
      <c r="A73">
        <v>2945</v>
      </c>
      <c r="B73" t="s">
        <v>48</v>
      </c>
      <c r="C73">
        <v>2</v>
      </c>
      <c r="D73" t="s">
        <v>6258</v>
      </c>
      <c r="E73" t="s">
        <v>6092</v>
      </c>
      <c r="F73" t="s">
        <v>6212</v>
      </c>
      <c r="G73" t="s">
        <v>6259</v>
      </c>
      <c r="N73" t="s">
        <v>50</v>
      </c>
      <c r="Q73" t="s">
        <v>51</v>
      </c>
      <c r="R73" t="s">
        <v>83</v>
      </c>
      <c r="S73" t="s">
        <v>6092</v>
      </c>
      <c r="T73" t="s">
        <v>54</v>
      </c>
      <c r="U73" t="s">
        <v>20</v>
      </c>
      <c r="AB73" t="s">
        <v>62</v>
      </c>
      <c r="AE73" t="s">
        <v>50</v>
      </c>
      <c r="AG73" t="s">
        <v>50</v>
      </c>
      <c r="AM73" t="s">
        <v>50</v>
      </c>
    </row>
    <row r="74" spans="1:48" x14ac:dyDescent="0.25">
      <c r="A74">
        <v>2946</v>
      </c>
      <c r="B74" t="s">
        <v>71</v>
      </c>
      <c r="C74">
        <v>3</v>
      </c>
      <c r="D74" t="s">
        <v>6260</v>
      </c>
      <c r="E74" t="s">
        <v>6092</v>
      </c>
      <c r="F74" t="s">
        <v>6212</v>
      </c>
      <c r="G74" t="s">
        <v>6259</v>
      </c>
      <c r="H74" t="s">
        <v>6261</v>
      </c>
      <c r="N74" t="s">
        <v>50</v>
      </c>
      <c r="P74">
        <v>2687</v>
      </c>
      <c r="Q74" t="s">
        <v>51</v>
      </c>
      <c r="R74" t="s">
        <v>83</v>
      </c>
      <c r="S74" t="s">
        <v>6092</v>
      </c>
      <c r="T74" t="s">
        <v>54</v>
      </c>
      <c r="V74">
        <v>13</v>
      </c>
      <c r="W74" t="s">
        <v>426</v>
      </c>
      <c r="AB74" t="s">
        <v>230</v>
      </c>
      <c r="AE74" t="s">
        <v>50</v>
      </c>
      <c r="AG74" t="s">
        <v>55</v>
      </c>
      <c r="AL74" t="s">
        <v>6262</v>
      </c>
      <c r="AM74" t="s">
        <v>428</v>
      </c>
      <c r="AQ74" t="s">
        <v>6263</v>
      </c>
      <c r="AR74" t="s">
        <v>51</v>
      </c>
      <c r="AS74" t="s">
        <v>59</v>
      </c>
      <c r="AU74" t="s">
        <v>83</v>
      </c>
      <c r="AV74">
        <v>13</v>
      </c>
    </row>
    <row r="75" spans="1:48" x14ac:dyDescent="0.25">
      <c r="A75">
        <v>2947</v>
      </c>
      <c r="B75" t="s">
        <v>71</v>
      </c>
      <c r="C75">
        <v>3</v>
      </c>
      <c r="D75" t="s">
        <v>6264</v>
      </c>
      <c r="E75" t="s">
        <v>6092</v>
      </c>
      <c r="F75" t="s">
        <v>6212</v>
      </c>
      <c r="G75" t="s">
        <v>6259</v>
      </c>
      <c r="H75" t="s">
        <v>6265</v>
      </c>
      <c r="N75" t="s">
        <v>50</v>
      </c>
      <c r="P75">
        <v>2680</v>
      </c>
      <c r="Q75" t="s">
        <v>51</v>
      </c>
      <c r="R75" t="s">
        <v>83</v>
      </c>
      <c r="S75" t="s">
        <v>6092</v>
      </c>
      <c r="T75" t="s">
        <v>54</v>
      </c>
      <c r="V75">
        <v>13</v>
      </c>
      <c r="W75" t="s">
        <v>426</v>
      </c>
      <c r="AB75" t="s">
        <v>230</v>
      </c>
      <c r="AE75" t="s">
        <v>50</v>
      </c>
      <c r="AG75" t="s">
        <v>55</v>
      </c>
      <c r="AL75" t="s">
        <v>6266</v>
      </c>
      <c r="AM75" t="s">
        <v>428</v>
      </c>
      <c r="AQ75" t="s">
        <v>6267</v>
      </c>
      <c r="AR75" t="s">
        <v>51</v>
      </c>
      <c r="AS75" t="s">
        <v>59</v>
      </c>
      <c r="AU75" t="s">
        <v>83</v>
      </c>
      <c r="AV75">
        <v>13</v>
      </c>
    </row>
    <row r="76" spans="1:48" x14ac:dyDescent="0.25">
      <c r="A76">
        <v>2948</v>
      </c>
      <c r="B76" t="s">
        <v>71</v>
      </c>
      <c r="C76">
        <v>3</v>
      </c>
      <c r="D76" t="s">
        <v>6268</v>
      </c>
      <c r="E76" t="s">
        <v>6092</v>
      </c>
      <c r="F76" t="s">
        <v>6212</v>
      </c>
      <c r="G76" t="s">
        <v>6259</v>
      </c>
      <c r="H76" t="s">
        <v>6269</v>
      </c>
      <c r="N76" t="s">
        <v>50</v>
      </c>
      <c r="P76">
        <v>2686</v>
      </c>
      <c r="Q76" t="s">
        <v>51</v>
      </c>
      <c r="R76" t="s">
        <v>83</v>
      </c>
      <c r="S76" t="s">
        <v>6092</v>
      </c>
      <c r="T76" t="s">
        <v>54</v>
      </c>
      <c r="V76">
        <v>13</v>
      </c>
      <c r="W76" t="s">
        <v>426</v>
      </c>
      <c r="AB76" t="s">
        <v>230</v>
      </c>
      <c r="AE76" t="s">
        <v>50</v>
      </c>
      <c r="AG76" t="s">
        <v>55</v>
      </c>
      <c r="AL76" t="s">
        <v>6270</v>
      </c>
      <c r="AM76" t="s">
        <v>428</v>
      </c>
      <c r="AQ76" t="s">
        <v>6271</v>
      </c>
      <c r="AR76" t="s">
        <v>51</v>
      </c>
      <c r="AS76" t="s">
        <v>59</v>
      </c>
      <c r="AU76" t="s">
        <v>83</v>
      </c>
      <c r="AV76">
        <v>13</v>
      </c>
    </row>
    <row r="77" spans="1:48" x14ac:dyDescent="0.25">
      <c r="A77">
        <v>2949</v>
      </c>
      <c r="B77" t="s">
        <v>71</v>
      </c>
      <c r="C77">
        <v>3</v>
      </c>
      <c r="D77" t="s">
        <v>6272</v>
      </c>
      <c r="E77" t="s">
        <v>6092</v>
      </c>
      <c r="F77" t="s">
        <v>6212</v>
      </c>
      <c r="G77" t="s">
        <v>6259</v>
      </c>
      <c r="H77" t="s">
        <v>6273</v>
      </c>
      <c r="N77" t="s">
        <v>50</v>
      </c>
      <c r="P77">
        <v>2685</v>
      </c>
      <c r="Q77" t="s">
        <v>51</v>
      </c>
      <c r="R77" t="s">
        <v>83</v>
      </c>
      <c r="S77" t="s">
        <v>6092</v>
      </c>
      <c r="T77" t="s">
        <v>54</v>
      </c>
      <c r="V77">
        <v>13</v>
      </c>
      <c r="W77" t="s">
        <v>426</v>
      </c>
      <c r="AB77" t="s">
        <v>230</v>
      </c>
      <c r="AE77" t="s">
        <v>50</v>
      </c>
      <c r="AG77" t="s">
        <v>55</v>
      </c>
      <c r="AL77" t="s">
        <v>6274</v>
      </c>
      <c r="AM77" t="s">
        <v>428</v>
      </c>
      <c r="AQ77" t="s">
        <v>6275</v>
      </c>
      <c r="AR77" t="s">
        <v>51</v>
      </c>
      <c r="AS77" t="s">
        <v>59</v>
      </c>
      <c r="AU77" t="s">
        <v>83</v>
      </c>
      <c r="AV77">
        <v>13</v>
      </c>
    </row>
    <row r="78" spans="1:48" x14ac:dyDescent="0.25">
      <c r="A78">
        <v>2950</v>
      </c>
      <c r="B78" t="s">
        <v>48</v>
      </c>
      <c r="C78">
        <v>2</v>
      </c>
      <c r="D78" t="s">
        <v>6276</v>
      </c>
      <c r="E78" t="s">
        <v>6092</v>
      </c>
      <c r="F78" t="s">
        <v>6212</v>
      </c>
      <c r="G78" t="s">
        <v>6277</v>
      </c>
      <c r="N78" t="s">
        <v>50</v>
      </c>
      <c r="Q78" t="s">
        <v>51</v>
      </c>
      <c r="R78" t="s">
        <v>83</v>
      </c>
      <c r="S78" t="s">
        <v>6092</v>
      </c>
      <c r="T78" t="s">
        <v>54</v>
      </c>
      <c r="U78" t="s">
        <v>20</v>
      </c>
      <c r="AB78" t="s">
        <v>62</v>
      </c>
      <c r="AE78" t="s">
        <v>50</v>
      </c>
      <c r="AG78" t="s">
        <v>50</v>
      </c>
      <c r="AM78" t="s">
        <v>50</v>
      </c>
    </row>
    <row r="79" spans="1:48" x14ac:dyDescent="0.25">
      <c r="A79">
        <v>2951</v>
      </c>
      <c r="B79" t="s">
        <v>71</v>
      </c>
      <c r="C79">
        <v>3</v>
      </c>
      <c r="D79" t="s">
        <v>6278</v>
      </c>
      <c r="E79" t="s">
        <v>6092</v>
      </c>
      <c r="F79" t="s">
        <v>6212</v>
      </c>
      <c r="G79" t="s">
        <v>6277</v>
      </c>
      <c r="H79" t="s">
        <v>6279</v>
      </c>
      <c r="N79" t="s">
        <v>50</v>
      </c>
      <c r="P79">
        <v>2684</v>
      </c>
      <c r="Q79" t="s">
        <v>51</v>
      </c>
      <c r="R79" t="s">
        <v>83</v>
      </c>
      <c r="S79" t="s">
        <v>6092</v>
      </c>
      <c r="T79" t="s">
        <v>54</v>
      </c>
      <c r="V79">
        <v>13</v>
      </c>
      <c r="W79" t="s">
        <v>426</v>
      </c>
      <c r="AB79" t="s">
        <v>230</v>
      </c>
      <c r="AE79" t="s">
        <v>50</v>
      </c>
      <c r="AG79" t="s">
        <v>55</v>
      </c>
      <c r="AL79" t="s">
        <v>6280</v>
      </c>
      <c r="AM79" t="s">
        <v>428</v>
      </c>
      <c r="AQ79" t="s">
        <v>6281</v>
      </c>
      <c r="AR79" t="s">
        <v>51</v>
      </c>
      <c r="AS79" t="s">
        <v>59</v>
      </c>
      <c r="AU79" t="s">
        <v>83</v>
      </c>
      <c r="AV79">
        <v>13</v>
      </c>
    </row>
    <row r="80" spans="1:48" x14ac:dyDescent="0.25">
      <c r="A80">
        <v>2952</v>
      </c>
      <c r="B80" t="s">
        <v>71</v>
      </c>
      <c r="C80">
        <v>3</v>
      </c>
      <c r="D80" t="s">
        <v>6282</v>
      </c>
      <c r="E80" t="s">
        <v>6092</v>
      </c>
      <c r="F80" t="s">
        <v>6212</v>
      </c>
      <c r="G80" t="s">
        <v>6277</v>
      </c>
      <c r="H80" t="s">
        <v>6283</v>
      </c>
      <c r="N80" t="s">
        <v>50</v>
      </c>
      <c r="P80">
        <v>2679</v>
      </c>
      <c r="Q80" t="s">
        <v>51</v>
      </c>
      <c r="R80" t="s">
        <v>83</v>
      </c>
      <c r="S80" t="s">
        <v>6092</v>
      </c>
      <c r="T80" t="s">
        <v>54</v>
      </c>
      <c r="V80">
        <v>13</v>
      </c>
      <c r="W80" t="s">
        <v>426</v>
      </c>
      <c r="AB80" t="s">
        <v>230</v>
      </c>
      <c r="AE80" t="s">
        <v>50</v>
      </c>
      <c r="AG80" t="s">
        <v>55</v>
      </c>
      <c r="AL80" t="s">
        <v>6284</v>
      </c>
      <c r="AM80" t="s">
        <v>428</v>
      </c>
      <c r="AQ80" t="s">
        <v>6285</v>
      </c>
      <c r="AR80" t="s">
        <v>51</v>
      </c>
      <c r="AS80" t="s">
        <v>59</v>
      </c>
      <c r="AU80" t="s">
        <v>83</v>
      </c>
      <c r="AV80">
        <v>13</v>
      </c>
    </row>
    <row r="81" spans="1:48" x14ac:dyDescent="0.25">
      <c r="A81">
        <v>2953</v>
      </c>
      <c r="B81" t="s">
        <v>71</v>
      </c>
      <c r="C81">
        <v>3</v>
      </c>
      <c r="D81" t="s">
        <v>6286</v>
      </c>
      <c r="E81" t="s">
        <v>6092</v>
      </c>
      <c r="F81" t="s">
        <v>6212</v>
      </c>
      <c r="G81" t="s">
        <v>6277</v>
      </c>
      <c r="H81" t="s">
        <v>6287</v>
      </c>
      <c r="N81" t="s">
        <v>50</v>
      </c>
      <c r="P81">
        <v>2683</v>
      </c>
      <c r="Q81" t="s">
        <v>51</v>
      </c>
      <c r="R81" t="s">
        <v>83</v>
      </c>
      <c r="S81" t="s">
        <v>6092</v>
      </c>
      <c r="T81" t="s">
        <v>54</v>
      </c>
      <c r="V81">
        <v>13</v>
      </c>
      <c r="W81" t="s">
        <v>426</v>
      </c>
      <c r="AB81" t="s">
        <v>230</v>
      </c>
      <c r="AE81" t="s">
        <v>50</v>
      </c>
      <c r="AG81" t="s">
        <v>55</v>
      </c>
      <c r="AL81" t="s">
        <v>6288</v>
      </c>
      <c r="AM81" t="s">
        <v>428</v>
      </c>
      <c r="AQ81" t="s">
        <v>6289</v>
      </c>
      <c r="AR81" t="s">
        <v>51</v>
      </c>
      <c r="AS81" t="s">
        <v>59</v>
      </c>
      <c r="AU81" t="s">
        <v>83</v>
      </c>
      <c r="AV81">
        <v>13</v>
      </c>
    </row>
    <row r="82" spans="1:48" x14ac:dyDescent="0.25">
      <c r="A82">
        <v>2954</v>
      </c>
      <c r="B82" t="s">
        <v>71</v>
      </c>
      <c r="C82">
        <v>3</v>
      </c>
      <c r="D82" t="s">
        <v>6290</v>
      </c>
      <c r="E82" t="s">
        <v>6092</v>
      </c>
      <c r="F82" t="s">
        <v>6212</v>
      </c>
      <c r="G82" t="s">
        <v>6277</v>
      </c>
      <c r="H82" t="s">
        <v>6291</v>
      </c>
      <c r="N82" t="s">
        <v>50</v>
      </c>
      <c r="P82">
        <v>2682</v>
      </c>
      <c r="Q82" t="s">
        <v>51</v>
      </c>
      <c r="R82" t="s">
        <v>83</v>
      </c>
      <c r="S82" t="s">
        <v>6092</v>
      </c>
      <c r="T82" t="s">
        <v>54</v>
      </c>
      <c r="V82">
        <v>13</v>
      </c>
      <c r="W82" t="s">
        <v>426</v>
      </c>
      <c r="AB82" t="s">
        <v>230</v>
      </c>
      <c r="AE82" t="s">
        <v>50</v>
      </c>
      <c r="AG82" t="s">
        <v>55</v>
      </c>
      <c r="AL82" t="s">
        <v>6292</v>
      </c>
      <c r="AM82" t="s">
        <v>428</v>
      </c>
      <c r="AQ82" t="s">
        <v>6293</v>
      </c>
      <c r="AR82" t="s">
        <v>51</v>
      </c>
      <c r="AS82" t="s">
        <v>59</v>
      </c>
      <c r="AU82" t="s">
        <v>83</v>
      </c>
      <c r="AV82">
        <v>13</v>
      </c>
    </row>
    <row r="83" spans="1:48" x14ac:dyDescent="0.25">
      <c r="A83">
        <v>2955</v>
      </c>
      <c r="B83" t="s">
        <v>48</v>
      </c>
      <c r="C83">
        <v>0</v>
      </c>
      <c r="D83" t="s">
        <v>6294</v>
      </c>
      <c r="E83" t="s">
        <v>6294</v>
      </c>
      <c r="N83" t="s">
        <v>50</v>
      </c>
      <c r="Q83" t="s">
        <v>51</v>
      </c>
      <c r="R83" t="s">
        <v>1133</v>
      </c>
      <c r="S83" t="s">
        <v>6092</v>
      </c>
      <c r="T83" t="s">
        <v>1527</v>
      </c>
      <c r="U83" t="s">
        <v>20</v>
      </c>
      <c r="AE83" t="s">
        <v>50</v>
      </c>
      <c r="AG83" t="s">
        <v>50</v>
      </c>
      <c r="AM83" t="s">
        <v>50</v>
      </c>
    </row>
    <row r="84" spans="1:48" x14ac:dyDescent="0.25">
      <c r="A84">
        <v>2956</v>
      </c>
      <c r="B84" t="s">
        <v>48</v>
      </c>
      <c r="C84">
        <v>1</v>
      </c>
      <c r="D84" t="s">
        <v>6295</v>
      </c>
      <c r="E84" t="s">
        <v>6294</v>
      </c>
      <c r="F84" t="s">
        <v>6296</v>
      </c>
      <c r="N84" t="s">
        <v>50</v>
      </c>
      <c r="Q84" t="s">
        <v>51</v>
      </c>
      <c r="R84" t="s">
        <v>1133</v>
      </c>
      <c r="S84" t="s">
        <v>6092</v>
      </c>
      <c r="T84" t="s">
        <v>1527</v>
      </c>
      <c r="U84" t="s">
        <v>20</v>
      </c>
      <c r="AB84" t="s">
        <v>62</v>
      </c>
      <c r="AE84" t="s">
        <v>50</v>
      </c>
      <c r="AG84" t="s">
        <v>50</v>
      </c>
      <c r="AM84" t="s">
        <v>50</v>
      </c>
    </row>
    <row r="85" spans="1:48" x14ac:dyDescent="0.25">
      <c r="A85">
        <v>2957</v>
      </c>
      <c r="B85" t="s">
        <v>48</v>
      </c>
      <c r="C85">
        <v>2</v>
      </c>
      <c r="D85" t="s">
        <v>6297</v>
      </c>
      <c r="E85" t="s">
        <v>6294</v>
      </c>
      <c r="F85" t="s">
        <v>6296</v>
      </c>
      <c r="G85" t="s">
        <v>6298</v>
      </c>
      <c r="N85" t="s">
        <v>50</v>
      </c>
      <c r="Q85" t="s">
        <v>51</v>
      </c>
      <c r="R85" t="s">
        <v>1133</v>
      </c>
      <c r="S85" t="s">
        <v>6092</v>
      </c>
      <c r="T85" t="s">
        <v>1527</v>
      </c>
      <c r="U85" t="s">
        <v>20</v>
      </c>
      <c r="AB85" t="s">
        <v>62</v>
      </c>
      <c r="AE85" t="s">
        <v>50</v>
      </c>
      <c r="AG85" t="s">
        <v>50</v>
      </c>
      <c r="AM85" t="s">
        <v>50</v>
      </c>
    </row>
    <row r="86" spans="1:48" x14ac:dyDescent="0.25">
      <c r="A86">
        <v>2958</v>
      </c>
      <c r="B86" t="s">
        <v>48</v>
      </c>
      <c r="C86">
        <v>3</v>
      </c>
      <c r="D86" t="s">
        <v>6299</v>
      </c>
      <c r="E86" t="s">
        <v>6294</v>
      </c>
      <c r="F86" t="s">
        <v>6296</v>
      </c>
      <c r="G86" t="s">
        <v>6298</v>
      </c>
      <c r="H86" t="s">
        <v>6300</v>
      </c>
      <c r="N86" t="s">
        <v>50</v>
      </c>
      <c r="P86">
        <v>4774</v>
      </c>
      <c r="Q86" t="s">
        <v>51</v>
      </c>
      <c r="R86" t="s">
        <v>52</v>
      </c>
      <c r="S86" t="s">
        <v>6092</v>
      </c>
      <c r="T86" t="s">
        <v>1527</v>
      </c>
      <c r="U86" t="s">
        <v>20</v>
      </c>
      <c r="V86">
        <v>13</v>
      </c>
      <c r="W86" t="s">
        <v>426</v>
      </c>
      <c r="AB86" t="s">
        <v>62</v>
      </c>
      <c r="AE86" t="s">
        <v>50</v>
      </c>
      <c r="AG86" t="s">
        <v>55</v>
      </c>
      <c r="AL86" t="s">
        <v>6301</v>
      </c>
      <c r="AM86" t="s">
        <v>428</v>
      </c>
      <c r="AQ86" t="s">
        <v>6302</v>
      </c>
      <c r="AR86" t="s">
        <v>51</v>
      </c>
      <c r="AS86" t="s">
        <v>59</v>
      </c>
      <c r="AU86" t="s">
        <v>52</v>
      </c>
      <c r="AV86">
        <v>13</v>
      </c>
    </row>
    <row r="87" spans="1:48" x14ac:dyDescent="0.25">
      <c r="A87">
        <v>2959</v>
      </c>
      <c r="B87" t="s">
        <v>71</v>
      </c>
      <c r="C87">
        <v>4</v>
      </c>
      <c r="D87" t="s">
        <v>6303</v>
      </c>
      <c r="E87" t="s">
        <v>6294</v>
      </c>
      <c r="F87" t="s">
        <v>6296</v>
      </c>
      <c r="G87" t="s">
        <v>6298</v>
      </c>
      <c r="H87" t="s">
        <v>6300</v>
      </c>
      <c r="I87" t="s">
        <v>6304</v>
      </c>
      <c r="N87" t="s">
        <v>50</v>
      </c>
      <c r="P87">
        <v>4775</v>
      </c>
      <c r="Q87" t="s">
        <v>51</v>
      </c>
      <c r="R87" t="s">
        <v>52</v>
      </c>
      <c r="S87" t="s">
        <v>6092</v>
      </c>
      <c r="T87" t="s">
        <v>1527</v>
      </c>
      <c r="U87" t="s">
        <v>20</v>
      </c>
      <c r="V87">
        <v>13</v>
      </c>
      <c r="W87" t="s">
        <v>426</v>
      </c>
      <c r="AB87" t="s">
        <v>62</v>
      </c>
      <c r="AE87" t="s">
        <v>50</v>
      </c>
      <c r="AG87" t="s">
        <v>55</v>
      </c>
      <c r="AL87" t="s">
        <v>6305</v>
      </c>
      <c r="AM87" t="s">
        <v>428</v>
      </c>
      <c r="AQ87" t="s">
        <v>6306</v>
      </c>
      <c r="AR87" t="s">
        <v>51</v>
      </c>
      <c r="AS87" t="s">
        <v>59</v>
      </c>
      <c r="AU87" t="s">
        <v>52</v>
      </c>
      <c r="AV87">
        <v>13</v>
      </c>
    </row>
    <row r="88" spans="1:48" x14ac:dyDescent="0.25">
      <c r="A88">
        <v>2960</v>
      </c>
      <c r="B88" t="s">
        <v>71</v>
      </c>
      <c r="C88">
        <v>3</v>
      </c>
      <c r="D88" t="s">
        <v>6307</v>
      </c>
      <c r="E88" t="s">
        <v>6294</v>
      </c>
      <c r="F88" t="s">
        <v>6296</v>
      </c>
      <c r="G88" t="s">
        <v>6298</v>
      </c>
      <c r="H88" t="s">
        <v>6308</v>
      </c>
      <c r="N88" t="s">
        <v>50</v>
      </c>
      <c r="P88">
        <v>1221</v>
      </c>
      <c r="Q88" t="s">
        <v>51</v>
      </c>
      <c r="R88" t="s">
        <v>1133</v>
      </c>
      <c r="S88" t="s">
        <v>6092</v>
      </c>
      <c r="T88" t="s">
        <v>1527</v>
      </c>
      <c r="U88" t="s">
        <v>20</v>
      </c>
      <c r="V88">
        <v>13</v>
      </c>
      <c r="W88" t="s">
        <v>426</v>
      </c>
      <c r="AB88" t="s">
        <v>62</v>
      </c>
      <c r="AE88" t="s">
        <v>50</v>
      </c>
      <c r="AG88" t="s">
        <v>55</v>
      </c>
      <c r="AL88" t="s">
        <v>6309</v>
      </c>
      <c r="AM88" t="s">
        <v>428</v>
      </c>
      <c r="AQ88" t="s">
        <v>6310</v>
      </c>
      <c r="AR88" t="s">
        <v>51</v>
      </c>
      <c r="AS88" t="s">
        <v>59</v>
      </c>
      <c r="AU88" t="s">
        <v>1133</v>
      </c>
      <c r="AV88">
        <v>13</v>
      </c>
    </row>
    <row r="89" spans="1:48" x14ac:dyDescent="0.25">
      <c r="A89">
        <v>2961</v>
      </c>
      <c r="B89" t="s">
        <v>71</v>
      </c>
      <c r="C89">
        <v>3</v>
      </c>
      <c r="D89" t="s">
        <v>6311</v>
      </c>
      <c r="E89" t="s">
        <v>6294</v>
      </c>
      <c r="F89" t="s">
        <v>6296</v>
      </c>
      <c r="G89" t="s">
        <v>6298</v>
      </c>
      <c r="H89" t="s">
        <v>6312</v>
      </c>
      <c r="N89" t="s">
        <v>50</v>
      </c>
      <c r="P89">
        <v>1214</v>
      </c>
      <c r="Q89" t="s">
        <v>51</v>
      </c>
      <c r="R89" t="s">
        <v>1133</v>
      </c>
      <c r="S89" t="s">
        <v>6092</v>
      </c>
      <c r="T89" t="s">
        <v>1527</v>
      </c>
      <c r="U89" t="s">
        <v>20</v>
      </c>
      <c r="V89">
        <v>13</v>
      </c>
      <c r="W89" t="s">
        <v>426</v>
      </c>
      <c r="AB89" t="s">
        <v>62</v>
      </c>
      <c r="AE89" t="s">
        <v>50</v>
      </c>
      <c r="AG89" t="s">
        <v>55</v>
      </c>
      <c r="AL89" t="s">
        <v>6313</v>
      </c>
      <c r="AM89" t="s">
        <v>428</v>
      </c>
      <c r="AQ89" t="s">
        <v>6314</v>
      </c>
      <c r="AR89" t="s">
        <v>51</v>
      </c>
      <c r="AS89" t="s">
        <v>59</v>
      </c>
      <c r="AU89" t="s">
        <v>1133</v>
      </c>
      <c r="AV89">
        <v>13</v>
      </c>
    </row>
    <row r="90" spans="1:48" x14ac:dyDescent="0.25">
      <c r="A90">
        <v>2962</v>
      </c>
      <c r="B90" t="s">
        <v>71</v>
      </c>
      <c r="C90">
        <v>3</v>
      </c>
      <c r="D90" t="s">
        <v>6315</v>
      </c>
      <c r="E90" t="s">
        <v>6294</v>
      </c>
      <c r="F90" t="s">
        <v>6296</v>
      </c>
      <c r="G90" t="s">
        <v>6298</v>
      </c>
      <c r="H90" t="s">
        <v>6316</v>
      </c>
      <c r="N90" t="s">
        <v>50</v>
      </c>
      <c r="P90">
        <v>1220</v>
      </c>
      <c r="Q90" t="s">
        <v>51</v>
      </c>
      <c r="R90" t="s">
        <v>1133</v>
      </c>
      <c r="S90" t="s">
        <v>6092</v>
      </c>
      <c r="T90" t="s">
        <v>1527</v>
      </c>
      <c r="U90" t="s">
        <v>20</v>
      </c>
      <c r="V90">
        <v>13</v>
      </c>
      <c r="W90" t="s">
        <v>426</v>
      </c>
      <c r="AB90" t="s">
        <v>62</v>
      </c>
      <c r="AE90" t="s">
        <v>50</v>
      </c>
      <c r="AG90" t="s">
        <v>55</v>
      </c>
      <c r="AL90" t="s">
        <v>6317</v>
      </c>
      <c r="AM90" t="s">
        <v>428</v>
      </c>
      <c r="AQ90" t="s">
        <v>6318</v>
      </c>
      <c r="AR90" t="s">
        <v>51</v>
      </c>
      <c r="AS90" t="s">
        <v>59</v>
      </c>
      <c r="AU90" t="s">
        <v>1133</v>
      </c>
      <c r="AV90">
        <v>13</v>
      </c>
    </row>
    <row r="91" spans="1:48" x14ac:dyDescent="0.25">
      <c r="A91">
        <v>2963</v>
      </c>
      <c r="B91" t="s">
        <v>71</v>
      </c>
      <c r="C91">
        <v>3</v>
      </c>
      <c r="D91" t="s">
        <v>6319</v>
      </c>
      <c r="E91" t="s">
        <v>6294</v>
      </c>
      <c r="F91" t="s">
        <v>6296</v>
      </c>
      <c r="G91" t="s">
        <v>6298</v>
      </c>
      <c r="H91" t="s">
        <v>6320</v>
      </c>
      <c r="N91" t="s">
        <v>50</v>
      </c>
      <c r="P91">
        <v>2654</v>
      </c>
      <c r="Q91" t="s">
        <v>51</v>
      </c>
      <c r="R91" t="s">
        <v>1133</v>
      </c>
      <c r="S91" t="s">
        <v>6092</v>
      </c>
      <c r="T91" t="s">
        <v>1527</v>
      </c>
      <c r="U91" t="s">
        <v>20</v>
      </c>
      <c r="V91">
        <v>13</v>
      </c>
      <c r="W91" t="s">
        <v>426</v>
      </c>
      <c r="AB91" t="s">
        <v>62</v>
      </c>
      <c r="AE91" t="s">
        <v>50</v>
      </c>
      <c r="AG91" t="s">
        <v>55</v>
      </c>
      <c r="AL91" t="s">
        <v>6321</v>
      </c>
      <c r="AM91" t="s">
        <v>428</v>
      </c>
      <c r="AQ91" t="s">
        <v>6322</v>
      </c>
      <c r="AR91" t="s">
        <v>51</v>
      </c>
      <c r="AS91" t="s">
        <v>59</v>
      </c>
      <c r="AU91" t="s">
        <v>1133</v>
      </c>
      <c r="AV91">
        <v>13</v>
      </c>
    </row>
    <row r="92" spans="1:48" x14ac:dyDescent="0.25">
      <c r="A92">
        <v>2964</v>
      </c>
      <c r="B92" t="s">
        <v>71</v>
      </c>
      <c r="C92">
        <v>3</v>
      </c>
      <c r="D92" t="s">
        <v>6323</v>
      </c>
      <c r="E92" t="s">
        <v>6294</v>
      </c>
      <c r="F92" t="s">
        <v>6296</v>
      </c>
      <c r="G92" t="s">
        <v>6298</v>
      </c>
      <c r="H92" t="s">
        <v>6324</v>
      </c>
      <c r="N92" t="s">
        <v>50</v>
      </c>
      <c r="P92">
        <v>583</v>
      </c>
      <c r="Q92" t="s">
        <v>51</v>
      </c>
      <c r="R92" t="s">
        <v>1133</v>
      </c>
      <c r="S92" t="s">
        <v>6092</v>
      </c>
      <c r="T92" t="s">
        <v>1527</v>
      </c>
      <c r="U92" t="s">
        <v>20</v>
      </c>
      <c r="V92">
        <v>13</v>
      </c>
      <c r="W92" t="s">
        <v>426</v>
      </c>
      <c r="AB92" t="s">
        <v>62</v>
      </c>
      <c r="AE92" t="s">
        <v>50</v>
      </c>
      <c r="AG92" t="s">
        <v>55</v>
      </c>
      <c r="AL92" t="s">
        <v>6325</v>
      </c>
      <c r="AM92" t="s">
        <v>428</v>
      </c>
      <c r="AQ92" t="s">
        <v>6326</v>
      </c>
      <c r="AR92" t="s">
        <v>51</v>
      </c>
      <c r="AS92" t="s">
        <v>59</v>
      </c>
      <c r="AU92" t="s">
        <v>1133</v>
      </c>
      <c r="AV92">
        <v>13</v>
      </c>
    </row>
    <row r="93" spans="1:48" x14ac:dyDescent="0.25">
      <c r="A93">
        <v>2965</v>
      </c>
      <c r="B93" t="s">
        <v>71</v>
      </c>
      <c r="C93">
        <v>3</v>
      </c>
      <c r="D93" t="s">
        <v>6327</v>
      </c>
      <c r="E93" t="s">
        <v>6294</v>
      </c>
      <c r="F93" t="s">
        <v>6296</v>
      </c>
      <c r="G93" t="s">
        <v>6298</v>
      </c>
      <c r="H93" t="s">
        <v>6328</v>
      </c>
      <c r="N93" t="s">
        <v>50</v>
      </c>
      <c r="P93">
        <v>552</v>
      </c>
      <c r="Q93" t="s">
        <v>51</v>
      </c>
      <c r="R93" t="s">
        <v>1133</v>
      </c>
      <c r="S93" t="s">
        <v>6092</v>
      </c>
      <c r="T93" t="s">
        <v>1527</v>
      </c>
      <c r="U93" t="s">
        <v>20</v>
      </c>
      <c r="V93">
        <v>13</v>
      </c>
      <c r="W93" t="s">
        <v>426</v>
      </c>
      <c r="AB93" t="s">
        <v>62</v>
      </c>
      <c r="AE93" t="s">
        <v>50</v>
      </c>
      <c r="AG93" t="s">
        <v>55</v>
      </c>
      <c r="AL93" t="s">
        <v>6329</v>
      </c>
      <c r="AM93" t="s">
        <v>428</v>
      </c>
      <c r="AQ93" t="s">
        <v>6330</v>
      </c>
      <c r="AR93" t="s">
        <v>51</v>
      </c>
      <c r="AS93" t="s">
        <v>59</v>
      </c>
      <c r="AU93" t="s">
        <v>1133</v>
      </c>
      <c r="AV93">
        <v>13</v>
      </c>
    </row>
    <row r="94" spans="1:48" x14ac:dyDescent="0.25">
      <c r="A94">
        <v>2966</v>
      </c>
      <c r="B94" t="s">
        <v>71</v>
      </c>
      <c r="C94">
        <v>3</v>
      </c>
      <c r="D94" t="s">
        <v>6331</v>
      </c>
      <c r="E94" t="s">
        <v>6294</v>
      </c>
      <c r="F94" t="s">
        <v>6296</v>
      </c>
      <c r="G94" t="s">
        <v>6298</v>
      </c>
      <c r="H94" t="s">
        <v>6332</v>
      </c>
      <c r="N94" t="s">
        <v>50</v>
      </c>
      <c r="P94">
        <v>170</v>
      </c>
      <c r="Q94" t="s">
        <v>51</v>
      </c>
      <c r="R94" t="s">
        <v>1133</v>
      </c>
      <c r="S94" t="s">
        <v>6092</v>
      </c>
      <c r="T94" t="s">
        <v>1527</v>
      </c>
      <c r="U94" t="s">
        <v>20</v>
      </c>
      <c r="V94">
        <v>13</v>
      </c>
      <c r="W94" t="s">
        <v>426</v>
      </c>
      <c r="AB94" t="s">
        <v>62</v>
      </c>
      <c r="AE94" t="s">
        <v>50</v>
      </c>
      <c r="AG94" t="s">
        <v>55</v>
      </c>
      <c r="AL94" t="s">
        <v>6333</v>
      </c>
      <c r="AM94" t="s">
        <v>428</v>
      </c>
      <c r="AQ94" t="s">
        <v>6334</v>
      </c>
      <c r="AR94" t="s">
        <v>51</v>
      </c>
      <c r="AS94" t="s">
        <v>59</v>
      </c>
      <c r="AU94" t="s">
        <v>1133</v>
      </c>
      <c r="AV94">
        <v>13</v>
      </c>
    </row>
    <row r="95" spans="1:48" x14ac:dyDescent="0.25">
      <c r="A95">
        <v>2967</v>
      </c>
      <c r="B95" t="s">
        <v>71</v>
      </c>
      <c r="C95">
        <v>3</v>
      </c>
      <c r="D95" t="s">
        <v>6335</v>
      </c>
      <c r="E95" t="s">
        <v>6294</v>
      </c>
      <c r="F95" t="s">
        <v>6296</v>
      </c>
      <c r="G95" t="s">
        <v>6298</v>
      </c>
      <c r="H95" t="s">
        <v>6336</v>
      </c>
      <c r="N95" t="s">
        <v>50</v>
      </c>
      <c r="P95">
        <v>561</v>
      </c>
      <c r="Q95" t="s">
        <v>51</v>
      </c>
      <c r="R95" t="s">
        <v>1133</v>
      </c>
      <c r="S95" t="s">
        <v>6092</v>
      </c>
      <c r="T95" t="s">
        <v>1527</v>
      </c>
      <c r="U95" t="s">
        <v>20</v>
      </c>
      <c r="V95">
        <v>13</v>
      </c>
      <c r="W95" t="s">
        <v>426</v>
      </c>
      <c r="AB95" t="s">
        <v>62</v>
      </c>
      <c r="AE95" t="s">
        <v>50</v>
      </c>
      <c r="AG95" t="s">
        <v>55</v>
      </c>
      <c r="AL95" t="s">
        <v>6337</v>
      </c>
      <c r="AM95" t="s">
        <v>428</v>
      </c>
      <c r="AQ95" t="s">
        <v>6338</v>
      </c>
      <c r="AR95" t="s">
        <v>51</v>
      </c>
      <c r="AS95" t="s">
        <v>59</v>
      </c>
      <c r="AU95" t="s">
        <v>1133</v>
      </c>
      <c r="AV95">
        <v>13</v>
      </c>
    </row>
    <row r="97" spans="1:48" x14ac:dyDescent="0.25">
      <c r="A97">
        <v>2969</v>
      </c>
      <c r="B97" t="s">
        <v>48</v>
      </c>
      <c r="C97">
        <v>1</v>
      </c>
      <c r="D97" t="s">
        <v>6343</v>
      </c>
      <c r="E97" t="s">
        <v>6294</v>
      </c>
      <c r="F97" t="s">
        <v>6344</v>
      </c>
      <c r="N97" t="s">
        <v>50</v>
      </c>
      <c r="Q97" t="s">
        <v>51</v>
      </c>
      <c r="R97" t="s">
        <v>1133</v>
      </c>
      <c r="S97" t="s">
        <v>6092</v>
      </c>
      <c r="T97" t="s">
        <v>1527</v>
      </c>
      <c r="U97" t="s">
        <v>20</v>
      </c>
      <c r="AB97" t="s">
        <v>62</v>
      </c>
      <c r="AE97" t="s">
        <v>50</v>
      </c>
      <c r="AG97" t="s">
        <v>50</v>
      </c>
      <c r="AM97" t="s">
        <v>50</v>
      </c>
    </row>
    <row r="98" spans="1:48" x14ac:dyDescent="0.25">
      <c r="A98">
        <v>2970</v>
      </c>
      <c r="B98" t="s">
        <v>48</v>
      </c>
      <c r="C98">
        <v>2</v>
      </c>
      <c r="D98" t="s">
        <v>6345</v>
      </c>
      <c r="E98" t="s">
        <v>6294</v>
      </c>
      <c r="F98" t="s">
        <v>6344</v>
      </c>
      <c r="G98" t="s">
        <v>6346</v>
      </c>
      <c r="N98" t="s">
        <v>50</v>
      </c>
      <c r="Q98" t="s">
        <v>51</v>
      </c>
      <c r="R98" t="s">
        <v>1133</v>
      </c>
      <c r="S98" t="s">
        <v>6092</v>
      </c>
      <c r="T98" t="s">
        <v>1527</v>
      </c>
      <c r="U98" t="s">
        <v>20</v>
      </c>
      <c r="AB98" t="s">
        <v>62</v>
      </c>
      <c r="AE98" t="s">
        <v>50</v>
      </c>
      <c r="AG98" t="s">
        <v>50</v>
      </c>
      <c r="AM98" t="s">
        <v>50</v>
      </c>
    </row>
    <row r="99" spans="1:48" x14ac:dyDescent="0.25">
      <c r="A99">
        <v>2971</v>
      </c>
      <c r="B99" t="s">
        <v>48</v>
      </c>
      <c r="C99">
        <v>3</v>
      </c>
      <c r="D99" t="s">
        <v>6347</v>
      </c>
      <c r="E99" t="s">
        <v>6294</v>
      </c>
      <c r="F99" t="s">
        <v>6344</v>
      </c>
      <c r="G99" t="s">
        <v>6346</v>
      </c>
      <c r="H99" t="s">
        <v>6348</v>
      </c>
      <c r="N99" t="s">
        <v>50</v>
      </c>
      <c r="P99">
        <v>3315</v>
      </c>
      <c r="Q99" t="s">
        <v>51</v>
      </c>
      <c r="R99" t="s">
        <v>1133</v>
      </c>
      <c r="S99" t="s">
        <v>6092</v>
      </c>
      <c r="T99" t="s">
        <v>1527</v>
      </c>
      <c r="U99" t="s">
        <v>20</v>
      </c>
      <c r="V99">
        <v>13</v>
      </c>
      <c r="W99" t="s">
        <v>426</v>
      </c>
      <c r="AB99" t="s">
        <v>62</v>
      </c>
      <c r="AE99" t="s">
        <v>50</v>
      </c>
      <c r="AG99" t="s">
        <v>55</v>
      </c>
      <c r="AL99" t="s">
        <v>6349</v>
      </c>
      <c r="AM99" t="s">
        <v>428</v>
      </c>
      <c r="AQ99" t="s">
        <v>6350</v>
      </c>
      <c r="AR99" t="s">
        <v>51</v>
      </c>
      <c r="AS99" t="s">
        <v>59</v>
      </c>
      <c r="AU99" t="s">
        <v>1133</v>
      </c>
      <c r="AV99">
        <v>13</v>
      </c>
    </row>
    <row r="100" spans="1:48" x14ac:dyDescent="0.25">
      <c r="A100">
        <v>2972</v>
      </c>
      <c r="B100" t="s">
        <v>48</v>
      </c>
      <c r="C100">
        <v>4</v>
      </c>
      <c r="D100" t="s">
        <v>6351</v>
      </c>
      <c r="E100" t="s">
        <v>6294</v>
      </c>
      <c r="F100" t="s">
        <v>6344</v>
      </c>
      <c r="G100" t="s">
        <v>6346</v>
      </c>
      <c r="H100" t="s">
        <v>6348</v>
      </c>
      <c r="I100" t="s">
        <v>6352</v>
      </c>
      <c r="N100" t="s">
        <v>50</v>
      </c>
      <c r="P100">
        <v>3316</v>
      </c>
      <c r="Q100" t="s">
        <v>51</v>
      </c>
      <c r="R100" t="s">
        <v>1133</v>
      </c>
      <c r="S100" t="s">
        <v>6092</v>
      </c>
      <c r="T100" t="s">
        <v>1527</v>
      </c>
      <c r="U100" t="s">
        <v>20</v>
      </c>
      <c r="V100">
        <v>13</v>
      </c>
      <c r="W100" t="s">
        <v>426</v>
      </c>
      <c r="AB100" t="s">
        <v>62</v>
      </c>
      <c r="AE100" t="s">
        <v>50</v>
      </c>
      <c r="AG100" t="s">
        <v>55</v>
      </c>
      <c r="AL100" t="s">
        <v>6353</v>
      </c>
      <c r="AM100" t="s">
        <v>428</v>
      </c>
      <c r="AQ100" t="s">
        <v>6354</v>
      </c>
      <c r="AR100" t="s">
        <v>51</v>
      </c>
      <c r="AS100" t="s">
        <v>59</v>
      </c>
      <c r="AU100" t="s">
        <v>1133</v>
      </c>
      <c r="AV100">
        <v>13</v>
      </c>
    </row>
    <row r="101" spans="1:48" x14ac:dyDescent="0.25">
      <c r="A101">
        <v>2973</v>
      </c>
      <c r="B101" t="s">
        <v>71</v>
      </c>
      <c r="C101">
        <v>5</v>
      </c>
      <c r="D101" t="s">
        <v>6355</v>
      </c>
      <c r="E101" t="s">
        <v>6294</v>
      </c>
      <c r="F101" t="s">
        <v>6344</v>
      </c>
      <c r="G101" t="s">
        <v>6346</v>
      </c>
      <c r="H101" t="s">
        <v>6348</v>
      </c>
      <c r="I101" t="s">
        <v>6352</v>
      </c>
      <c r="J101" t="s">
        <v>6356</v>
      </c>
      <c r="N101" t="s">
        <v>50</v>
      </c>
      <c r="P101">
        <v>2914</v>
      </c>
      <c r="Q101" t="s">
        <v>51</v>
      </c>
      <c r="R101" t="s">
        <v>1133</v>
      </c>
      <c r="S101" t="s">
        <v>6092</v>
      </c>
      <c r="T101" t="s">
        <v>1527</v>
      </c>
      <c r="U101" t="s">
        <v>20</v>
      </c>
      <c r="V101">
        <v>13</v>
      </c>
      <c r="W101" t="s">
        <v>426</v>
      </c>
      <c r="AB101" t="s">
        <v>62</v>
      </c>
      <c r="AE101" t="s">
        <v>50</v>
      </c>
      <c r="AG101" t="s">
        <v>55</v>
      </c>
      <c r="AL101" t="s">
        <v>6357</v>
      </c>
      <c r="AM101" t="s">
        <v>428</v>
      </c>
      <c r="AQ101" t="s">
        <v>6358</v>
      </c>
      <c r="AR101" t="s">
        <v>51</v>
      </c>
      <c r="AS101" t="s">
        <v>59</v>
      </c>
      <c r="AU101" t="s">
        <v>1133</v>
      </c>
      <c r="AV101">
        <v>13</v>
      </c>
    </row>
    <row r="102" spans="1:48" x14ac:dyDescent="0.25">
      <c r="A102">
        <v>2974</v>
      </c>
      <c r="B102" t="s">
        <v>71</v>
      </c>
      <c r="C102">
        <v>5</v>
      </c>
      <c r="D102" t="s">
        <v>6359</v>
      </c>
      <c r="E102" t="s">
        <v>6294</v>
      </c>
      <c r="F102" t="s">
        <v>6344</v>
      </c>
      <c r="G102" t="s">
        <v>6346</v>
      </c>
      <c r="H102" t="s">
        <v>6348</v>
      </c>
      <c r="I102" t="s">
        <v>6352</v>
      </c>
      <c r="J102" t="s">
        <v>6360</v>
      </c>
      <c r="N102" t="s">
        <v>50</v>
      </c>
      <c r="P102">
        <v>5087</v>
      </c>
      <c r="Q102" t="s">
        <v>51</v>
      </c>
      <c r="R102" t="s">
        <v>1133</v>
      </c>
      <c r="S102" t="s">
        <v>6092</v>
      </c>
      <c r="T102" t="s">
        <v>1527</v>
      </c>
      <c r="U102" t="s">
        <v>20</v>
      </c>
      <c r="V102">
        <v>13</v>
      </c>
      <c r="W102" t="s">
        <v>426</v>
      </c>
      <c r="AB102" t="s">
        <v>62</v>
      </c>
      <c r="AE102" t="s">
        <v>50</v>
      </c>
      <c r="AG102" t="s">
        <v>55</v>
      </c>
      <c r="AL102" t="s">
        <v>6361</v>
      </c>
      <c r="AM102" t="s">
        <v>428</v>
      </c>
      <c r="AQ102" t="s">
        <v>6362</v>
      </c>
      <c r="AR102" t="s">
        <v>51</v>
      </c>
      <c r="AS102" t="s">
        <v>59</v>
      </c>
      <c r="AU102" t="s">
        <v>1133</v>
      </c>
      <c r="AV102">
        <v>13</v>
      </c>
    </row>
    <row r="103" spans="1:48" x14ac:dyDescent="0.25">
      <c r="A103">
        <v>2975</v>
      </c>
      <c r="B103" t="s">
        <v>48</v>
      </c>
      <c r="C103">
        <v>4</v>
      </c>
      <c r="D103" t="s">
        <v>6363</v>
      </c>
      <c r="E103" t="s">
        <v>6294</v>
      </c>
      <c r="F103" t="s">
        <v>6344</v>
      </c>
      <c r="G103" t="s">
        <v>6346</v>
      </c>
      <c r="H103" t="s">
        <v>6348</v>
      </c>
      <c r="I103" t="s">
        <v>6364</v>
      </c>
      <c r="N103" t="s">
        <v>50</v>
      </c>
      <c r="P103">
        <v>3313</v>
      </c>
      <c r="Q103" t="s">
        <v>51</v>
      </c>
      <c r="R103" t="s">
        <v>1133</v>
      </c>
      <c r="S103" t="s">
        <v>6092</v>
      </c>
      <c r="T103" t="s">
        <v>1527</v>
      </c>
      <c r="U103" t="s">
        <v>20</v>
      </c>
      <c r="V103">
        <v>13</v>
      </c>
      <c r="W103" t="s">
        <v>426</v>
      </c>
      <c r="AB103" t="s">
        <v>62</v>
      </c>
      <c r="AE103" t="s">
        <v>50</v>
      </c>
      <c r="AG103" t="s">
        <v>55</v>
      </c>
      <c r="AL103" t="s">
        <v>6365</v>
      </c>
      <c r="AM103" t="s">
        <v>428</v>
      </c>
      <c r="AQ103" t="s">
        <v>6366</v>
      </c>
      <c r="AR103" t="s">
        <v>51</v>
      </c>
      <c r="AS103" t="s">
        <v>59</v>
      </c>
      <c r="AU103" t="s">
        <v>1133</v>
      </c>
      <c r="AV103">
        <v>13</v>
      </c>
    </row>
    <row r="104" spans="1:48" x14ac:dyDescent="0.25">
      <c r="A104">
        <v>2976</v>
      </c>
      <c r="B104" t="s">
        <v>71</v>
      </c>
      <c r="C104">
        <v>5</v>
      </c>
      <c r="D104" t="s">
        <v>6367</v>
      </c>
      <c r="E104" t="s">
        <v>6294</v>
      </c>
      <c r="F104" t="s">
        <v>6344</v>
      </c>
      <c r="G104" t="s">
        <v>6346</v>
      </c>
      <c r="H104" t="s">
        <v>6348</v>
      </c>
      <c r="I104" t="s">
        <v>6364</v>
      </c>
      <c r="J104" t="s">
        <v>6368</v>
      </c>
      <c r="N104" t="s">
        <v>50</v>
      </c>
      <c r="P104">
        <v>4093</v>
      </c>
      <c r="Q104" t="s">
        <v>51</v>
      </c>
      <c r="R104" t="s">
        <v>1133</v>
      </c>
      <c r="S104" t="s">
        <v>6092</v>
      </c>
      <c r="T104" t="s">
        <v>1527</v>
      </c>
      <c r="U104" t="s">
        <v>20</v>
      </c>
      <c r="V104">
        <v>13</v>
      </c>
      <c r="W104" t="s">
        <v>426</v>
      </c>
      <c r="AB104" t="s">
        <v>62</v>
      </c>
      <c r="AE104" t="s">
        <v>50</v>
      </c>
      <c r="AG104" t="s">
        <v>55</v>
      </c>
      <c r="AL104" t="s">
        <v>6369</v>
      </c>
      <c r="AM104" t="s">
        <v>428</v>
      </c>
      <c r="AQ104" t="s">
        <v>6370</v>
      </c>
      <c r="AR104" t="s">
        <v>51</v>
      </c>
      <c r="AS104" t="s">
        <v>59</v>
      </c>
      <c r="AU104" t="s">
        <v>1133</v>
      </c>
      <c r="AV104">
        <v>13</v>
      </c>
    </row>
    <row r="105" spans="1:48" x14ac:dyDescent="0.25">
      <c r="A105">
        <v>2977</v>
      </c>
      <c r="B105" t="s">
        <v>71</v>
      </c>
      <c r="C105">
        <v>5</v>
      </c>
      <c r="D105" t="s">
        <v>6371</v>
      </c>
      <c r="E105" t="s">
        <v>6294</v>
      </c>
      <c r="F105" t="s">
        <v>6344</v>
      </c>
      <c r="G105" t="s">
        <v>6346</v>
      </c>
      <c r="H105" t="s">
        <v>6348</v>
      </c>
      <c r="I105" t="s">
        <v>6364</v>
      </c>
      <c r="J105" t="s">
        <v>6372</v>
      </c>
      <c r="N105" t="s">
        <v>50</v>
      </c>
      <c r="P105">
        <v>4306</v>
      </c>
      <c r="Q105" t="s">
        <v>51</v>
      </c>
      <c r="R105" t="s">
        <v>1133</v>
      </c>
      <c r="S105" t="s">
        <v>6092</v>
      </c>
      <c r="T105" t="s">
        <v>1527</v>
      </c>
      <c r="U105" t="s">
        <v>20</v>
      </c>
      <c r="V105">
        <v>13</v>
      </c>
      <c r="W105" t="s">
        <v>426</v>
      </c>
      <c r="AB105" t="s">
        <v>62</v>
      </c>
      <c r="AE105" t="s">
        <v>50</v>
      </c>
      <c r="AG105" t="s">
        <v>55</v>
      </c>
      <c r="AL105" t="s">
        <v>6373</v>
      </c>
      <c r="AM105" t="s">
        <v>428</v>
      </c>
      <c r="AQ105" t="s">
        <v>6374</v>
      </c>
      <c r="AR105" t="s">
        <v>51</v>
      </c>
      <c r="AS105" t="s">
        <v>59</v>
      </c>
      <c r="AU105" t="s">
        <v>1133</v>
      </c>
      <c r="AV105">
        <v>13</v>
      </c>
    </row>
    <row r="106" spans="1:48" x14ac:dyDescent="0.25">
      <c r="A106">
        <v>2978</v>
      </c>
      <c r="B106" t="s">
        <v>48</v>
      </c>
      <c r="C106">
        <v>4</v>
      </c>
      <c r="D106" t="s">
        <v>6375</v>
      </c>
      <c r="E106" t="s">
        <v>6294</v>
      </c>
      <c r="F106" t="s">
        <v>6344</v>
      </c>
      <c r="G106" t="s">
        <v>6346</v>
      </c>
      <c r="H106" t="s">
        <v>6348</v>
      </c>
      <c r="I106" t="s">
        <v>6376</v>
      </c>
      <c r="N106" t="s">
        <v>50</v>
      </c>
      <c r="P106">
        <v>3314</v>
      </c>
      <c r="Q106" t="s">
        <v>51</v>
      </c>
      <c r="R106" t="s">
        <v>1133</v>
      </c>
      <c r="S106" t="s">
        <v>6092</v>
      </c>
      <c r="T106" t="s">
        <v>1527</v>
      </c>
      <c r="U106" t="s">
        <v>20</v>
      </c>
      <c r="V106">
        <v>13</v>
      </c>
      <c r="W106" t="s">
        <v>426</v>
      </c>
      <c r="AB106" t="s">
        <v>62</v>
      </c>
      <c r="AE106" t="s">
        <v>50</v>
      </c>
      <c r="AG106" t="s">
        <v>55</v>
      </c>
      <c r="AL106" t="s">
        <v>6377</v>
      </c>
      <c r="AM106" t="s">
        <v>428</v>
      </c>
      <c r="AQ106" t="s">
        <v>6378</v>
      </c>
      <c r="AR106" t="s">
        <v>51</v>
      </c>
      <c r="AS106" t="s">
        <v>59</v>
      </c>
      <c r="AU106" t="s">
        <v>1133</v>
      </c>
      <c r="AV106">
        <v>13</v>
      </c>
    </row>
    <row r="107" spans="1:48" x14ac:dyDescent="0.25">
      <c r="A107">
        <v>2979</v>
      </c>
      <c r="B107" t="s">
        <v>71</v>
      </c>
      <c r="C107">
        <v>5</v>
      </c>
      <c r="D107" t="s">
        <v>6379</v>
      </c>
      <c r="E107" t="s">
        <v>6294</v>
      </c>
      <c r="F107" t="s">
        <v>6344</v>
      </c>
      <c r="G107" t="s">
        <v>6346</v>
      </c>
      <c r="H107" t="s">
        <v>6348</v>
      </c>
      <c r="I107" t="s">
        <v>6376</v>
      </c>
      <c r="J107" t="s">
        <v>6356</v>
      </c>
      <c r="N107" t="s">
        <v>50</v>
      </c>
      <c r="P107">
        <v>2911</v>
      </c>
      <c r="Q107" t="s">
        <v>51</v>
      </c>
      <c r="R107" t="s">
        <v>1133</v>
      </c>
      <c r="S107" t="s">
        <v>6092</v>
      </c>
      <c r="T107" t="s">
        <v>1527</v>
      </c>
      <c r="U107" t="s">
        <v>20</v>
      </c>
      <c r="V107">
        <v>13</v>
      </c>
      <c r="W107" t="s">
        <v>426</v>
      </c>
      <c r="AB107" t="s">
        <v>62</v>
      </c>
      <c r="AE107" t="s">
        <v>50</v>
      </c>
      <c r="AG107" t="s">
        <v>55</v>
      </c>
      <c r="AL107" t="s">
        <v>6380</v>
      </c>
      <c r="AM107" t="s">
        <v>428</v>
      </c>
      <c r="AQ107" t="s">
        <v>6381</v>
      </c>
      <c r="AR107" t="s">
        <v>51</v>
      </c>
      <c r="AS107" t="s">
        <v>59</v>
      </c>
      <c r="AU107" t="s">
        <v>1133</v>
      </c>
      <c r="AV107">
        <v>13</v>
      </c>
    </row>
    <row r="108" spans="1:48" x14ac:dyDescent="0.25">
      <c r="A108">
        <v>2980</v>
      </c>
      <c r="B108" t="s">
        <v>71</v>
      </c>
      <c r="C108">
        <v>5</v>
      </c>
      <c r="D108" t="s">
        <v>6382</v>
      </c>
      <c r="E108" t="s">
        <v>6294</v>
      </c>
      <c r="F108" t="s">
        <v>6344</v>
      </c>
      <c r="G108" t="s">
        <v>6346</v>
      </c>
      <c r="H108" t="s">
        <v>6348</v>
      </c>
      <c r="I108" t="s">
        <v>6376</v>
      </c>
      <c r="J108" t="s">
        <v>6360</v>
      </c>
      <c r="N108" t="s">
        <v>50</v>
      </c>
      <c r="P108">
        <v>5086</v>
      </c>
      <c r="Q108" t="s">
        <v>51</v>
      </c>
      <c r="R108" t="s">
        <v>1133</v>
      </c>
      <c r="S108" t="s">
        <v>6092</v>
      </c>
      <c r="T108" t="s">
        <v>1527</v>
      </c>
      <c r="U108" t="s">
        <v>20</v>
      </c>
      <c r="V108">
        <v>13</v>
      </c>
      <c r="W108" t="s">
        <v>426</v>
      </c>
      <c r="AB108" t="s">
        <v>62</v>
      </c>
      <c r="AE108" t="s">
        <v>50</v>
      </c>
      <c r="AG108" t="s">
        <v>55</v>
      </c>
      <c r="AL108" t="s">
        <v>6383</v>
      </c>
      <c r="AM108" t="s">
        <v>428</v>
      </c>
      <c r="AQ108" t="s">
        <v>6384</v>
      </c>
      <c r="AR108" t="s">
        <v>51</v>
      </c>
      <c r="AS108" t="s">
        <v>59</v>
      </c>
      <c r="AU108" t="s">
        <v>1133</v>
      </c>
      <c r="AV108">
        <v>13</v>
      </c>
    </row>
    <row r="109" spans="1:48" x14ac:dyDescent="0.25">
      <c r="A109">
        <v>2981</v>
      </c>
      <c r="B109" t="s">
        <v>48</v>
      </c>
      <c r="C109">
        <v>3</v>
      </c>
      <c r="D109" t="s">
        <v>6385</v>
      </c>
      <c r="E109" t="s">
        <v>6294</v>
      </c>
      <c r="F109" t="s">
        <v>6344</v>
      </c>
      <c r="G109" t="s">
        <v>6346</v>
      </c>
      <c r="H109" t="s">
        <v>6386</v>
      </c>
      <c r="N109" t="s">
        <v>50</v>
      </c>
      <c r="P109">
        <v>3319</v>
      </c>
      <c r="Q109" t="s">
        <v>51</v>
      </c>
      <c r="R109" t="s">
        <v>1133</v>
      </c>
      <c r="S109" t="s">
        <v>6092</v>
      </c>
      <c r="T109" t="s">
        <v>1527</v>
      </c>
      <c r="U109" t="s">
        <v>20</v>
      </c>
      <c r="V109">
        <v>13</v>
      </c>
      <c r="W109" t="s">
        <v>426</v>
      </c>
      <c r="AB109" t="s">
        <v>62</v>
      </c>
      <c r="AE109" t="s">
        <v>50</v>
      </c>
      <c r="AG109" t="s">
        <v>55</v>
      </c>
      <c r="AL109" t="s">
        <v>6387</v>
      </c>
      <c r="AM109" t="s">
        <v>428</v>
      </c>
      <c r="AQ109" t="s">
        <v>6388</v>
      </c>
      <c r="AR109" t="s">
        <v>51</v>
      </c>
      <c r="AS109" t="s">
        <v>59</v>
      </c>
      <c r="AU109" t="s">
        <v>1133</v>
      </c>
      <c r="AV109">
        <v>13</v>
      </c>
    </row>
    <row r="110" spans="1:48" x14ac:dyDescent="0.25">
      <c r="A110">
        <v>2982</v>
      </c>
      <c r="B110" t="s">
        <v>48</v>
      </c>
      <c r="C110">
        <v>4</v>
      </c>
      <c r="D110" t="s">
        <v>6389</v>
      </c>
      <c r="E110" t="s">
        <v>6294</v>
      </c>
      <c r="F110" t="s">
        <v>6344</v>
      </c>
      <c r="G110" t="s">
        <v>6346</v>
      </c>
      <c r="H110" t="s">
        <v>6386</v>
      </c>
      <c r="I110" t="s">
        <v>6368</v>
      </c>
      <c r="N110" t="s">
        <v>50</v>
      </c>
      <c r="P110">
        <v>4099</v>
      </c>
      <c r="Q110" t="s">
        <v>51</v>
      </c>
      <c r="R110" t="s">
        <v>1133</v>
      </c>
      <c r="S110" t="s">
        <v>6092</v>
      </c>
      <c r="T110" t="s">
        <v>1527</v>
      </c>
      <c r="U110" t="s">
        <v>20</v>
      </c>
      <c r="V110">
        <v>13</v>
      </c>
      <c r="W110" t="s">
        <v>426</v>
      </c>
      <c r="AB110" t="s">
        <v>62</v>
      </c>
      <c r="AE110" t="s">
        <v>50</v>
      </c>
      <c r="AG110" t="s">
        <v>55</v>
      </c>
      <c r="AL110" t="s">
        <v>6390</v>
      </c>
      <c r="AM110" t="s">
        <v>428</v>
      </c>
      <c r="AQ110" t="s">
        <v>6391</v>
      </c>
      <c r="AR110" t="s">
        <v>51</v>
      </c>
      <c r="AS110" t="s">
        <v>59</v>
      </c>
      <c r="AU110" t="s">
        <v>1133</v>
      </c>
      <c r="AV110">
        <v>13</v>
      </c>
    </row>
    <row r="111" spans="1:48" x14ac:dyDescent="0.25">
      <c r="A111">
        <v>2983</v>
      </c>
      <c r="B111" t="s">
        <v>71</v>
      </c>
      <c r="C111">
        <v>5</v>
      </c>
      <c r="D111" t="s">
        <v>6392</v>
      </c>
      <c r="E111" t="s">
        <v>6294</v>
      </c>
      <c r="F111" t="s">
        <v>6344</v>
      </c>
      <c r="G111" t="s">
        <v>6346</v>
      </c>
      <c r="H111" t="s">
        <v>6386</v>
      </c>
      <c r="I111" t="s">
        <v>6368</v>
      </c>
      <c r="J111" t="s">
        <v>6393</v>
      </c>
      <c r="N111" t="s">
        <v>50</v>
      </c>
      <c r="P111">
        <v>4097</v>
      </c>
      <c r="Q111" t="s">
        <v>51</v>
      </c>
      <c r="R111" t="s">
        <v>1133</v>
      </c>
      <c r="S111" t="s">
        <v>6092</v>
      </c>
      <c r="T111" t="s">
        <v>1527</v>
      </c>
      <c r="U111" t="s">
        <v>20</v>
      </c>
      <c r="V111">
        <v>13</v>
      </c>
      <c r="W111" t="s">
        <v>426</v>
      </c>
      <c r="AB111" t="s">
        <v>62</v>
      </c>
      <c r="AE111" t="s">
        <v>50</v>
      </c>
      <c r="AG111" t="s">
        <v>55</v>
      </c>
      <c r="AL111" t="s">
        <v>6394</v>
      </c>
      <c r="AM111" t="s">
        <v>428</v>
      </c>
      <c r="AQ111" t="s">
        <v>6395</v>
      </c>
      <c r="AR111" t="s">
        <v>51</v>
      </c>
      <c r="AS111" t="s">
        <v>59</v>
      </c>
      <c r="AU111" t="s">
        <v>1133</v>
      </c>
      <c r="AV111">
        <v>13</v>
      </c>
    </row>
    <row r="112" spans="1:48" x14ac:dyDescent="0.25">
      <c r="A112">
        <v>2984</v>
      </c>
      <c r="B112" t="s">
        <v>71</v>
      </c>
      <c r="C112">
        <v>5</v>
      </c>
      <c r="D112" t="s">
        <v>6396</v>
      </c>
      <c r="E112" t="s">
        <v>6294</v>
      </c>
      <c r="F112" t="s">
        <v>6344</v>
      </c>
      <c r="G112" t="s">
        <v>6346</v>
      </c>
      <c r="H112" t="s">
        <v>6386</v>
      </c>
      <c r="I112" t="s">
        <v>6368</v>
      </c>
      <c r="J112" t="s">
        <v>6397</v>
      </c>
      <c r="N112" t="s">
        <v>50</v>
      </c>
      <c r="P112">
        <v>4094</v>
      </c>
      <c r="Q112" t="s">
        <v>51</v>
      </c>
      <c r="R112" t="s">
        <v>1133</v>
      </c>
      <c r="S112" t="s">
        <v>6092</v>
      </c>
      <c r="T112" t="s">
        <v>1527</v>
      </c>
      <c r="U112" t="s">
        <v>20</v>
      </c>
      <c r="V112">
        <v>13</v>
      </c>
      <c r="W112" t="s">
        <v>426</v>
      </c>
      <c r="AB112" t="s">
        <v>62</v>
      </c>
      <c r="AE112" t="s">
        <v>50</v>
      </c>
      <c r="AG112" t="s">
        <v>55</v>
      </c>
      <c r="AL112" t="s">
        <v>6398</v>
      </c>
      <c r="AM112" t="s">
        <v>428</v>
      </c>
      <c r="AQ112" t="s">
        <v>6399</v>
      </c>
      <c r="AR112" t="s">
        <v>51</v>
      </c>
      <c r="AS112" t="s">
        <v>59</v>
      </c>
      <c r="AU112" t="s">
        <v>1133</v>
      </c>
      <c r="AV112">
        <v>13</v>
      </c>
    </row>
    <row r="113" spans="1:48" x14ac:dyDescent="0.25">
      <c r="A113">
        <v>2985</v>
      </c>
      <c r="B113" t="s">
        <v>48</v>
      </c>
      <c r="C113">
        <v>4</v>
      </c>
      <c r="D113" t="s">
        <v>6400</v>
      </c>
      <c r="E113" t="s">
        <v>6294</v>
      </c>
      <c r="F113" t="s">
        <v>6344</v>
      </c>
      <c r="G113" t="s">
        <v>6346</v>
      </c>
      <c r="H113" t="s">
        <v>6386</v>
      </c>
      <c r="I113" t="s">
        <v>6372</v>
      </c>
      <c r="N113" t="s">
        <v>50</v>
      </c>
      <c r="P113">
        <v>4312</v>
      </c>
      <c r="Q113" t="s">
        <v>51</v>
      </c>
      <c r="R113" t="s">
        <v>1133</v>
      </c>
      <c r="S113" t="s">
        <v>6092</v>
      </c>
      <c r="T113" t="s">
        <v>1527</v>
      </c>
      <c r="U113" t="s">
        <v>20</v>
      </c>
      <c r="V113">
        <v>13</v>
      </c>
      <c r="W113" t="s">
        <v>426</v>
      </c>
      <c r="AB113" t="s">
        <v>62</v>
      </c>
      <c r="AE113" t="s">
        <v>50</v>
      </c>
      <c r="AG113" t="s">
        <v>55</v>
      </c>
      <c r="AL113" t="s">
        <v>6401</v>
      </c>
      <c r="AM113" t="s">
        <v>428</v>
      </c>
      <c r="AQ113" t="s">
        <v>6402</v>
      </c>
      <c r="AR113" t="s">
        <v>51</v>
      </c>
      <c r="AS113" t="s">
        <v>59</v>
      </c>
      <c r="AU113" t="s">
        <v>1133</v>
      </c>
      <c r="AV113">
        <v>13</v>
      </c>
    </row>
    <row r="114" spans="1:48" x14ac:dyDescent="0.25">
      <c r="A114">
        <v>2986</v>
      </c>
      <c r="B114" t="s">
        <v>71</v>
      </c>
      <c r="C114">
        <v>5</v>
      </c>
      <c r="D114" t="s">
        <v>6403</v>
      </c>
      <c r="E114" t="s">
        <v>6294</v>
      </c>
      <c r="F114" t="s">
        <v>6344</v>
      </c>
      <c r="G114" t="s">
        <v>6346</v>
      </c>
      <c r="H114" t="s">
        <v>6386</v>
      </c>
      <c r="I114" t="s">
        <v>6372</v>
      </c>
      <c r="J114" t="s">
        <v>6393</v>
      </c>
      <c r="N114" t="s">
        <v>50</v>
      </c>
      <c r="P114">
        <v>4310</v>
      </c>
      <c r="Q114" t="s">
        <v>51</v>
      </c>
      <c r="R114" t="s">
        <v>1133</v>
      </c>
      <c r="S114" t="s">
        <v>6092</v>
      </c>
      <c r="T114" t="s">
        <v>1527</v>
      </c>
      <c r="U114" t="s">
        <v>20</v>
      </c>
      <c r="V114">
        <v>13</v>
      </c>
      <c r="W114" t="s">
        <v>426</v>
      </c>
      <c r="AB114" t="s">
        <v>62</v>
      </c>
      <c r="AE114" t="s">
        <v>50</v>
      </c>
      <c r="AG114" t="s">
        <v>55</v>
      </c>
      <c r="AL114" t="s">
        <v>6404</v>
      </c>
      <c r="AM114" t="s">
        <v>428</v>
      </c>
      <c r="AQ114" t="s">
        <v>6405</v>
      </c>
      <c r="AR114" t="s">
        <v>51</v>
      </c>
      <c r="AS114" t="s">
        <v>59</v>
      </c>
      <c r="AU114" t="s">
        <v>1133</v>
      </c>
      <c r="AV114">
        <v>13</v>
      </c>
    </row>
    <row r="115" spans="1:48" x14ac:dyDescent="0.25">
      <c r="A115">
        <v>2987</v>
      </c>
      <c r="B115" t="s">
        <v>71</v>
      </c>
      <c r="C115">
        <v>5</v>
      </c>
      <c r="D115" t="s">
        <v>6406</v>
      </c>
      <c r="E115" t="s">
        <v>6294</v>
      </c>
      <c r="F115" t="s">
        <v>6344</v>
      </c>
      <c r="G115" t="s">
        <v>6346</v>
      </c>
      <c r="H115" t="s">
        <v>6386</v>
      </c>
      <c r="I115" t="s">
        <v>6372</v>
      </c>
      <c r="J115" t="s">
        <v>6397</v>
      </c>
      <c r="N115" t="s">
        <v>50</v>
      </c>
      <c r="P115">
        <v>4307</v>
      </c>
      <c r="Q115" t="s">
        <v>51</v>
      </c>
      <c r="R115" t="s">
        <v>1133</v>
      </c>
      <c r="S115" t="s">
        <v>6092</v>
      </c>
      <c r="T115" t="s">
        <v>1527</v>
      </c>
      <c r="U115" t="s">
        <v>20</v>
      </c>
      <c r="V115">
        <v>13</v>
      </c>
      <c r="W115" t="s">
        <v>426</v>
      </c>
      <c r="AB115" t="s">
        <v>62</v>
      </c>
      <c r="AE115" t="s">
        <v>50</v>
      </c>
      <c r="AG115" t="s">
        <v>55</v>
      </c>
      <c r="AL115" t="s">
        <v>6407</v>
      </c>
      <c r="AM115" t="s">
        <v>428</v>
      </c>
      <c r="AQ115" t="s">
        <v>6408</v>
      </c>
      <c r="AR115" t="s">
        <v>51</v>
      </c>
      <c r="AS115" t="s">
        <v>59</v>
      </c>
      <c r="AU115" t="s">
        <v>1133</v>
      </c>
      <c r="AV115">
        <v>13</v>
      </c>
    </row>
    <row r="116" spans="1:48" x14ac:dyDescent="0.25">
      <c r="A116">
        <v>2988</v>
      </c>
      <c r="B116" t="s">
        <v>48</v>
      </c>
      <c r="C116">
        <v>3</v>
      </c>
      <c r="D116" t="s">
        <v>6409</v>
      </c>
      <c r="E116" t="s">
        <v>6294</v>
      </c>
      <c r="F116" t="s">
        <v>6344</v>
      </c>
      <c r="G116" t="s">
        <v>6346</v>
      </c>
      <c r="H116" t="s">
        <v>6410</v>
      </c>
      <c r="N116" t="s">
        <v>50</v>
      </c>
      <c r="P116">
        <v>3321</v>
      </c>
      <c r="Q116" t="s">
        <v>51</v>
      </c>
      <c r="R116" t="s">
        <v>1133</v>
      </c>
      <c r="S116" t="s">
        <v>6092</v>
      </c>
      <c r="T116" t="s">
        <v>1527</v>
      </c>
      <c r="U116" t="s">
        <v>20</v>
      </c>
      <c r="V116">
        <v>13</v>
      </c>
      <c r="W116" t="s">
        <v>426</v>
      </c>
      <c r="AB116" t="s">
        <v>62</v>
      </c>
      <c r="AE116" t="s">
        <v>50</v>
      </c>
      <c r="AG116" t="s">
        <v>55</v>
      </c>
      <c r="AL116" t="s">
        <v>6411</v>
      </c>
      <c r="AM116" t="s">
        <v>428</v>
      </c>
      <c r="AQ116" t="s">
        <v>6412</v>
      </c>
      <c r="AR116" t="s">
        <v>51</v>
      </c>
      <c r="AS116" t="s">
        <v>59</v>
      </c>
      <c r="AU116" t="s">
        <v>1133</v>
      </c>
      <c r="AV116">
        <v>13</v>
      </c>
    </row>
    <row r="117" spans="1:48" x14ac:dyDescent="0.25">
      <c r="A117">
        <v>2989</v>
      </c>
      <c r="B117" t="s">
        <v>71</v>
      </c>
      <c r="C117">
        <v>4</v>
      </c>
      <c r="D117" t="s">
        <v>6413</v>
      </c>
      <c r="E117" t="s">
        <v>6294</v>
      </c>
      <c r="F117" t="s">
        <v>6344</v>
      </c>
      <c r="G117" t="s">
        <v>6346</v>
      </c>
      <c r="H117" t="s">
        <v>6410</v>
      </c>
      <c r="I117" t="s">
        <v>6368</v>
      </c>
      <c r="N117" t="s">
        <v>50</v>
      </c>
      <c r="P117">
        <v>4106</v>
      </c>
      <c r="Q117" t="s">
        <v>51</v>
      </c>
      <c r="R117" t="s">
        <v>1133</v>
      </c>
      <c r="S117" t="s">
        <v>6092</v>
      </c>
      <c r="T117" t="s">
        <v>1527</v>
      </c>
      <c r="U117" t="s">
        <v>20</v>
      </c>
      <c r="V117">
        <v>13</v>
      </c>
      <c r="W117" t="s">
        <v>426</v>
      </c>
      <c r="AB117" t="s">
        <v>62</v>
      </c>
      <c r="AE117" t="s">
        <v>50</v>
      </c>
      <c r="AG117" t="s">
        <v>55</v>
      </c>
      <c r="AL117" t="s">
        <v>6414</v>
      </c>
      <c r="AM117" t="s">
        <v>428</v>
      </c>
      <c r="AQ117" t="s">
        <v>6415</v>
      </c>
      <c r="AR117" t="s">
        <v>51</v>
      </c>
      <c r="AS117" t="s">
        <v>59</v>
      </c>
      <c r="AU117" t="s">
        <v>1133</v>
      </c>
      <c r="AV117">
        <v>13</v>
      </c>
    </row>
    <row r="118" spans="1:48" x14ac:dyDescent="0.25">
      <c r="A118">
        <v>2990</v>
      </c>
      <c r="B118" t="s">
        <v>71</v>
      </c>
      <c r="C118">
        <v>4</v>
      </c>
      <c r="D118" t="s">
        <v>6416</v>
      </c>
      <c r="E118" t="s">
        <v>6294</v>
      </c>
      <c r="F118" t="s">
        <v>6344</v>
      </c>
      <c r="G118" t="s">
        <v>6346</v>
      </c>
      <c r="H118" t="s">
        <v>6410</v>
      </c>
      <c r="I118" t="s">
        <v>6372</v>
      </c>
      <c r="N118" t="s">
        <v>50</v>
      </c>
      <c r="P118">
        <v>4320</v>
      </c>
      <c r="Q118" t="s">
        <v>51</v>
      </c>
      <c r="R118" t="s">
        <v>1133</v>
      </c>
      <c r="S118" t="s">
        <v>6092</v>
      </c>
      <c r="T118" t="s">
        <v>1527</v>
      </c>
      <c r="U118" t="s">
        <v>20</v>
      </c>
      <c r="V118">
        <v>13</v>
      </c>
      <c r="W118" t="s">
        <v>426</v>
      </c>
      <c r="AB118" t="s">
        <v>62</v>
      </c>
      <c r="AE118" t="s">
        <v>50</v>
      </c>
      <c r="AG118" t="s">
        <v>55</v>
      </c>
      <c r="AL118" t="s">
        <v>6417</v>
      </c>
      <c r="AM118" t="s">
        <v>428</v>
      </c>
      <c r="AQ118" t="s">
        <v>6418</v>
      </c>
      <c r="AR118" t="s">
        <v>51</v>
      </c>
      <c r="AS118" t="s">
        <v>59</v>
      </c>
      <c r="AU118" t="s">
        <v>1133</v>
      </c>
      <c r="AV118">
        <v>13</v>
      </c>
    </row>
    <row r="119" spans="1:48" x14ac:dyDescent="0.25">
      <c r="A119">
        <v>2991</v>
      </c>
      <c r="B119" t="s">
        <v>48</v>
      </c>
      <c r="C119">
        <v>4</v>
      </c>
      <c r="D119" t="s">
        <v>6419</v>
      </c>
      <c r="E119" t="s">
        <v>6294</v>
      </c>
      <c r="F119" t="s">
        <v>6344</v>
      </c>
      <c r="G119" t="s">
        <v>6346</v>
      </c>
      <c r="H119" t="s">
        <v>6410</v>
      </c>
      <c r="I119" t="s">
        <v>6420</v>
      </c>
      <c r="N119" t="s">
        <v>50</v>
      </c>
      <c r="P119">
        <v>4323</v>
      </c>
      <c r="Q119" t="s">
        <v>51</v>
      </c>
      <c r="R119" t="s">
        <v>1133</v>
      </c>
      <c r="S119" t="s">
        <v>6092</v>
      </c>
      <c r="T119" t="s">
        <v>1527</v>
      </c>
      <c r="U119" t="s">
        <v>20</v>
      </c>
      <c r="V119">
        <v>13</v>
      </c>
      <c r="W119" t="s">
        <v>426</v>
      </c>
      <c r="AB119" t="s">
        <v>62</v>
      </c>
      <c r="AE119" t="s">
        <v>50</v>
      </c>
      <c r="AG119" t="s">
        <v>55</v>
      </c>
      <c r="AL119" t="s">
        <v>6421</v>
      </c>
      <c r="AM119" t="s">
        <v>428</v>
      </c>
      <c r="AQ119" t="s">
        <v>6422</v>
      </c>
      <c r="AR119" t="s">
        <v>51</v>
      </c>
      <c r="AS119" t="s">
        <v>59</v>
      </c>
      <c r="AU119" t="s">
        <v>1133</v>
      </c>
      <c r="AV119">
        <v>13</v>
      </c>
    </row>
    <row r="120" spans="1:48" x14ac:dyDescent="0.25">
      <c r="A120">
        <v>2992</v>
      </c>
      <c r="B120" t="s">
        <v>71</v>
      </c>
      <c r="C120">
        <v>5</v>
      </c>
      <c r="D120" t="s">
        <v>6423</v>
      </c>
      <c r="E120" t="s">
        <v>6294</v>
      </c>
      <c r="F120" t="s">
        <v>6344</v>
      </c>
      <c r="G120" t="s">
        <v>6346</v>
      </c>
      <c r="H120" t="s">
        <v>6410</v>
      </c>
      <c r="I120" t="s">
        <v>6420</v>
      </c>
      <c r="J120" t="s">
        <v>6372</v>
      </c>
      <c r="N120" t="s">
        <v>50</v>
      </c>
      <c r="P120">
        <v>4317</v>
      </c>
      <c r="Q120" t="s">
        <v>51</v>
      </c>
      <c r="R120" t="s">
        <v>1133</v>
      </c>
      <c r="S120" t="s">
        <v>6092</v>
      </c>
      <c r="T120" t="s">
        <v>1527</v>
      </c>
      <c r="U120" t="s">
        <v>20</v>
      </c>
      <c r="V120">
        <v>13</v>
      </c>
      <c r="W120" t="s">
        <v>426</v>
      </c>
      <c r="AB120" t="s">
        <v>62</v>
      </c>
      <c r="AE120" t="s">
        <v>50</v>
      </c>
      <c r="AG120" t="s">
        <v>55</v>
      </c>
      <c r="AL120" t="s">
        <v>6424</v>
      </c>
      <c r="AM120" t="s">
        <v>428</v>
      </c>
      <c r="AQ120" t="s">
        <v>6425</v>
      </c>
      <c r="AR120" t="s">
        <v>51</v>
      </c>
      <c r="AS120" t="s">
        <v>59</v>
      </c>
      <c r="AU120" t="s">
        <v>1133</v>
      </c>
      <c r="AV120">
        <v>13</v>
      </c>
    </row>
    <row r="121" spans="1:48" x14ac:dyDescent="0.25">
      <c r="A121">
        <v>2993</v>
      </c>
      <c r="B121" t="s">
        <v>71</v>
      </c>
      <c r="C121">
        <v>5</v>
      </c>
      <c r="D121" t="s">
        <v>6426</v>
      </c>
      <c r="E121" t="s">
        <v>6294</v>
      </c>
      <c r="F121" t="s">
        <v>6344</v>
      </c>
      <c r="G121" t="s">
        <v>6346</v>
      </c>
      <c r="H121" t="s">
        <v>6410</v>
      </c>
      <c r="I121" t="s">
        <v>6420</v>
      </c>
      <c r="J121" t="s">
        <v>6427</v>
      </c>
      <c r="N121" t="s">
        <v>50</v>
      </c>
      <c r="P121">
        <v>4189</v>
      </c>
      <c r="Q121" t="s">
        <v>51</v>
      </c>
      <c r="R121" t="s">
        <v>1133</v>
      </c>
      <c r="S121" t="s">
        <v>6092</v>
      </c>
      <c r="T121" t="s">
        <v>1527</v>
      </c>
      <c r="U121" t="s">
        <v>20</v>
      </c>
      <c r="V121">
        <v>13</v>
      </c>
      <c r="W121" t="s">
        <v>426</v>
      </c>
      <c r="AB121" t="s">
        <v>62</v>
      </c>
      <c r="AE121" t="s">
        <v>50</v>
      </c>
      <c r="AG121" t="s">
        <v>55</v>
      </c>
      <c r="AL121" t="s">
        <v>6428</v>
      </c>
      <c r="AM121" t="s">
        <v>428</v>
      </c>
      <c r="AQ121" t="s">
        <v>6429</v>
      </c>
      <c r="AR121" t="s">
        <v>51</v>
      </c>
      <c r="AS121" t="s">
        <v>59</v>
      </c>
      <c r="AU121" t="s">
        <v>1133</v>
      </c>
      <c r="AV121">
        <v>13</v>
      </c>
    </row>
    <row r="122" spans="1:48" x14ac:dyDescent="0.25">
      <c r="A122">
        <v>2994</v>
      </c>
      <c r="B122" t="s">
        <v>48</v>
      </c>
      <c r="C122">
        <v>4</v>
      </c>
      <c r="D122" t="s">
        <v>6430</v>
      </c>
      <c r="E122" t="s">
        <v>6294</v>
      </c>
      <c r="F122" t="s">
        <v>6344</v>
      </c>
      <c r="G122" t="s">
        <v>6346</v>
      </c>
      <c r="H122" t="s">
        <v>6410</v>
      </c>
      <c r="I122" t="s">
        <v>6431</v>
      </c>
      <c r="N122" t="s">
        <v>50</v>
      </c>
      <c r="P122">
        <v>4095</v>
      </c>
      <c r="Q122" t="s">
        <v>51</v>
      </c>
      <c r="R122" t="s">
        <v>1133</v>
      </c>
      <c r="S122" t="s">
        <v>6092</v>
      </c>
      <c r="T122" t="s">
        <v>1527</v>
      </c>
      <c r="U122" t="s">
        <v>20</v>
      </c>
      <c r="V122">
        <v>13</v>
      </c>
      <c r="W122" t="s">
        <v>426</v>
      </c>
      <c r="AB122" t="s">
        <v>62</v>
      </c>
      <c r="AE122" t="s">
        <v>50</v>
      </c>
      <c r="AG122" t="s">
        <v>55</v>
      </c>
      <c r="AL122" t="s">
        <v>6432</v>
      </c>
      <c r="AM122" t="s">
        <v>428</v>
      </c>
      <c r="AQ122" t="s">
        <v>6433</v>
      </c>
      <c r="AR122" t="s">
        <v>51</v>
      </c>
      <c r="AS122" t="s">
        <v>59</v>
      </c>
      <c r="AU122" t="s">
        <v>1133</v>
      </c>
      <c r="AV122">
        <v>13</v>
      </c>
    </row>
    <row r="123" spans="1:48" x14ac:dyDescent="0.25">
      <c r="A123">
        <v>2995</v>
      </c>
      <c r="B123" t="s">
        <v>71</v>
      </c>
      <c r="C123">
        <v>5</v>
      </c>
      <c r="D123" t="s">
        <v>6434</v>
      </c>
      <c r="E123" t="s">
        <v>6294</v>
      </c>
      <c r="F123" t="s">
        <v>6344</v>
      </c>
      <c r="G123" t="s">
        <v>6346</v>
      </c>
      <c r="H123" t="s">
        <v>6410</v>
      </c>
      <c r="I123" t="s">
        <v>6431</v>
      </c>
      <c r="J123" t="s">
        <v>6368</v>
      </c>
      <c r="N123" t="s">
        <v>50</v>
      </c>
      <c r="P123">
        <v>4103</v>
      </c>
      <c r="Q123" t="s">
        <v>51</v>
      </c>
      <c r="R123" t="s">
        <v>1133</v>
      </c>
      <c r="S123" t="s">
        <v>6092</v>
      </c>
      <c r="T123" t="s">
        <v>1527</v>
      </c>
      <c r="U123" t="s">
        <v>20</v>
      </c>
      <c r="V123">
        <v>13</v>
      </c>
      <c r="W123" t="s">
        <v>426</v>
      </c>
      <c r="AB123" t="s">
        <v>62</v>
      </c>
      <c r="AE123" t="s">
        <v>50</v>
      </c>
      <c r="AG123" t="s">
        <v>55</v>
      </c>
      <c r="AL123" t="s">
        <v>6435</v>
      </c>
      <c r="AM123" t="s">
        <v>428</v>
      </c>
      <c r="AQ123" t="s">
        <v>6436</v>
      </c>
      <c r="AR123" t="s">
        <v>51</v>
      </c>
      <c r="AS123" t="s">
        <v>59</v>
      </c>
      <c r="AU123" t="s">
        <v>1133</v>
      </c>
      <c r="AV123">
        <v>13</v>
      </c>
    </row>
    <row r="124" spans="1:48" x14ac:dyDescent="0.25">
      <c r="A124">
        <v>2996</v>
      </c>
      <c r="B124" t="s">
        <v>71</v>
      </c>
      <c r="C124">
        <v>5</v>
      </c>
      <c r="D124" t="s">
        <v>6437</v>
      </c>
      <c r="E124" t="s">
        <v>6294</v>
      </c>
      <c r="F124" t="s">
        <v>6344</v>
      </c>
      <c r="G124" t="s">
        <v>6346</v>
      </c>
      <c r="H124" t="s">
        <v>6410</v>
      </c>
      <c r="I124" t="s">
        <v>6431</v>
      </c>
      <c r="J124" t="s">
        <v>6438</v>
      </c>
      <c r="N124" t="s">
        <v>50</v>
      </c>
      <c r="P124">
        <v>2759</v>
      </c>
      <c r="Q124" t="s">
        <v>51</v>
      </c>
      <c r="R124" t="s">
        <v>1133</v>
      </c>
      <c r="S124" t="s">
        <v>6092</v>
      </c>
      <c r="T124" t="s">
        <v>1527</v>
      </c>
      <c r="U124" t="s">
        <v>20</v>
      </c>
      <c r="V124">
        <v>13</v>
      </c>
      <c r="W124" t="s">
        <v>426</v>
      </c>
      <c r="AB124" t="s">
        <v>62</v>
      </c>
      <c r="AE124" t="s">
        <v>50</v>
      </c>
      <c r="AG124" t="s">
        <v>55</v>
      </c>
      <c r="AL124" t="s">
        <v>6439</v>
      </c>
      <c r="AM124" t="s">
        <v>428</v>
      </c>
      <c r="AQ124" t="s">
        <v>6440</v>
      </c>
      <c r="AR124" t="s">
        <v>51</v>
      </c>
      <c r="AS124" t="s">
        <v>59</v>
      </c>
      <c r="AU124" t="s">
        <v>1133</v>
      </c>
      <c r="AV124">
        <v>13</v>
      </c>
    </row>
    <row r="125" spans="1:48" x14ac:dyDescent="0.25">
      <c r="A125">
        <v>2997</v>
      </c>
      <c r="B125" t="s">
        <v>48</v>
      </c>
      <c r="C125">
        <v>4</v>
      </c>
      <c r="D125" t="s">
        <v>6441</v>
      </c>
      <c r="E125" t="s">
        <v>6294</v>
      </c>
      <c r="F125" t="s">
        <v>6344</v>
      </c>
      <c r="G125" t="s">
        <v>6346</v>
      </c>
      <c r="H125" t="s">
        <v>6410</v>
      </c>
      <c r="I125" t="s">
        <v>6442</v>
      </c>
      <c r="N125" t="s">
        <v>50</v>
      </c>
      <c r="P125">
        <v>3320</v>
      </c>
      <c r="Q125" t="s">
        <v>51</v>
      </c>
      <c r="R125" t="s">
        <v>1133</v>
      </c>
      <c r="S125" t="s">
        <v>6092</v>
      </c>
      <c r="T125" t="s">
        <v>1527</v>
      </c>
      <c r="U125" t="s">
        <v>20</v>
      </c>
      <c r="V125">
        <v>13</v>
      </c>
      <c r="W125" t="s">
        <v>426</v>
      </c>
      <c r="AB125" t="s">
        <v>62</v>
      </c>
      <c r="AE125" t="s">
        <v>50</v>
      </c>
      <c r="AG125" t="s">
        <v>55</v>
      </c>
      <c r="AL125" t="s">
        <v>6443</v>
      </c>
      <c r="AM125" t="s">
        <v>428</v>
      </c>
      <c r="AQ125" t="s">
        <v>6444</v>
      </c>
      <c r="AR125" t="s">
        <v>51</v>
      </c>
      <c r="AS125" t="s">
        <v>59</v>
      </c>
      <c r="AU125" t="s">
        <v>1133</v>
      </c>
      <c r="AV125">
        <v>13</v>
      </c>
    </row>
    <row r="126" spans="1:48" x14ac:dyDescent="0.25">
      <c r="A126">
        <v>2998</v>
      </c>
      <c r="B126" t="s">
        <v>48</v>
      </c>
      <c r="C126">
        <v>4</v>
      </c>
      <c r="D126" t="s">
        <v>6445</v>
      </c>
      <c r="E126" t="s">
        <v>6294</v>
      </c>
      <c r="F126" t="s">
        <v>6344</v>
      </c>
      <c r="G126" t="s">
        <v>6346</v>
      </c>
      <c r="H126" t="s">
        <v>6410</v>
      </c>
      <c r="I126" t="s">
        <v>6446</v>
      </c>
      <c r="N126" t="s">
        <v>50</v>
      </c>
      <c r="P126">
        <v>3305</v>
      </c>
      <c r="Q126" t="s">
        <v>51</v>
      </c>
      <c r="R126" t="s">
        <v>1133</v>
      </c>
      <c r="S126" t="s">
        <v>6092</v>
      </c>
      <c r="T126" t="s">
        <v>1527</v>
      </c>
      <c r="U126" t="s">
        <v>20</v>
      </c>
      <c r="V126">
        <v>13</v>
      </c>
      <c r="W126" t="s">
        <v>426</v>
      </c>
      <c r="AB126" t="s">
        <v>62</v>
      </c>
      <c r="AE126" t="s">
        <v>50</v>
      </c>
      <c r="AG126" t="s">
        <v>55</v>
      </c>
      <c r="AL126" t="s">
        <v>6447</v>
      </c>
      <c r="AM126" t="s">
        <v>428</v>
      </c>
      <c r="AQ126" t="s">
        <v>6448</v>
      </c>
      <c r="AR126" t="s">
        <v>51</v>
      </c>
      <c r="AS126" t="s">
        <v>59</v>
      </c>
      <c r="AU126" t="s">
        <v>1133</v>
      </c>
      <c r="AV126">
        <v>13</v>
      </c>
    </row>
    <row r="127" spans="1:48" x14ac:dyDescent="0.25">
      <c r="A127">
        <v>2999</v>
      </c>
      <c r="B127" t="s">
        <v>71</v>
      </c>
      <c r="C127">
        <v>5</v>
      </c>
      <c r="D127" t="s">
        <v>6449</v>
      </c>
      <c r="E127" t="s">
        <v>6294</v>
      </c>
      <c r="F127" t="s">
        <v>6344</v>
      </c>
      <c r="G127" t="s">
        <v>6346</v>
      </c>
      <c r="H127" t="s">
        <v>6410</v>
      </c>
      <c r="I127" t="s">
        <v>6446</v>
      </c>
      <c r="J127" t="s">
        <v>2098</v>
      </c>
      <c r="N127" t="s">
        <v>50</v>
      </c>
      <c r="P127">
        <v>3621</v>
      </c>
      <c r="Q127" t="s">
        <v>51</v>
      </c>
      <c r="R127" t="s">
        <v>1133</v>
      </c>
      <c r="S127" t="s">
        <v>6092</v>
      </c>
      <c r="T127" t="s">
        <v>1527</v>
      </c>
      <c r="U127" t="s">
        <v>20</v>
      </c>
      <c r="V127">
        <v>13</v>
      </c>
      <c r="W127" t="s">
        <v>426</v>
      </c>
      <c r="AB127" t="s">
        <v>62</v>
      </c>
      <c r="AE127" t="s">
        <v>50</v>
      </c>
      <c r="AG127" t="s">
        <v>55</v>
      </c>
      <c r="AL127" t="s">
        <v>6450</v>
      </c>
      <c r="AM127" t="s">
        <v>428</v>
      </c>
      <c r="AQ127" t="s">
        <v>6451</v>
      </c>
      <c r="AR127" t="s">
        <v>51</v>
      </c>
      <c r="AS127" t="s">
        <v>59</v>
      </c>
      <c r="AU127" t="s">
        <v>1133</v>
      </c>
      <c r="AV127">
        <v>13</v>
      </c>
    </row>
    <row r="128" spans="1:48" x14ac:dyDescent="0.25">
      <c r="A128">
        <v>3000</v>
      </c>
      <c r="B128" t="s">
        <v>71</v>
      </c>
      <c r="C128">
        <v>5</v>
      </c>
      <c r="D128" t="s">
        <v>6452</v>
      </c>
      <c r="E128" t="s">
        <v>6294</v>
      </c>
      <c r="F128" t="s">
        <v>6344</v>
      </c>
      <c r="G128" t="s">
        <v>6346</v>
      </c>
      <c r="H128" t="s">
        <v>6410</v>
      </c>
      <c r="I128" t="s">
        <v>6446</v>
      </c>
      <c r="J128" t="s">
        <v>6453</v>
      </c>
      <c r="N128" t="s">
        <v>50</v>
      </c>
      <c r="P128">
        <v>3563</v>
      </c>
      <c r="Q128" t="s">
        <v>51</v>
      </c>
      <c r="R128" t="s">
        <v>1133</v>
      </c>
      <c r="S128" t="s">
        <v>6092</v>
      </c>
      <c r="T128" t="s">
        <v>1527</v>
      </c>
      <c r="U128" t="s">
        <v>20</v>
      </c>
      <c r="V128">
        <v>13</v>
      </c>
      <c r="W128" t="s">
        <v>426</v>
      </c>
      <c r="AB128" t="s">
        <v>62</v>
      </c>
      <c r="AE128" t="s">
        <v>50</v>
      </c>
      <c r="AG128" t="s">
        <v>55</v>
      </c>
      <c r="AL128" t="s">
        <v>6454</v>
      </c>
      <c r="AM128" t="s">
        <v>428</v>
      </c>
      <c r="AQ128" t="s">
        <v>6455</v>
      </c>
      <c r="AR128" t="s">
        <v>51</v>
      </c>
      <c r="AS128" t="s">
        <v>59</v>
      </c>
      <c r="AU128" t="s">
        <v>1133</v>
      </c>
      <c r="AV128">
        <v>13</v>
      </c>
    </row>
    <row r="130" spans="1:48" x14ac:dyDescent="0.25">
      <c r="A130">
        <v>3003</v>
      </c>
      <c r="B130" t="s">
        <v>48</v>
      </c>
      <c r="C130">
        <v>2</v>
      </c>
      <c r="D130" t="s">
        <v>6464</v>
      </c>
      <c r="E130" t="s">
        <v>6294</v>
      </c>
      <c r="F130" t="s">
        <v>6344</v>
      </c>
      <c r="G130" t="s">
        <v>6465</v>
      </c>
      <c r="N130" t="s">
        <v>50</v>
      </c>
      <c r="Q130" t="s">
        <v>51</v>
      </c>
      <c r="R130" t="s">
        <v>1133</v>
      </c>
      <c r="S130" t="s">
        <v>6092</v>
      </c>
      <c r="T130" t="s">
        <v>1527</v>
      </c>
      <c r="U130" t="s">
        <v>20</v>
      </c>
      <c r="AB130" t="s">
        <v>62</v>
      </c>
      <c r="AE130" t="s">
        <v>50</v>
      </c>
      <c r="AG130" t="s">
        <v>50</v>
      </c>
      <c r="AM130" t="s">
        <v>50</v>
      </c>
    </row>
    <row r="131" spans="1:48" x14ac:dyDescent="0.25">
      <c r="A131">
        <v>3004</v>
      </c>
      <c r="B131" t="s">
        <v>71</v>
      </c>
      <c r="C131">
        <v>3</v>
      </c>
      <c r="D131" t="s">
        <v>6466</v>
      </c>
      <c r="E131" t="s">
        <v>6294</v>
      </c>
      <c r="F131" t="s">
        <v>6344</v>
      </c>
      <c r="G131" t="s">
        <v>6465</v>
      </c>
      <c r="H131" t="s">
        <v>6467</v>
      </c>
      <c r="N131" t="s">
        <v>50</v>
      </c>
      <c r="P131">
        <v>3308</v>
      </c>
      <c r="Q131" t="s">
        <v>51</v>
      </c>
      <c r="R131" t="s">
        <v>83</v>
      </c>
      <c r="S131" t="s">
        <v>6092</v>
      </c>
      <c r="T131" t="s">
        <v>1527</v>
      </c>
      <c r="U131" t="s">
        <v>20</v>
      </c>
      <c r="V131">
        <v>13</v>
      </c>
      <c r="W131" t="s">
        <v>426</v>
      </c>
      <c r="AB131" t="s">
        <v>62</v>
      </c>
      <c r="AE131" t="s">
        <v>50</v>
      </c>
      <c r="AG131" t="s">
        <v>55</v>
      </c>
      <c r="AL131" t="s">
        <v>6468</v>
      </c>
      <c r="AM131" t="s">
        <v>428</v>
      </c>
      <c r="AQ131" t="s">
        <v>6469</v>
      </c>
      <c r="AR131" t="s">
        <v>51</v>
      </c>
      <c r="AS131" t="s">
        <v>59</v>
      </c>
      <c r="AU131" t="s">
        <v>83</v>
      </c>
      <c r="AV131">
        <v>13</v>
      </c>
    </row>
    <row r="132" spans="1:48" x14ac:dyDescent="0.25">
      <c r="A132">
        <v>3005</v>
      </c>
      <c r="B132" t="s">
        <v>48</v>
      </c>
      <c r="C132">
        <v>3</v>
      </c>
      <c r="D132" t="s">
        <v>6470</v>
      </c>
      <c r="E132" t="s">
        <v>6294</v>
      </c>
      <c r="F132" t="s">
        <v>6344</v>
      </c>
      <c r="G132" t="s">
        <v>6465</v>
      </c>
      <c r="H132" t="s">
        <v>6471</v>
      </c>
      <c r="N132" t="s">
        <v>50</v>
      </c>
      <c r="P132">
        <v>3309</v>
      </c>
      <c r="Q132" t="s">
        <v>51</v>
      </c>
      <c r="R132" t="s">
        <v>83</v>
      </c>
      <c r="S132" t="s">
        <v>6092</v>
      </c>
      <c r="T132" t="s">
        <v>1527</v>
      </c>
      <c r="U132" t="s">
        <v>20</v>
      </c>
      <c r="V132">
        <v>13</v>
      </c>
      <c r="W132" t="s">
        <v>426</v>
      </c>
      <c r="AB132" t="s">
        <v>62</v>
      </c>
      <c r="AE132" t="s">
        <v>50</v>
      </c>
      <c r="AG132" t="s">
        <v>55</v>
      </c>
      <c r="AL132" t="s">
        <v>6472</v>
      </c>
      <c r="AM132" t="s">
        <v>428</v>
      </c>
      <c r="AQ132" t="s">
        <v>6473</v>
      </c>
      <c r="AR132" t="s">
        <v>51</v>
      </c>
      <c r="AS132" t="s">
        <v>59</v>
      </c>
      <c r="AU132" t="s">
        <v>83</v>
      </c>
      <c r="AV132">
        <v>13</v>
      </c>
    </row>
    <row r="133" spans="1:48" x14ac:dyDescent="0.25">
      <c r="A133">
        <v>3006</v>
      </c>
      <c r="B133" t="s">
        <v>71</v>
      </c>
      <c r="C133">
        <v>4</v>
      </c>
      <c r="D133" t="s">
        <v>6474</v>
      </c>
      <c r="E133" t="s">
        <v>6294</v>
      </c>
      <c r="F133" t="s">
        <v>6344</v>
      </c>
      <c r="G133" t="s">
        <v>6465</v>
      </c>
      <c r="H133" t="s">
        <v>6471</v>
      </c>
      <c r="I133" t="s">
        <v>6475</v>
      </c>
      <c r="N133" t="s">
        <v>50</v>
      </c>
      <c r="P133">
        <v>3973</v>
      </c>
      <c r="Q133" t="s">
        <v>51</v>
      </c>
      <c r="R133" t="s">
        <v>83</v>
      </c>
      <c r="S133" t="s">
        <v>6092</v>
      </c>
      <c r="T133" t="s">
        <v>1527</v>
      </c>
      <c r="U133" t="s">
        <v>20</v>
      </c>
      <c r="V133">
        <v>13</v>
      </c>
      <c r="W133" t="s">
        <v>426</v>
      </c>
      <c r="AB133" t="s">
        <v>62</v>
      </c>
      <c r="AE133" t="s">
        <v>50</v>
      </c>
      <c r="AG133" t="s">
        <v>55</v>
      </c>
      <c r="AL133" t="s">
        <v>6476</v>
      </c>
      <c r="AM133" t="s">
        <v>428</v>
      </c>
      <c r="AQ133" t="s">
        <v>6477</v>
      </c>
      <c r="AR133" t="s">
        <v>51</v>
      </c>
      <c r="AS133" t="s">
        <v>59</v>
      </c>
      <c r="AU133" t="s">
        <v>83</v>
      </c>
      <c r="AV133">
        <v>13</v>
      </c>
    </row>
    <row r="134" spans="1:48" x14ac:dyDescent="0.25">
      <c r="A134">
        <v>3007</v>
      </c>
      <c r="B134" t="s">
        <v>71</v>
      </c>
      <c r="C134">
        <v>4</v>
      </c>
      <c r="D134" t="s">
        <v>6478</v>
      </c>
      <c r="E134" t="s">
        <v>6294</v>
      </c>
      <c r="F134" t="s">
        <v>6344</v>
      </c>
      <c r="G134" t="s">
        <v>6465</v>
      </c>
      <c r="H134" t="s">
        <v>6471</v>
      </c>
      <c r="I134" t="s">
        <v>6479</v>
      </c>
      <c r="N134" t="s">
        <v>50</v>
      </c>
      <c r="P134">
        <v>1975</v>
      </c>
      <c r="Q134" t="s">
        <v>51</v>
      </c>
      <c r="R134" t="s">
        <v>52</v>
      </c>
      <c r="S134" t="s">
        <v>6092</v>
      </c>
      <c r="T134" t="s">
        <v>1527</v>
      </c>
      <c r="U134" t="s">
        <v>20</v>
      </c>
      <c r="V134">
        <v>13</v>
      </c>
      <c r="W134" t="s">
        <v>426</v>
      </c>
      <c r="AB134" t="s">
        <v>62</v>
      </c>
      <c r="AE134" t="s">
        <v>50</v>
      </c>
      <c r="AG134" t="s">
        <v>55</v>
      </c>
      <c r="AL134" t="s">
        <v>6480</v>
      </c>
      <c r="AM134" t="s">
        <v>428</v>
      </c>
      <c r="AQ134" t="s">
        <v>6481</v>
      </c>
      <c r="AR134" t="s">
        <v>51</v>
      </c>
      <c r="AS134" t="s">
        <v>59</v>
      </c>
      <c r="AU134" t="s">
        <v>52</v>
      </c>
      <c r="AV134">
        <v>13</v>
      </c>
    </row>
    <row r="135" spans="1:48" x14ac:dyDescent="0.25">
      <c r="A135">
        <v>3008</v>
      </c>
      <c r="B135" t="s">
        <v>71</v>
      </c>
      <c r="C135">
        <v>3</v>
      </c>
      <c r="D135" t="s">
        <v>6482</v>
      </c>
      <c r="E135" t="s">
        <v>6294</v>
      </c>
      <c r="F135" t="s">
        <v>6344</v>
      </c>
      <c r="G135" t="s">
        <v>6465</v>
      </c>
      <c r="H135" t="s">
        <v>6483</v>
      </c>
      <c r="N135" t="s">
        <v>50</v>
      </c>
      <c r="P135">
        <v>3974</v>
      </c>
      <c r="Q135" t="s">
        <v>51</v>
      </c>
      <c r="R135" t="s">
        <v>83</v>
      </c>
      <c r="S135" t="s">
        <v>6092</v>
      </c>
      <c r="T135" t="s">
        <v>1527</v>
      </c>
      <c r="U135" t="s">
        <v>20</v>
      </c>
      <c r="V135">
        <v>13</v>
      </c>
      <c r="W135" t="s">
        <v>426</v>
      </c>
      <c r="AB135" t="s">
        <v>62</v>
      </c>
      <c r="AE135" t="s">
        <v>50</v>
      </c>
      <c r="AG135" t="s">
        <v>55</v>
      </c>
      <c r="AL135" t="s">
        <v>6484</v>
      </c>
      <c r="AM135" t="s">
        <v>428</v>
      </c>
      <c r="AQ135" t="s">
        <v>6485</v>
      </c>
      <c r="AR135" t="s">
        <v>51</v>
      </c>
      <c r="AS135" t="s">
        <v>59</v>
      </c>
      <c r="AU135" t="s">
        <v>83</v>
      </c>
      <c r="AV135">
        <v>13</v>
      </c>
    </row>
    <row r="136" spans="1:48" x14ac:dyDescent="0.25">
      <c r="A136">
        <v>3009</v>
      </c>
      <c r="B136" t="s">
        <v>48</v>
      </c>
      <c r="C136">
        <v>3</v>
      </c>
      <c r="D136" t="s">
        <v>6486</v>
      </c>
      <c r="E136" t="s">
        <v>6294</v>
      </c>
      <c r="F136" t="s">
        <v>6344</v>
      </c>
      <c r="G136" t="s">
        <v>6465</v>
      </c>
      <c r="H136" t="s">
        <v>6487</v>
      </c>
      <c r="N136" t="s">
        <v>50</v>
      </c>
      <c r="P136">
        <v>3284</v>
      </c>
      <c r="Q136" t="s">
        <v>51</v>
      </c>
      <c r="R136" t="s">
        <v>83</v>
      </c>
      <c r="S136" t="s">
        <v>6092</v>
      </c>
      <c r="T136" t="s">
        <v>1527</v>
      </c>
      <c r="U136" t="s">
        <v>20</v>
      </c>
      <c r="V136">
        <v>13</v>
      </c>
      <c r="W136" t="s">
        <v>426</v>
      </c>
      <c r="AB136" t="s">
        <v>62</v>
      </c>
      <c r="AE136" t="s">
        <v>50</v>
      </c>
      <c r="AG136" t="s">
        <v>55</v>
      </c>
      <c r="AL136" t="s">
        <v>6488</v>
      </c>
      <c r="AM136" t="s">
        <v>428</v>
      </c>
      <c r="AQ136" t="s">
        <v>6489</v>
      </c>
      <c r="AR136" t="s">
        <v>51</v>
      </c>
      <c r="AS136" t="s">
        <v>59</v>
      </c>
      <c r="AU136" t="s">
        <v>83</v>
      </c>
      <c r="AV136">
        <v>13</v>
      </c>
    </row>
    <row r="137" spans="1:48" x14ac:dyDescent="0.25">
      <c r="A137">
        <v>3010</v>
      </c>
      <c r="B137" t="s">
        <v>71</v>
      </c>
      <c r="C137">
        <v>4</v>
      </c>
      <c r="D137" t="s">
        <v>6490</v>
      </c>
      <c r="E137" t="s">
        <v>6294</v>
      </c>
      <c r="F137" t="s">
        <v>6344</v>
      </c>
      <c r="G137" t="s">
        <v>6465</v>
      </c>
      <c r="H137" t="s">
        <v>6487</v>
      </c>
      <c r="I137" t="s">
        <v>6491</v>
      </c>
      <c r="N137" t="s">
        <v>50</v>
      </c>
      <c r="P137">
        <v>2757</v>
      </c>
      <c r="Q137" t="s">
        <v>51</v>
      </c>
      <c r="R137" t="s">
        <v>83</v>
      </c>
      <c r="S137" t="s">
        <v>6092</v>
      </c>
      <c r="T137" t="s">
        <v>1527</v>
      </c>
      <c r="U137" t="s">
        <v>20</v>
      </c>
      <c r="V137">
        <v>13</v>
      </c>
      <c r="W137" t="s">
        <v>426</v>
      </c>
      <c r="AB137" t="s">
        <v>62</v>
      </c>
      <c r="AE137" t="s">
        <v>50</v>
      </c>
      <c r="AG137" t="s">
        <v>55</v>
      </c>
      <c r="AL137" t="s">
        <v>6492</v>
      </c>
      <c r="AM137" t="s">
        <v>428</v>
      </c>
      <c r="AQ137" t="s">
        <v>6493</v>
      </c>
      <c r="AR137" t="s">
        <v>51</v>
      </c>
      <c r="AS137" t="s">
        <v>59</v>
      </c>
      <c r="AU137" t="s">
        <v>83</v>
      </c>
      <c r="AV137">
        <v>13</v>
      </c>
    </row>
    <row r="138" spans="1:48" x14ac:dyDescent="0.25">
      <c r="A138">
        <v>3011</v>
      </c>
      <c r="B138" t="s">
        <v>71</v>
      </c>
      <c r="C138">
        <v>4</v>
      </c>
      <c r="D138" t="s">
        <v>6494</v>
      </c>
      <c r="E138" t="s">
        <v>6294</v>
      </c>
      <c r="F138" t="s">
        <v>6344</v>
      </c>
      <c r="G138" t="s">
        <v>6465</v>
      </c>
      <c r="H138" t="s">
        <v>6487</v>
      </c>
      <c r="I138" t="s">
        <v>6495</v>
      </c>
      <c r="N138" t="s">
        <v>50</v>
      </c>
      <c r="P138">
        <v>4223</v>
      </c>
      <c r="Q138" t="s">
        <v>51</v>
      </c>
      <c r="R138" t="s">
        <v>52</v>
      </c>
      <c r="S138" t="s">
        <v>6092</v>
      </c>
      <c r="T138" t="s">
        <v>1527</v>
      </c>
      <c r="U138" t="s">
        <v>20</v>
      </c>
      <c r="V138">
        <v>13</v>
      </c>
      <c r="W138" t="s">
        <v>426</v>
      </c>
      <c r="AB138" t="s">
        <v>62</v>
      </c>
      <c r="AE138" t="s">
        <v>50</v>
      </c>
      <c r="AG138" t="s">
        <v>55</v>
      </c>
      <c r="AL138" t="s">
        <v>6496</v>
      </c>
      <c r="AM138" t="s">
        <v>428</v>
      </c>
      <c r="AQ138" t="s">
        <v>6497</v>
      </c>
      <c r="AR138" t="s">
        <v>51</v>
      </c>
      <c r="AS138" t="s">
        <v>59</v>
      </c>
      <c r="AU138" t="s">
        <v>52</v>
      </c>
      <c r="AV138">
        <v>13</v>
      </c>
    </row>
    <row r="139" spans="1:48" x14ac:dyDescent="0.25">
      <c r="A139">
        <v>3012</v>
      </c>
      <c r="B139" t="s">
        <v>48</v>
      </c>
      <c r="C139">
        <v>4</v>
      </c>
      <c r="D139" t="s">
        <v>6498</v>
      </c>
      <c r="E139" t="s">
        <v>6294</v>
      </c>
      <c r="F139" t="s">
        <v>6344</v>
      </c>
      <c r="G139" t="s">
        <v>6465</v>
      </c>
      <c r="H139" t="s">
        <v>6487</v>
      </c>
      <c r="I139" t="s">
        <v>6499</v>
      </c>
      <c r="N139" t="s">
        <v>50</v>
      </c>
      <c r="P139">
        <v>3298</v>
      </c>
      <c r="Q139" t="s">
        <v>51</v>
      </c>
      <c r="R139" t="s">
        <v>83</v>
      </c>
      <c r="S139" t="s">
        <v>6092</v>
      </c>
      <c r="T139" t="s">
        <v>1527</v>
      </c>
      <c r="U139" t="s">
        <v>20</v>
      </c>
      <c r="V139">
        <v>13</v>
      </c>
      <c r="W139" t="s">
        <v>426</v>
      </c>
      <c r="AB139" t="s">
        <v>62</v>
      </c>
      <c r="AE139" t="s">
        <v>50</v>
      </c>
      <c r="AG139" t="s">
        <v>55</v>
      </c>
      <c r="AL139" t="s">
        <v>6500</v>
      </c>
      <c r="AM139" t="s">
        <v>428</v>
      </c>
      <c r="AQ139" t="s">
        <v>6501</v>
      </c>
      <c r="AR139" t="s">
        <v>51</v>
      </c>
      <c r="AS139" t="s">
        <v>59</v>
      </c>
      <c r="AU139" t="s">
        <v>83</v>
      </c>
      <c r="AV139">
        <v>13</v>
      </c>
    </row>
    <row r="140" spans="1:48" x14ac:dyDescent="0.25">
      <c r="A140">
        <v>3013</v>
      </c>
      <c r="B140" t="s">
        <v>71</v>
      </c>
      <c r="C140">
        <v>5</v>
      </c>
      <c r="D140" t="s">
        <v>6502</v>
      </c>
      <c r="E140" t="s">
        <v>6294</v>
      </c>
      <c r="F140" t="s">
        <v>6344</v>
      </c>
      <c r="G140" t="s">
        <v>6465</v>
      </c>
      <c r="H140" t="s">
        <v>6487</v>
      </c>
      <c r="I140" t="s">
        <v>6499</v>
      </c>
      <c r="J140" t="s">
        <v>6503</v>
      </c>
      <c r="N140" t="s">
        <v>50</v>
      </c>
      <c r="P140">
        <v>3326</v>
      </c>
      <c r="Q140" t="s">
        <v>51</v>
      </c>
      <c r="R140" t="s">
        <v>83</v>
      </c>
      <c r="S140" t="s">
        <v>6092</v>
      </c>
      <c r="T140" t="s">
        <v>1527</v>
      </c>
      <c r="U140" t="s">
        <v>20</v>
      </c>
      <c r="V140">
        <v>13</v>
      </c>
      <c r="W140" t="s">
        <v>426</v>
      </c>
      <c r="AB140" t="s">
        <v>62</v>
      </c>
      <c r="AE140" t="s">
        <v>50</v>
      </c>
      <c r="AG140" t="s">
        <v>55</v>
      </c>
      <c r="AL140" t="s">
        <v>6504</v>
      </c>
      <c r="AM140" t="s">
        <v>428</v>
      </c>
      <c r="AQ140" t="s">
        <v>6505</v>
      </c>
      <c r="AR140" t="s">
        <v>51</v>
      </c>
      <c r="AS140" t="s">
        <v>59</v>
      </c>
      <c r="AU140" t="s">
        <v>83</v>
      </c>
      <c r="AV140">
        <v>13</v>
      </c>
    </row>
    <row r="141" spans="1:48" x14ac:dyDescent="0.25">
      <c r="A141">
        <v>3014</v>
      </c>
      <c r="B141" t="s">
        <v>71</v>
      </c>
      <c r="C141">
        <v>5</v>
      </c>
      <c r="D141" t="s">
        <v>6506</v>
      </c>
      <c r="E141" t="s">
        <v>6294</v>
      </c>
      <c r="F141" t="s">
        <v>6344</v>
      </c>
      <c r="G141" t="s">
        <v>6465</v>
      </c>
      <c r="H141" t="s">
        <v>6487</v>
      </c>
      <c r="I141" t="s">
        <v>6499</v>
      </c>
      <c r="J141" t="s">
        <v>6495</v>
      </c>
      <c r="N141" t="s">
        <v>50</v>
      </c>
      <c r="P141">
        <v>4228</v>
      </c>
      <c r="Q141" t="s">
        <v>51</v>
      </c>
      <c r="R141" t="s">
        <v>52</v>
      </c>
      <c r="S141" t="s">
        <v>6092</v>
      </c>
      <c r="T141" t="s">
        <v>1527</v>
      </c>
      <c r="U141" t="s">
        <v>20</v>
      </c>
      <c r="V141">
        <v>13</v>
      </c>
      <c r="W141" t="s">
        <v>426</v>
      </c>
      <c r="AB141" t="s">
        <v>62</v>
      </c>
      <c r="AE141" t="s">
        <v>50</v>
      </c>
      <c r="AG141" t="s">
        <v>55</v>
      </c>
      <c r="AL141" t="s">
        <v>6507</v>
      </c>
      <c r="AM141" t="s">
        <v>428</v>
      </c>
      <c r="AQ141" t="s">
        <v>6508</v>
      </c>
      <c r="AR141" t="s">
        <v>51</v>
      </c>
      <c r="AS141" t="s">
        <v>59</v>
      </c>
      <c r="AU141" t="s">
        <v>52</v>
      </c>
      <c r="AV141">
        <v>13</v>
      </c>
    </row>
    <row r="142" spans="1:48" x14ac:dyDescent="0.25">
      <c r="A142">
        <v>3015</v>
      </c>
      <c r="B142" t="s">
        <v>48</v>
      </c>
      <c r="C142">
        <v>4</v>
      </c>
      <c r="D142" t="s">
        <v>6509</v>
      </c>
      <c r="E142" t="s">
        <v>6294</v>
      </c>
      <c r="F142" t="s">
        <v>6344</v>
      </c>
      <c r="G142" t="s">
        <v>6465</v>
      </c>
      <c r="H142" t="s">
        <v>6487</v>
      </c>
      <c r="I142" t="s">
        <v>6510</v>
      </c>
      <c r="N142" t="s">
        <v>50</v>
      </c>
      <c r="P142">
        <v>3289</v>
      </c>
      <c r="Q142" t="s">
        <v>51</v>
      </c>
      <c r="R142" t="s">
        <v>83</v>
      </c>
      <c r="S142" t="s">
        <v>6092</v>
      </c>
      <c r="T142" t="s">
        <v>1527</v>
      </c>
      <c r="U142" t="s">
        <v>20</v>
      </c>
      <c r="V142">
        <v>13</v>
      </c>
      <c r="W142" t="s">
        <v>426</v>
      </c>
      <c r="AB142" t="s">
        <v>62</v>
      </c>
      <c r="AE142" t="s">
        <v>50</v>
      </c>
      <c r="AG142" t="s">
        <v>55</v>
      </c>
      <c r="AL142" t="s">
        <v>6511</v>
      </c>
      <c r="AM142" t="s">
        <v>428</v>
      </c>
      <c r="AQ142" t="s">
        <v>6512</v>
      </c>
      <c r="AR142" t="s">
        <v>51</v>
      </c>
      <c r="AS142" t="s">
        <v>59</v>
      </c>
      <c r="AU142" t="s">
        <v>83</v>
      </c>
      <c r="AV142">
        <v>13</v>
      </c>
    </row>
    <row r="143" spans="1:48" x14ac:dyDescent="0.25">
      <c r="A143">
        <v>3016</v>
      </c>
      <c r="B143" t="s">
        <v>48</v>
      </c>
      <c r="C143">
        <v>5</v>
      </c>
      <c r="D143" t="s">
        <v>6513</v>
      </c>
      <c r="E143" t="s">
        <v>6294</v>
      </c>
      <c r="F143" t="s">
        <v>6344</v>
      </c>
      <c r="G143" t="s">
        <v>6465</v>
      </c>
      <c r="H143" t="s">
        <v>6487</v>
      </c>
      <c r="I143" t="s">
        <v>6510</v>
      </c>
      <c r="J143" t="s">
        <v>6503</v>
      </c>
      <c r="N143" t="s">
        <v>50</v>
      </c>
      <c r="P143">
        <v>3323</v>
      </c>
      <c r="Q143" t="s">
        <v>51</v>
      </c>
      <c r="R143" t="s">
        <v>83</v>
      </c>
      <c r="S143" t="s">
        <v>6092</v>
      </c>
      <c r="T143" t="s">
        <v>1527</v>
      </c>
      <c r="U143" t="s">
        <v>20</v>
      </c>
      <c r="V143">
        <v>13</v>
      </c>
      <c r="W143" t="s">
        <v>426</v>
      </c>
      <c r="AB143" t="s">
        <v>62</v>
      </c>
      <c r="AE143" t="s">
        <v>50</v>
      </c>
      <c r="AG143" t="s">
        <v>55</v>
      </c>
      <c r="AL143" t="s">
        <v>6514</v>
      </c>
      <c r="AM143" t="s">
        <v>428</v>
      </c>
      <c r="AQ143" t="s">
        <v>6515</v>
      </c>
      <c r="AR143" t="s">
        <v>51</v>
      </c>
      <c r="AS143" t="s">
        <v>59</v>
      </c>
      <c r="AU143" t="s">
        <v>83</v>
      </c>
      <c r="AV143">
        <v>13</v>
      </c>
    </row>
    <row r="144" spans="1:48" x14ac:dyDescent="0.25">
      <c r="A144">
        <v>3017</v>
      </c>
      <c r="B144" t="s">
        <v>48</v>
      </c>
      <c r="C144">
        <v>6</v>
      </c>
      <c r="D144" t="s">
        <v>6516</v>
      </c>
      <c r="E144" t="s">
        <v>6294</v>
      </c>
      <c r="F144" t="s">
        <v>6344</v>
      </c>
      <c r="G144" t="s">
        <v>6465</v>
      </c>
      <c r="H144" t="s">
        <v>6487</v>
      </c>
      <c r="I144" t="s">
        <v>6510</v>
      </c>
      <c r="J144" t="s">
        <v>6503</v>
      </c>
      <c r="K144" t="s">
        <v>6517</v>
      </c>
      <c r="N144" t="s">
        <v>50</v>
      </c>
      <c r="P144">
        <v>3324</v>
      </c>
      <c r="Q144" t="s">
        <v>51</v>
      </c>
      <c r="R144" t="s">
        <v>83</v>
      </c>
      <c r="S144" t="s">
        <v>6092</v>
      </c>
      <c r="T144" t="s">
        <v>1527</v>
      </c>
      <c r="U144" t="s">
        <v>20</v>
      </c>
      <c r="V144">
        <v>13</v>
      </c>
      <c r="W144" t="s">
        <v>426</v>
      </c>
      <c r="AB144" t="s">
        <v>62</v>
      </c>
      <c r="AE144" t="s">
        <v>50</v>
      </c>
      <c r="AG144" t="s">
        <v>55</v>
      </c>
      <c r="AL144" t="s">
        <v>6518</v>
      </c>
      <c r="AM144" t="s">
        <v>428</v>
      </c>
      <c r="AQ144" t="s">
        <v>6519</v>
      </c>
      <c r="AR144" t="s">
        <v>51</v>
      </c>
      <c r="AS144" t="s">
        <v>59</v>
      </c>
      <c r="AU144" t="s">
        <v>83</v>
      </c>
      <c r="AV144">
        <v>13</v>
      </c>
    </row>
    <row r="145" spans="1:48" x14ac:dyDescent="0.25">
      <c r="A145">
        <v>3018</v>
      </c>
      <c r="B145" t="s">
        <v>71</v>
      </c>
      <c r="C145">
        <v>7</v>
      </c>
      <c r="D145" t="s">
        <v>6520</v>
      </c>
      <c r="E145" t="s">
        <v>6294</v>
      </c>
      <c r="F145" t="s">
        <v>6344</v>
      </c>
      <c r="G145" t="s">
        <v>6465</v>
      </c>
      <c r="H145" t="s">
        <v>6487</v>
      </c>
      <c r="I145" t="s">
        <v>6510</v>
      </c>
      <c r="J145" t="s">
        <v>6503</v>
      </c>
      <c r="K145" t="s">
        <v>6517</v>
      </c>
      <c r="L145" t="s">
        <v>35</v>
      </c>
      <c r="N145" t="s">
        <v>50</v>
      </c>
      <c r="P145">
        <v>1468</v>
      </c>
      <c r="Q145" t="s">
        <v>170</v>
      </c>
      <c r="S145" t="s">
        <v>6092</v>
      </c>
      <c r="V145">
        <v>13</v>
      </c>
      <c r="W145" t="s">
        <v>426</v>
      </c>
      <c r="AE145" t="s">
        <v>50</v>
      </c>
      <c r="AG145" t="s">
        <v>55</v>
      </c>
      <c r="AL145" t="s">
        <v>6521</v>
      </c>
      <c r="AM145" t="s">
        <v>428</v>
      </c>
      <c r="AP145" t="s">
        <v>6522</v>
      </c>
      <c r="AQ145" t="s">
        <v>6523</v>
      </c>
      <c r="AR145" t="s">
        <v>170</v>
      </c>
      <c r="AS145" t="s">
        <v>59</v>
      </c>
      <c r="AV145">
        <v>13</v>
      </c>
    </row>
    <row r="146" spans="1:48" x14ac:dyDescent="0.25">
      <c r="A146">
        <v>3019</v>
      </c>
      <c r="B146" t="s">
        <v>71</v>
      </c>
      <c r="C146">
        <v>7</v>
      </c>
      <c r="D146" t="s">
        <v>6524</v>
      </c>
      <c r="E146" t="s">
        <v>6294</v>
      </c>
      <c r="F146" t="s">
        <v>6344</v>
      </c>
      <c r="G146" t="s">
        <v>6465</v>
      </c>
      <c r="H146" t="s">
        <v>6487</v>
      </c>
      <c r="I146" t="s">
        <v>6510</v>
      </c>
      <c r="J146" t="s">
        <v>6503</v>
      </c>
      <c r="K146" t="s">
        <v>6517</v>
      </c>
      <c r="L146" t="s">
        <v>1766</v>
      </c>
      <c r="N146" t="s">
        <v>50</v>
      </c>
      <c r="P146">
        <v>5014</v>
      </c>
      <c r="Q146" t="s">
        <v>51</v>
      </c>
      <c r="R146" t="s">
        <v>83</v>
      </c>
      <c r="S146" t="s">
        <v>6092</v>
      </c>
      <c r="T146" t="s">
        <v>1527</v>
      </c>
      <c r="U146" t="s">
        <v>20</v>
      </c>
      <c r="V146">
        <v>13</v>
      </c>
      <c r="W146" t="s">
        <v>426</v>
      </c>
      <c r="AB146" t="s">
        <v>62</v>
      </c>
      <c r="AE146" t="s">
        <v>50</v>
      </c>
      <c r="AF146" t="s">
        <v>230</v>
      </c>
      <c r="AG146" t="s">
        <v>55</v>
      </c>
      <c r="AL146" t="s">
        <v>6525</v>
      </c>
      <c r="AM146" t="s">
        <v>428</v>
      </c>
      <c r="AP146" t="s">
        <v>6526</v>
      </c>
      <c r="AQ146" t="s">
        <v>6527</v>
      </c>
      <c r="AR146" t="s">
        <v>51</v>
      </c>
      <c r="AS146" t="s">
        <v>233</v>
      </c>
      <c r="AT146" t="s">
        <v>230</v>
      </c>
      <c r="AU146" t="s">
        <v>83</v>
      </c>
      <c r="AV146">
        <v>13</v>
      </c>
    </row>
    <row r="147" spans="1:48" x14ac:dyDescent="0.25">
      <c r="A147">
        <v>3020</v>
      </c>
      <c r="B147" t="s">
        <v>48</v>
      </c>
      <c r="C147">
        <v>6</v>
      </c>
      <c r="D147" t="s">
        <v>6528</v>
      </c>
      <c r="E147" t="s">
        <v>6294</v>
      </c>
      <c r="F147" t="s">
        <v>6344</v>
      </c>
      <c r="G147" t="s">
        <v>6465</v>
      </c>
      <c r="H147" t="s">
        <v>6487</v>
      </c>
      <c r="I147" t="s">
        <v>6510</v>
      </c>
      <c r="J147" t="s">
        <v>6503</v>
      </c>
      <c r="K147" t="s">
        <v>6529</v>
      </c>
      <c r="N147" t="s">
        <v>50</v>
      </c>
      <c r="P147">
        <v>3327</v>
      </c>
      <c r="Q147" t="s">
        <v>51</v>
      </c>
      <c r="R147" t="s">
        <v>83</v>
      </c>
      <c r="S147" t="s">
        <v>6092</v>
      </c>
      <c r="T147" t="s">
        <v>1527</v>
      </c>
      <c r="U147" t="s">
        <v>20</v>
      </c>
      <c r="V147">
        <v>13</v>
      </c>
      <c r="W147" t="s">
        <v>426</v>
      </c>
      <c r="AB147" t="s">
        <v>62</v>
      </c>
      <c r="AE147" t="s">
        <v>50</v>
      </c>
      <c r="AG147" t="s">
        <v>55</v>
      </c>
      <c r="AL147" t="s">
        <v>6530</v>
      </c>
      <c r="AM147" t="s">
        <v>428</v>
      </c>
      <c r="AQ147" t="s">
        <v>6531</v>
      </c>
      <c r="AR147" t="s">
        <v>51</v>
      </c>
      <c r="AS147" t="s">
        <v>59</v>
      </c>
      <c r="AU147" t="s">
        <v>83</v>
      </c>
      <c r="AV147">
        <v>13</v>
      </c>
    </row>
    <row r="148" spans="1:48" x14ac:dyDescent="0.25">
      <c r="A148">
        <v>3021</v>
      </c>
      <c r="B148" t="s">
        <v>71</v>
      </c>
      <c r="C148">
        <v>7</v>
      </c>
      <c r="D148" t="s">
        <v>6532</v>
      </c>
      <c r="E148" t="s">
        <v>6294</v>
      </c>
      <c r="F148" t="s">
        <v>6344</v>
      </c>
      <c r="G148" t="s">
        <v>6465</v>
      </c>
      <c r="H148" t="s">
        <v>6487</v>
      </c>
      <c r="I148" t="s">
        <v>6510</v>
      </c>
      <c r="J148" t="s">
        <v>6503</v>
      </c>
      <c r="K148" t="s">
        <v>6529</v>
      </c>
      <c r="L148" t="s">
        <v>35</v>
      </c>
      <c r="N148" t="s">
        <v>50</v>
      </c>
      <c r="P148">
        <v>1469</v>
      </c>
      <c r="Q148" t="s">
        <v>170</v>
      </c>
      <c r="S148" t="s">
        <v>6092</v>
      </c>
      <c r="V148">
        <v>13</v>
      </c>
      <c r="W148" t="s">
        <v>426</v>
      </c>
      <c r="AE148" t="s">
        <v>50</v>
      </c>
      <c r="AG148" t="s">
        <v>55</v>
      </c>
      <c r="AL148" t="s">
        <v>6533</v>
      </c>
      <c r="AM148" t="s">
        <v>428</v>
      </c>
      <c r="AP148" t="s">
        <v>6534</v>
      </c>
      <c r="AQ148" t="s">
        <v>6535</v>
      </c>
      <c r="AR148" t="s">
        <v>170</v>
      </c>
      <c r="AS148" t="s">
        <v>59</v>
      </c>
      <c r="AV148">
        <v>13</v>
      </c>
    </row>
    <row r="149" spans="1:48" x14ac:dyDescent="0.25">
      <c r="A149">
        <v>3022</v>
      </c>
      <c r="B149" t="s">
        <v>71</v>
      </c>
      <c r="C149">
        <v>7</v>
      </c>
      <c r="D149" t="s">
        <v>6536</v>
      </c>
      <c r="E149" t="s">
        <v>6294</v>
      </c>
      <c r="F149" t="s">
        <v>6344</v>
      </c>
      <c r="G149" t="s">
        <v>6465</v>
      </c>
      <c r="H149" t="s">
        <v>6487</v>
      </c>
      <c r="I149" t="s">
        <v>6510</v>
      </c>
      <c r="J149" t="s">
        <v>6503</v>
      </c>
      <c r="K149" t="s">
        <v>6529</v>
      </c>
      <c r="L149" t="s">
        <v>1766</v>
      </c>
      <c r="N149" t="s">
        <v>50</v>
      </c>
      <c r="P149">
        <v>5015</v>
      </c>
      <c r="Q149" t="s">
        <v>51</v>
      </c>
      <c r="R149" t="s">
        <v>83</v>
      </c>
      <c r="S149" t="s">
        <v>6092</v>
      </c>
      <c r="T149" t="s">
        <v>1527</v>
      </c>
      <c r="U149" t="s">
        <v>20</v>
      </c>
      <c r="V149">
        <v>13</v>
      </c>
      <c r="W149" t="s">
        <v>426</v>
      </c>
      <c r="AB149" t="s">
        <v>62</v>
      </c>
      <c r="AE149" t="s">
        <v>50</v>
      </c>
      <c r="AF149" t="s">
        <v>230</v>
      </c>
      <c r="AG149" t="s">
        <v>55</v>
      </c>
      <c r="AL149" t="s">
        <v>6537</v>
      </c>
      <c r="AM149" t="s">
        <v>428</v>
      </c>
      <c r="AP149" t="s">
        <v>6538</v>
      </c>
      <c r="AQ149" t="s">
        <v>6539</v>
      </c>
      <c r="AR149" t="s">
        <v>51</v>
      </c>
      <c r="AS149" t="s">
        <v>233</v>
      </c>
      <c r="AT149" t="s">
        <v>230</v>
      </c>
      <c r="AU149" t="s">
        <v>83</v>
      </c>
      <c r="AV149">
        <v>13</v>
      </c>
    </row>
    <row r="150" spans="1:48" x14ac:dyDescent="0.25">
      <c r="A150">
        <v>3023</v>
      </c>
      <c r="B150" t="s">
        <v>48</v>
      </c>
      <c r="C150">
        <v>5</v>
      </c>
      <c r="D150" t="s">
        <v>6540</v>
      </c>
      <c r="E150" t="s">
        <v>6294</v>
      </c>
      <c r="F150" t="s">
        <v>6344</v>
      </c>
      <c r="G150" t="s">
        <v>6465</v>
      </c>
      <c r="H150" t="s">
        <v>6487</v>
      </c>
      <c r="I150" t="s">
        <v>6510</v>
      </c>
      <c r="J150" t="s">
        <v>6495</v>
      </c>
      <c r="N150" t="s">
        <v>50</v>
      </c>
      <c r="P150">
        <v>4226</v>
      </c>
      <c r="Q150" t="s">
        <v>51</v>
      </c>
      <c r="R150" t="s">
        <v>52</v>
      </c>
      <c r="S150" t="s">
        <v>6092</v>
      </c>
      <c r="T150" t="s">
        <v>1527</v>
      </c>
      <c r="U150" t="s">
        <v>20</v>
      </c>
      <c r="V150">
        <v>13</v>
      </c>
      <c r="W150" t="s">
        <v>426</v>
      </c>
      <c r="AB150" t="s">
        <v>62</v>
      </c>
      <c r="AE150" t="s">
        <v>50</v>
      </c>
      <c r="AG150" t="s">
        <v>55</v>
      </c>
      <c r="AL150" t="s">
        <v>6541</v>
      </c>
      <c r="AM150" t="s">
        <v>428</v>
      </c>
      <c r="AQ150" t="s">
        <v>6542</v>
      </c>
      <c r="AR150" t="s">
        <v>51</v>
      </c>
      <c r="AS150" t="s">
        <v>59</v>
      </c>
      <c r="AU150" t="s">
        <v>52</v>
      </c>
      <c r="AV150">
        <v>13</v>
      </c>
    </row>
    <row r="151" spans="1:48" x14ac:dyDescent="0.25">
      <c r="A151">
        <v>3024</v>
      </c>
      <c r="B151" t="s">
        <v>71</v>
      </c>
      <c r="C151">
        <v>6</v>
      </c>
      <c r="D151" t="s">
        <v>6543</v>
      </c>
      <c r="E151" t="s">
        <v>6294</v>
      </c>
      <c r="F151" t="s">
        <v>6344</v>
      </c>
      <c r="G151" t="s">
        <v>6465</v>
      </c>
      <c r="H151" t="s">
        <v>6487</v>
      </c>
      <c r="I151" t="s">
        <v>6510</v>
      </c>
      <c r="J151" t="s">
        <v>6495</v>
      </c>
      <c r="K151" t="s">
        <v>6517</v>
      </c>
      <c r="N151" t="s">
        <v>50</v>
      </c>
      <c r="P151">
        <v>4227</v>
      </c>
      <c r="Q151" t="s">
        <v>51</v>
      </c>
      <c r="R151" t="s">
        <v>52</v>
      </c>
      <c r="S151" t="s">
        <v>6092</v>
      </c>
      <c r="T151" t="s">
        <v>1527</v>
      </c>
      <c r="U151" t="s">
        <v>20</v>
      </c>
      <c r="V151">
        <v>13</v>
      </c>
      <c r="W151" t="s">
        <v>426</v>
      </c>
      <c r="AB151" t="s">
        <v>62</v>
      </c>
      <c r="AE151" t="s">
        <v>50</v>
      </c>
      <c r="AG151" t="s">
        <v>55</v>
      </c>
      <c r="AL151" t="s">
        <v>6544</v>
      </c>
      <c r="AM151" t="s">
        <v>428</v>
      </c>
      <c r="AQ151" t="s">
        <v>6545</v>
      </c>
      <c r="AR151" t="s">
        <v>51</v>
      </c>
      <c r="AS151" t="s">
        <v>59</v>
      </c>
      <c r="AU151" t="s">
        <v>52</v>
      </c>
      <c r="AV151">
        <v>13</v>
      </c>
    </row>
    <row r="152" spans="1:48" x14ac:dyDescent="0.25">
      <c r="A152">
        <v>3025</v>
      </c>
      <c r="B152" t="s">
        <v>71</v>
      </c>
      <c r="C152">
        <v>6</v>
      </c>
      <c r="D152" t="s">
        <v>6546</v>
      </c>
      <c r="E152" t="s">
        <v>6294</v>
      </c>
      <c r="F152" t="s">
        <v>6344</v>
      </c>
      <c r="G152" t="s">
        <v>6465</v>
      </c>
      <c r="H152" t="s">
        <v>6487</v>
      </c>
      <c r="I152" t="s">
        <v>6510</v>
      </c>
      <c r="J152" t="s">
        <v>6495</v>
      </c>
      <c r="K152" t="s">
        <v>6529</v>
      </c>
      <c r="N152" t="s">
        <v>50</v>
      </c>
      <c r="P152">
        <v>4229</v>
      </c>
      <c r="Q152" t="s">
        <v>51</v>
      </c>
      <c r="R152" t="s">
        <v>52</v>
      </c>
      <c r="S152" t="s">
        <v>6092</v>
      </c>
      <c r="T152" t="s">
        <v>1527</v>
      </c>
      <c r="U152" t="s">
        <v>20</v>
      </c>
      <c r="V152">
        <v>13</v>
      </c>
      <c r="W152" t="s">
        <v>426</v>
      </c>
      <c r="AB152" t="s">
        <v>62</v>
      </c>
      <c r="AE152" t="s">
        <v>50</v>
      </c>
      <c r="AG152" t="s">
        <v>55</v>
      </c>
      <c r="AL152" t="s">
        <v>6547</v>
      </c>
      <c r="AM152" t="s">
        <v>428</v>
      </c>
      <c r="AQ152" t="s">
        <v>6548</v>
      </c>
      <c r="AR152" t="s">
        <v>51</v>
      </c>
      <c r="AS152" t="s">
        <v>59</v>
      </c>
      <c r="AU152" t="s">
        <v>52</v>
      </c>
      <c r="AV152">
        <v>13</v>
      </c>
    </row>
    <row r="153" spans="1:48" x14ac:dyDescent="0.25">
      <c r="A153">
        <v>3026</v>
      </c>
      <c r="B153" t="s">
        <v>71</v>
      </c>
      <c r="C153">
        <v>3</v>
      </c>
      <c r="D153" t="s">
        <v>6549</v>
      </c>
      <c r="E153" t="s">
        <v>6294</v>
      </c>
      <c r="F153" t="s">
        <v>6344</v>
      </c>
      <c r="G153" t="s">
        <v>6465</v>
      </c>
      <c r="H153" t="s">
        <v>6550</v>
      </c>
      <c r="N153" t="s">
        <v>50</v>
      </c>
      <c r="P153">
        <v>3975</v>
      </c>
      <c r="Q153" t="s">
        <v>51</v>
      </c>
      <c r="R153" t="s">
        <v>83</v>
      </c>
      <c r="S153" t="s">
        <v>6092</v>
      </c>
      <c r="T153" t="s">
        <v>1527</v>
      </c>
      <c r="U153" t="s">
        <v>20</v>
      </c>
      <c r="V153">
        <v>13</v>
      </c>
      <c r="W153" t="s">
        <v>426</v>
      </c>
      <c r="AB153" t="s">
        <v>62</v>
      </c>
      <c r="AE153" t="s">
        <v>50</v>
      </c>
      <c r="AG153" t="s">
        <v>55</v>
      </c>
      <c r="AL153" t="s">
        <v>6551</v>
      </c>
      <c r="AM153" t="s">
        <v>428</v>
      </c>
      <c r="AQ153" t="s">
        <v>6552</v>
      </c>
      <c r="AR153" t="s">
        <v>51</v>
      </c>
      <c r="AS153" t="s">
        <v>59</v>
      </c>
      <c r="AU153" t="s">
        <v>83</v>
      </c>
      <c r="AV153">
        <v>13</v>
      </c>
    </row>
    <row r="154" spans="1:48" x14ac:dyDescent="0.25">
      <c r="A154">
        <v>3027</v>
      </c>
      <c r="B154" t="s">
        <v>71</v>
      </c>
      <c r="C154">
        <v>3</v>
      </c>
      <c r="D154" t="s">
        <v>6553</v>
      </c>
      <c r="E154" t="s">
        <v>6294</v>
      </c>
      <c r="F154" t="s">
        <v>6344</v>
      </c>
      <c r="G154" t="s">
        <v>6465</v>
      </c>
      <c r="H154" t="s">
        <v>6554</v>
      </c>
      <c r="N154" t="s">
        <v>50</v>
      </c>
      <c r="P154">
        <v>3307</v>
      </c>
      <c r="Q154" t="s">
        <v>51</v>
      </c>
      <c r="R154" t="s">
        <v>52</v>
      </c>
      <c r="S154" t="s">
        <v>6092</v>
      </c>
      <c r="T154" t="s">
        <v>1527</v>
      </c>
      <c r="U154" t="s">
        <v>20</v>
      </c>
      <c r="V154">
        <v>13</v>
      </c>
      <c r="W154" t="s">
        <v>426</v>
      </c>
      <c r="AB154" t="s">
        <v>62</v>
      </c>
      <c r="AE154" t="s">
        <v>50</v>
      </c>
      <c r="AG154" t="s">
        <v>55</v>
      </c>
      <c r="AL154" t="s">
        <v>6555</v>
      </c>
      <c r="AM154" t="s">
        <v>428</v>
      </c>
      <c r="AQ154" t="s">
        <v>6556</v>
      </c>
      <c r="AR154" t="s">
        <v>51</v>
      </c>
      <c r="AS154" t="s">
        <v>59</v>
      </c>
      <c r="AU154" t="s">
        <v>52</v>
      </c>
      <c r="AV154" t="s">
        <v>490</v>
      </c>
    </row>
    <row r="155" spans="1:48" x14ac:dyDescent="0.25">
      <c r="A155">
        <v>3028</v>
      </c>
      <c r="B155" t="s">
        <v>71</v>
      </c>
      <c r="C155">
        <v>3</v>
      </c>
      <c r="D155" t="s">
        <v>6557</v>
      </c>
      <c r="E155" t="s">
        <v>6294</v>
      </c>
      <c r="F155" t="s">
        <v>6344</v>
      </c>
      <c r="G155" t="s">
        <v>6465</v>
      </c>
      <c r="H155" t="s">
        <v>6558</v>
      </c>
      <c r="N155" t="s">
        <v>50</v>
      </c>
      <c r="P155">
        <v>4181</v>
      </c>
      <c r="Q155" t="s">
        <v>51</v>
      </c>
      <c r="R155" t="s">
        <v>52</v>
      </c>
      <c r="S155" t="s">
        <v>6092</v>
      </c>
      <c r="T155" t="s">
        <v>1527</v>
      </c>
      <c r="U155" t="s">
        <v>20</v>
      </c>
      <c r="V155">
        <v>13</v>
      </c>
      <c r="W155" t="s">
        <v>426</v>
      </c>
      <c r="AB155" t="s">
        <v>62</v>
      </c>
      <c r="AE155" t="s">
        <v>50</v>
      </c>
      <c r="AG155" t="s">
        <v>55</v>
      </c>
      <c r="AL155" t="s">
        <v>6559</v>
      </c>
      <c r="AM155" t="s">
        <v>428</v>
      </c>
      <c r="AQ155" t="s">
        <v>6560</v>
      </c>
      <c r="AR155" t="s">
        <v>51</v>
      </c>
      <c r="AS155" t="s">
        <v>59</v>
      </c>
      <c r="AU155" t="s">
        <v>52</v>
      </c>
      <c r="AV155">
        <v>13</v>
      </c>
    </row>
    <row r="156" spans="1:48" x14ac:dyDescent="0.25">
      <c r="A156">
        <v>3029</v>
      </c>
      <c r="B156" t="s">
        <v>71</v>
      </c>
      <c r="C156">
        <v>3</v>
      </c>
      <c r="D156" t="s">
        <v>6561</v>
      </c>
      <c r="E156" t="s">
        <v>6294</v>
      </c>
      <c r="F156" t="s">
        <v>6344</v>
      </c>
      <c r="G156" t="s">
        <v>6465</v>
      </c>
      <c r="H156" t="s">
        <v>6562</v>
      </c>
      <c r="N156" t="s">
        <v>50</v>
      </c>
      <c r="P156">
        <v>4182</v>
      </c>
      <c r="Q156" t="s">
        <v>51</v>
      </c>
      <c r="R156" t="s">
        <v>52</v>
      </c>
      <c r="S156" t="s">
        <v>6092</v>
      </c>
      <c r="T156" t="s">
        <v>1527</v>
      </c>
      <c r="U156" t="s">
        <v>20</v>
      </c>
      <c r="V156">
        <v>13</v>
      </c>
      <c r="W156" t="s">
        <v>426</v>
      </c>
      <c r="AB156" t="s">
        <v>62</v>
      </c>
      <c r="AE156" t="s">
        <v>50</v>
      </c>
      <c r="AG156" t="s">
        <v>55</v>
      </c>
      <c r="AL156" t="s">
        <v>6563</v>
      </c>
      <c r="AM156" t="s">
        <v>428</v>
      </c>
      <c r="AQ156" t="s">
        <v>6564</v>
      </c>
      <c r="AR156" t="s">
        <v>51</v>
      </c>
      <c r="AS156" t="s">
        <v>59</v>
      </c>
      <c r="AU156" t="s">
        <v>52</v>
      </c>
      <c r="AV156">
        <v>13</v>
      </c>
    </row>
    <row r="157" spans="1:48" x14ac:dyDescent="0.25">
      <c r="A157">
        <v>3030</v>
      </c>
      <c r="B157" t="s">
        <v>71</v>
      </c>
      <c r="C157">
        <v>3</v>
      </c>
      <c r="D157" t="s">
        <v>6565</v>
      </c>
      <c r="E157" t="s">
        <v>6294</v>
      </c>
      <c r="F157" t="s">
        <v>6344</v>
      </c>
      <c r="G157" t="s">
        <v>6465</v>
      </c>
      <c r="H157" t="s">
        <v>6566</v>
      </c>
      <c r="N157" t="s">
        <v>50</v>
      </c>
      <c r="P157">
        <v>4256</v>
      </c>
      <c r="Q157" t="s">
        <v>51</v>
      </c>
      <c r="R157" t="s">
        <v>52</v>
      </c>
      <c r="S157" t="s">
        <v>6092</v>
      </c>
      <c r="T157" t="s">
        <v>1527</v>
      </c>
      <c r="U157" t="s">
        <v>20</v>
      </c>
      <c r="V157">
        <v>13</v>
      </c>
      <c r="W157" t="s">
        <v>426</v>
      </c>
      <c r="AB157" t="s">
        <v>62</v>
      </c>
      <c r="AE157" t="s">
        <v>50</v>
      </c>
      <c r="AG157" t="s">
        <v>55</v>
      </c>
      <c r="AL157" t="s">
        <v>6567</v>
      </c>
      <c r="AM157" t="s">
        <v>428</v>
      </c>
      <c r="AQ157" t="s">
        <v>6568</v>
      </c>
      <c r="AR157" t="s">
        <v>51</v>
      </c>
      <c r="AS157" t="s">
        <v>59</v>
      </c>
      <c r="AU157" t="s">
        <v>52</v>
      </c>
      <c r="AV157" t="s">
        <v>490</v>
      </c>
    </row>
    <row r="158" spans="1:48" x14ac:dyDescent="0.25">
      <c r="A158">
        <v>3031</v>
      </c>
      <c r="B158" t="s">
        <v>71</v>
      </c>
      <c r="C158">
        <v>3</v>
      </c>
      <c r="D158" t="s">
        <v>6569</v>
      </c>
      <c r="E158" t="s">
        <v>6294</v>
      </c>
      <c r="F158" t="s">
        <v>6344</v>
      </c>
      <c r="G158" t="s">
        <v>6465</v>
      </c>
      <c r="H158" t="s">
        <v>6570</v>
      </c>
      <c r="N158" t="s">
        <v>50</v>
      </c>
      <c r="P158">
        <v>3637</v>
      </c>
      <c r="Q158" t="s">
        <v>51</v>
      </c>
      <c r="R158" t="s">
        <v>1133</v>
      </c>
      <c r="S158" t="s">
        <v>6092</v>
      </c>
      <c r="T158" t="s">
        <v>1527</v>
      </c>
      <c r="U158" t="s">
        <v>20</v>
      </c>
      <c r="V158">
        <v>13</v>
      </c>
      <c r="W158" t="s">
        <v>426</v>
      </c>
      <c r="AB158" t="s">
        <v>62</v>
      </c>
      <c r="AE158" t="s">
        <v>50</v>
      </c>
      <c r="AG158" t="s">
        <v>55</v>
      </c>
      <c r="AL158" t="s">
        <v>6571</v>
      </c>
      <c r="AM158" t="s">
        <v>428</v>
      </c>
      <c r="AQ158" t="s">
        <v>6572</v>
      </c>
      <c r="AR158" t="s">
        <v>51</v>
      </c>
      <c r="AS158" t="s">
        <v>59</v>
      </c>
      <c r="AU158" t="s">
        <v>1133</v>
      </c>
      <c r="AV158">
        <v>13</v>
      </c>
    </row>
    <row r="159" spans="1:48" x14ac:dyDescent="0.25">
      <c r="A159">
        <v>3032</v>
      </c>
      <c r="B159" t="s">
        <v>71</v>
      </c>
      <c r="C159">
        <v>3</v>
      </c>
      <c r="D159" t="s">
        <v>6573</v>
      </c>
      <c r="E159" t="s">
        <v>6294</v>
      </c>
      <c r="F159" t="s">
        <v>6344</v>
      </c>
      <c r="G159" t="s">
        <v>6465</v>
      </c>
      <c r="H159" t="s">
        <v>6574</v>
      </c>
      <c r="N159" t="s">
        <v>50</v>
      </c>
      <c r="P159">
        <v>3635</v>
      </c>
      <c r="Q159" t="s">
        <v>51</v>
      </c>
      <c r="R159" t="s">
        <v>1133</v>
      </c>
      <c r="S159" t="s">
        <v>6092</v>
      </c>
      <c r="T159" t="s">
        <v>1527</v>
      </c>
      <c r="U159" t="s">
        <v>20</v>
      </c>
      <c r="V159">
        <v>13</v>
      </c>
      <c r="W159" t="s">
        <v>426</v>
      </c>
      <c r="AB159" t="s">
        <v>62</v>
      </c>
      <c r="AE159" t="s">
        <v>50</v>
      </c>
      <c r="AG159" t="s">
        <v>55</v>
      </c>
      <c r="AL159" t="s">
        <v>6575</v>
      </c>
      <c r="AM159" t="s">
        <v>428</v>
      </c>
      <c r="AQ159" t="s">
        <v>6576</v>
      </c>
      <c r="AR159" t="s">
        <v>51</v>
      </c>
      <c r="AS159" t="s">
        <v>59</v>
      </c>
      <c r="AU159" t="s">
        <v>1133</v>
      </c>
      <c r="AV159">
        <v>13</v>
      </c>
    </row>
    <row r="160" spans="1:48" x14ac:dyDescent="0.25">
      <c r="A160">
        <v>3033</v>
      </c>
      <c r="B160" t="s">
        <v>48</v>
      </c>
      <c r="C160">
        <v>2</v>
      </c>
      <c r="D160" t="s">
        <v>6577</v>
      </c>
      <c r="E160" t="s">
        <v>6294</v>
      </c>
      <c r="F160" t="s">
        <v>6344</v>
      </c>
      <c r="G160" t="s">
        <v>6578</v>
      </c>
      <c r="N160" t="s">
        <v>50</v>
      </c>
      <c r="Q160" t="s">
        <v>51</v>
      </c>
      <c r="R160" t="s">
        <v>1133</v>
      </c>
      <c r="S160" t="s">
        <v>6092</v>
      </c>
      <c r="T160" t="s">
        <v>1527</v>
      </c>
      <c r="U160" t="s">
        <v>20</v>
      </c>
      <c r="AB160" t="s">
        <v>62</v>
      </c>
      <c r="AE160" t="s">
        <v>50</v>
      </c>
      <c r="AG160" t="s">
        <v>50</v>
      </c>
      <c r="AM160" t="s">
        <v>50</v>
      </c>
    </row>
    <row r="161" spans="1:48" x14ac:dyDescent="0.25">
      <c r="A161">
        <v>3034</v>
      </c>
      <c r="B161" t="s">
        <v>48</v>
      </c>
      <c r="C161">
        <v>3</v>
      </c>
      <c r="D161" t="s">
        <v>6579</v>
      </c>
      <c r="E161" t="s">
        <v>6294</v>
      </c>
      <c r="F161" t="s">
        <v>6344</v>
      </c>
      <c r="G161" t="s">
        <v>6578</v>
      </c>
      <c r="H161" t="s">
        <v>6580</v>
      </c>
      <c r="N161" t="s">
        <v>50</v>
      </c>
      <c r="P161">
        <v>3274</v>
      </c>
      <c r="Q161" t="s">
        <v>51</v>
      </c>
      <c r="R161" t="s">
        <v>1133</v>
      </c>
      <c r="S161" t="s">
        <v>6092</v>
      </c>
      <c r="T161" t="s">
        <v>1527</v>
      </c>
      <c r="U161" t="s">
        <v>20</v>
      </c>
      <c r="V161">
        <v>13</v>
      </c>
      <c r="W161" t="s">
        <v>426</v>
      </c>
      <c r="AB161" t="s">
        <v>62</v>
      </c>
      <c r="AE161" t="s">
        <v>50</v>
      </c>
      <c r="AG161" t="s">
        <v>55</v>
      </c>
      <c r="AL161" t="s">
        <v>6581</v>
      </c>
      <c r="AM161" t="s">
        <v>428</v>
      </c>
      <c r="AQ161" t="s">
        <v>6582</v>
      </c>
      <c r="AR161" t="s">
        <v>51</v>
      </c>
      <c r="AS161" t="s">
        <v>59</v>
      </c>
      <c r="AU161" t="s">
        <v>1133</v>
      </c>
      <c r="AV161">
        <v>13</v>
      </c>
    </row>
    <row r="162" spans="1:48" x14ac:dyDescent="0.25">
      <c r="A162">
        <v>3035</v>
      </c>
      <c r="B162" t="s">
        <v>48</v>
      </c>
      <c r="C162">
        <v>4</v>
      </c>
      <c r="D162" t="s">
        <v>6583</v>
      </c>
      <c r="E162" t="s">
        <v>6294</v>
      </c>
      <c r="F162" t="s">
        <v>6344</v>
      </c>
      <c r="G162" t="s">
        <v>6578</v>
      </c>
      <c r="H162" t="s">
        <v>6580</v>
      </c>
      <c r="I162" t="s">
        <v>6584</v>
      </c>
      <c r="N162" t="s">
        <v>50</v>
      </c>
      <c r="P162">
        <v>3269</v>
      </c>
      <c r="Q162" t="s">
        <v>51</v>
      </c>
      <c r="R162" t="s">
        <v>1133</v>
      </c>
      <c r="S162" t="s">
        <v>6092</v>
      </c>
      <c r="T162" t="s">
        <v>1527</v>
      </c>
      <c r="U162" t="s">
        <v>20</v>
      </c>
      <c r="V162">
        <v>13</v>
      </c>
      <c r="W162" t="s">
        <v>426</v>
      </c>
      <c r="AB162" t="s">
        <v>62</v>
      </c>
      <c r="AE162" t="s">
        <v>50</v>
      </c>
      <c r="AG162" t="s">
        <v>55</v>
      </c>
      <c r="AL162" t="s">
        <v>6585</v>
      </c>
      <c r="AM162" t="s">
        <v>428</v>
      </c>
      <c r="AQ162" t="s">
        <v>6586</v>
      </c>
      <c r="AR162" t="s">
        <v>51</v>
      </c>
      <c r="AS162" t="s">
        <v>59</v>
      </c>
      <c r="AU162" t="s">
        <v>1133</v>
      </c>
      <c r="AV162">
        <v>13</v>
      </c>
    </row>
    <row r="163" spans="1:48" x14ac:dyDescent="0.25">
      <c r="A163">
        <v>3036</v>
      </c>
      <c r="B163" t="s">
        <v>71</v>
      </c>
      <c r="C163">
        <v>5</v>
      </c>
      <c r="D163" t="s">
        <v>6587</v>
      </c>
      <c r="E163" t="s">
        <v>6294</v>
      </c>
      <c r="F163" t="s">
        <v>6344</v>
      </c>
      <c r="G163" t="s">
        <v>6578</v>
      </c>
      <c r="H163" t="s">
        <v>6580</v>
      </c>
      <c r="I163" t="s">
        <v>6584</v>
      </c>
      <c r="J163" t="s">
        <v>6588</v>
      </c>
      <c r="N163" t="s">
        <v>50</v>
      </c>
      <c r="P163">
        <v>2931</v>
      </c>
      <c r="Q163" t="s">
        <v>51</v>
      </c>
      <c r="R163" t="s">
        <v>1133</v>
      </c>
      <c r="S163" t="s">
        <v>6092</v>
      </c>
      <c r="T163" t="s">
        <v>1527</v>
      </c>
      <c r="U163" t="s">
        <v>20</v>
      </c>
      <c r="V163">
        <v>13</v>
      </c>
      <c r="W163" t="s">
        <v>426</v>
      </c>
      <c r="AB163" t="s">
        <v>62</v>
      </c>
      <c r="AE163" t="s">
        <v>50</v>
      </c>
      <c r="AG163" t="s">
        <v>55</v>
      </c>
      <c r="AL163" t="s">
        <v>6589</v>
      </c>
      <c r="AM163" t="s">
        <v>428</v>
      </c>
      <c r="AQ163" t="s">
        <v>6590</v>
      </c>
      <c r="AR163" t="s">
        <v>51</v>
      </c>
      <c r="AS163" t="s">
        <v>59</v>
      </c>
      <c r="AU163" t="s">
        <v>1133</v>
      </c>
      <c r="AV163">
        <v>13</v>
      </c>
    </row>
    <row r="164" spans="1:48" x14ac:dyDescent="0.25">
      <c r="A164">
        <v>3037</v>
      </c>
      <c r="B164" t="s">
        <v>48</v>
      </c>
      <c r="C164">
        <v>5</v>
      </c>
      <c r="D164" t="s">
        <v>6591</v>
      </c>
      <c r="E164" t="s">
        <v>6294</v>
      </c>
      <c r="F164" t="s">
        <v>6344</v>
      </c>
      <c r="G164" t="s">
        <v>6578</v>
      </c>
      <c r="H164" t="s">
        <v>6580</v>
      </c>
      <c r="I164" t="s">
        <v>6584</v>
      </c>
      <c r="J164" t="s">
        <v>6592</v>
      </c>
      <c r="N164" t="s">
        <v>50</v>
      </c>
      <c r="P164">
        <v>3265</v>
      </c>
      <c r="Q164" t="s">
        <v>51</v>
      </c>
      <c r="R164" t="s">
        <v>52</v>
      </c>
      <c r="S164" t="s">
        <v>6092</v>
      </c>
      <c r="T164" t="s">
        <v>1527</v>
      </c>
      <c r="U164" t="s">
        <v>20</v>
      </c>
      <c r="V164">
        <v>13</v>
      </c>
      <c r="W164" t="s">
        <v>426</v>
      </c>
      <c r="AB164" t="s">
        <v>62</v>
      </c>
      <c r="AE164" t="s">
        <v>50</v>
      </c>
      <c r="AG164" t="s">
        <v>55</v>
      </c>
      <c r="AL164" t="s">
        <v>6593</v>
      </c>
      <c r="AM164" t="s">
        <v>428</v>
      </c>
      <c r="AQ164" t="s">
        <v>6594</v>
      </c>
      <c r="AR164" t="s">
        <v>51</v>
      </c>
      <c r="AS164" t="s">
        <v>59</v>
      </c>
      <c r="AU164" t="s">
        <v>52</v>
      </c>
      <c r="AV164">
        <v>13</v>
      </c>
    </row>
    <row r="165" spans="1:48" x14ac:dyDescent="0.25">
      <c r="A165">
        <v>3038</v>
      </c>
      <c r="B165" t="s">
        <v>71</v>
      </c>
      <c r="C165">
        <v>6</v>
      </c>
      <c r="D165" t="s">
        <v>6595</v>
      </c>
      <c r="E165" t="s">
        <v>6294</v>
      </c>
      <c r="F165" t="s">
        <v>6344</v>
      </c>
      <c r="G165" t="s">
        <v>6578</v>
      </c>
      <c r="H165" t="s">
        <v>6580</v>
      </c>
      <c r="I165" t="s">
        <v>6584</v>
      </c>
      <c r="J165" t="s">
        <v>6592</v>
      </c>
      <c r="K165" t="s">
        <v>5354</v>
      </c>
      <c r="N165" t="s">
        <v>50</v>
      </c>
      <c r="P165">
        <v>537</v>
      </c>
      <c r="Q165" t="s">
        <v>51</v>
      </c>
      <c r="R165" t="s">
        <v>1133</v>
      </c>
      <c r="S165" t="s">
        <v>6092</v>
      </c>
      <c r="T165" t="s">
        <v>1527</v>
      </c>
      <c r="U165" t="s">
        <v>20</v>
      </c>
      <c r="V165">
        <v>13</v>
      </c>
      <c r="W165" t="s">
        <v>426</v>
      </c>
      <c r="AB165" t="s">
        <v>62</v>
      </c>
      <c r="AE165" t="s">
        <v>50</v>
      </c>
      <c r="AG165" t="s">
        <v>55</v>
      </c>
      <c r="AL165" t="s">
        <v>6596</v>
      </c>
      <c r="AM165" t="s">
        <v>428</v>
      </c>
      <c r="AQ165" t="s">
        <v>6597</v>
      </c>
      <c r="AR165" t="s">
        <v>51</v>
      </c>
      <c r="AS165" t="s">
        <v>59</v>
      </c>
      <c r="AU165" t="s">
        <v>1133</v>
      </c>
      <c r="AV165">
        <v>13</v>
      </c>
    </row>
    <row r="166" spans="1:48" x14ac:dyDescent="0.25">
      <c r="A166">
        <v>3039</v>
      </c>
      <c r="B166" t="s">
        <v>71</v>
      </c>
      <c r="C166">
        <v>6</v>
      </c>
      <c r="D166" t="s">
        <v>6598</v>
      </c>
      <c r="E166" t="s">
        <v>6294</v>
      </c>
      <c r="F166" t="s">
        <v>6344</v>
      </c>
      <c r="G166" t="s">
        <v>6578</v>
      </c>
      <c r="H166" t="s">
        <v>6580</v>
      </c>
      <c r="I166" t="s">
        <v>6584</v>
      </c>
      <c r="J166" t="s">
        <v>6592</v>
      </c>
      <c r="K166" t="s">
        <v>5364</v>
      </c>
      <c r="N166" t="s">
        <v>50</v>
      </c>
      <c r="P166">
        <v>383</v>
      </c>
      <c r="Q166" t="s">
        <v>51</v>
      </c>
      <c r="R166" t="s">
        <v>1133</v>
      </c>
      <c r="S166" t="s">
        <v>6092</v>
      </c>
      <c r="T166" t="s">
        <v>1527</v>
      </c>
      <c r="U166" t="s">
        <v>20</v>
      </c>
      <c r="V166">
        <v>13</v>
      </c>
      <c r="W166" t="s">
        <v>426</v>
      </c>
      <c r="AB166" t="s">
        <v>62</v>
      </c>
      <c r="AE166" t="s">
        <v>50</v>
      </c>
      <c r="AG166" t="s">
        <v>55</v>
      </c>
      <c r="AL166" t="s">
        <v>6599</v>
      </c>
      <c r="AM166" t="s">
        <v>428</v>
      </c>
      <c r="AQ166" t="s">
        <v>6600</v>
      </c>
      <c r="AR166" t="s">
        <v>51</v>
      </c>
      <c r="AS166" t="s">
        <v>59</v>
      </c>
      <c r="AU166" t="s">
        <v>1133</v>
      </c>
      <c r="AV166">
        <v>13</v>
      </c>
    </row>
    <row r="167" spans="1:48" x14ac:dyDescent="0.25">
      <c r="A167">
        <v>3040</v>
      </c>
      <c r="B167" t="s">
        <v>48</v>
      </c>
      <c r="C167">
        <v>4</v>
      </c>
      <c r="D167" t="s">
        <v>6601</v>
      </c>
      <c r="E167" t="s">
        <v>6294</v>
      </c>
      <c r="F167" t="s">
        <v>6344</v>
      </c>
      <c r="G167" t="s">
        <v>6578</v>
      </c>
      <c r="H167" t="s">
        <v>6580</v>
      </c>
      <c r="I167" t="s">
        <v>6602</v>
      </c>
      <c r="N167" t="s">
        <v>50</v>
      </c>
      <c r="P167">
        <v>3272</v>
      </c>
      <c r="Q167" t="s">
        <v>51</v>
      </c>
      <c r="R167" t="s">
        <v>1133</v>
      </c>
      <c r="S167" t="s">
        <v>6092</v>
      </c>
      <c r="T167" t="s">
        <v>1527</v>
      </c>
      <c r="U167" t="s">
        <v>20</v>
      </c>
      <c r="V167">
        <v>13</v>
      </c>
      <c r="W167" t="s">
        <v>426</v>
      </c>
      <c r="AB167" t="s">
        <v>62</v>
      </c>
      <c r="AE167" t="s">
        <v>50</v>
      </c>
      <c r="AG167" t="s">
        <v>55</v>
      </c>
      <c r="AL167" t="s">
        <v>6603</v>
      </c>
      <c r="AM167" t="s">
        <v>428</v>
      </c>
      <c r="AQ167" t="s">
        <v>6604</v>
      </c>
      <c r="AR167" t="s">
        <v>51</v>
      </c>
      <c r="AS167" t="s">
        <v>59</v>
      </c>
      <c r="AU167" t="s">
        <v>1133</v>
      </c>
      <c r="AV167">
        <v>13</v>
      </c>
    </row>
    <row r="168" spans="1:48" x14ac:dyDescent="0.25">
      <c r="A168">
        <v>3041</v>
      </c>
      <c r="B168" t="s">
        <v>71</v>
      </c>
      <c r="C168">
        <v>5</v>
      </c>
      <c r="D168" t="s">
        <v>6605</v>
      </c>
      <c r="E168" t="s">
        <v>6294</v>
      </c>
      <c r="F168" t="s">
        <v>6344</v>
      </c>
      <c r="G168" t="s">
        <v>6578</v>
      </c>
      <c r="H168" t="s">
        <v>6580</v>
      </c>
      <c r="I168" t="s">
        <v>6602</v>
      </c>
      <c r="J168" t="s">
        <v>6606</v>
      </c>
      <c r="N168" t="s">
        <v>50</v>
      </c>
      <c r="P168">
        <v>582</v>
      </c>
      <c r="Q168" t="s">
        <v>51</v>
      </c>
      <c r="R168" t="s">
        <v>83</v>
      </c>
      <c r="S168" t="s">
        <v>6092</v>
      </c>
      <c r="T168" t="s">
        <v>1527</v>
      </c>
      <c r="U168" t="s">
        <v>20</v>
      </c>
      <c r="V168">
        <v>33</v>
      </c>
      <c r="AB168" t="s">
        <v>62</v>
      </c>
      <c r="AE168" t="s">
        <v>50</v>
      </c>
      <c r="AG168" t="s">
        <v>55</v>
      </c>
      <c r="AL168" t="s">
        <v>6607</v>
      </c>
      <c r="AM168" t="s">
        <v>5793</v>
      </c>
      <c r="AQ168" t="s">
        <v>6608</v>
      </c>
      <c r="AR168" t="s">
        <v>51</v>
      </c>
      <c r="AS168" t="s">
        <v>59</v>
      </c>
      <c r="AU168" t="s">
        <v>83</v>
      </c>
      <c r="AV168">
        <v>33</v>
      </c>
    </row>
    <row r="169" spans="1:48" x14ac:dyDescent="0.25">
      <c r="A169">
        <v>3042</v>
      </c>
      <c r="B169" t="s">
        <v>48</v>
      </c>
      <c r="C169">
        <v>5</v>
      </c>
      <c r="D169" t="s">
        <v>6609</v>
      </c>
      <c r="E169" t="s">
        <v>6294</v>
      </c>
      <c r="F169" t="s">
        <v>6344</v>
      </c>
      <c r="G169" t="s">
        <v>6578</v>
      </c>
      <c r="H169" t="s">
        <v>6580</v>
      </c>
      <c r="I169" t="s">
        <v>6602</v>
      </c>
      <c r="J169" t="s">
        <v>6610</v>
      </c>
      <c r="N169" t="s">
        <v>50</v>
      </c>
      <c r="P169">
        <v>3267</v>
      </c>
      <c r="Q169" t="s">
        <v>51</v>
      </c>
      <c r="R169" t="s">
        <v>83</v>
      </c>
      <c r="S169" t="s">
        <v>6092</v>
      </c>
      <c r="T169" t="s">
        <v>1527</v>
      </c>
      <c r="U169" t="s">
        <v>20</v>
      </c>
      <c r="V169">
        <v>13</v>
      </c>
      <c r="W169" t="s">
        <v>426</v>
      </c>
      <c r="AB169" t="s">
        <v>62</v>
      </c>
      <c r="AE169" t="s">
        <v>50</v>
      </c>
      <c r="AG169" t="s">
        <v>55</v>
      </c>
      <c r="AL169" t="s">
        <v>6611</v>
      </c>
      <c r="AM169" t="s">
        <v>428</v>
      </c>
      <c r="AQ169" t="s">
        <v>6612</v>
      </c>
      <c r="AR169" t="s">
        <v>51</v>
      </c>
      <c r="AS169" t="s">
        <v>59</v>
      </c>
      <c r="AU169" t="s">
        <v>83</v>
      </c>
      <c r="AV169">
        <v>13</v>
      </c>
    </row>
    <row r="170" spans="1:48" x14ac:dyDescent="0.25">
      <c r="A170">
        <v>3043</v>
      </c>
      <c r="B170" t="s">
        <v>71</v>
      </c>
      <c r="C170">
        <v>6</v>
      </c>
      <c r="D170" t="s">
        <v>6613</v>
      </c>
      <c r="E170" t="s">
        <v>6294</v>
      </c>
      <c r="F170" t="s">
        <v>6344</v>
      </c>
      <c r="G170" t="s">
        <v>6578</v>
      </c>
      <c r="H170" t="s">
        <v>6580</v>
      </c>
      <c r="I170" t="s">
        <v>6602</v>
      </c>
      <c r="J170" t="s">
        <v>6610</v>
      </c>
      <c r="K170" t="s">
        <v>5354</v>
      </c>
      <c r="N170" t="s">
        <v>50</v>
      </c>
      <c r="P170">
        <v>545</v>
      </c>
      <c r="Q170" t="s">
        <v>51</v>
      </c>
      <c r="R170" t="s">
        <v>1133</v>
      </c>
      <c r="S170" t="s">
        <v>6092</v>
      </c>
      <c r="T170" t="s">
        <v>1527</v>
      </c>
      <c r="U170" t="s">
        <v>20</v>
      </c>
      <c r="V170">
        <v>13</v>
      </c>
      <c r="W170" t="s">
        <v>426</v>
      </c>
      <c r="AB170" t="s">
        <v>62</v>
      </c>
      <c r="AE170" t="s">
        <v>50</v>
      </c>
      <c r="AG170" t="s">
        <v>55</v>
      </c>
      <c r="AL170" t="s">
        <v>6614</v>
      </c>
      <c r="AM170" t="s">
        <v>428</v>
      </c>
      <c r="AQ170" t="s">
        <v>6615</v>
      </c>
      <c r="AR170" t="s">
        <v>51</v>
      </c>
      <c r="AS170" t="s">
        <v>59</v>
      </c>
      <c r="AU170" t="s">
        <v>1133</v>
      </c>
      <c r="AV170">
        <v>13</v>
      </c>
    </row>
    <row r="171" spans="1:48" x14ac:dyDescent="0.25">
      <c r="A171">
        <v>3044</v>
      </c>
      <c r="B171" t="s">
        <v>71</v>
      </c>
      <c r="C171">
        <v>6</v>
      </c>
      <c r="D171" t="s">
        <v>6616</v>
      </c>
      <c r="E171" t="s">
        <v>6294</v>
      </c>
      <c r="F171" t="s">
        <v>6344</v>
      </c>
      <c r="G171" t="s">
        <v>6578</v>
      </c>
      <c r="H171" t="s">
        <v>6580</v>
      </c>
      <c r="I171" t="s">
        <v>6602</v>
      </c>
      <c r="J171" t="s">
        <v>6610</v>
      </c>
      <c r="K171" t="s">
        <v>5364</v>
      </c>
      <c r="N171" t="s">
        <v>50</v>
      </c>
      <c r="P171">
        <v>386</v>
      </c>
      <c r="Q171" t="s">
        <v>51</v>
      </c>
      <c r="R171" t="s">
        <v>1133</v>
      </c>
      <c r="S171" t="s">
        <v>6092</v>
      </c>
      <c r="T171" t="s">
        <v>1527</v>
      </c>
      <c r="U171" t="s">
        <v>20</v>
      </c>
      <c r="V171">
        <v>13</v>
      </c>
      <c r="W171" t="s">
        <v>426</v>
      </c>
      <c r="AB171" t="s">
        <v>62</v>
      </c>
      <c r="AE171" t="s">
        <v>50</v>
      </c>
      <c r="AG171" t="s">
        <v>55</v>
      </c>
      <c r="AL171" t="s">
        <v>6617</v>
      </c>
      <c r="AM171" t="s">
        <v>428</v>
      </c>
      <c r="AQ171" t="s">
        <v>6618</v>
      </c>
      <c r="AR171" t="s">
        <v>51</v>
      </c>
      <c r="AS171" t="s">
        <v>59</v>
      </c>
      <c r="AU171" t="s">
        <v>1133</v>
      </c>
      <c r="AV171">
        <v>13</v>
      </c>
    </row>
    <row r="172" spans="1:48" x14ac:dyDescent="0.25">
      <c r="A172">
        <v>3045</v>
      </c>
      <c r="B172" t="s">
        <v>48</v>
      </c>
      <c r="C172">
        <v>3</v>
      </c>
      <c r="D172" t="s">
        <v>6619</v>
      </c>
      <c r="E172" t="s">
        <v>6294</v>
      </c>
      <c r="F172" t="s">
        <v>6344</v>
      </c>
      <c r="G172" t="s">
        <v>6578</v>
      </c>
      <c r="H172" t="s">
        <v>6620</v>
      </c>
      <c r="N172" t="s">
        <v>50</v>
      </c>
      <c r="P172">
        <v>3273</v>
      </c>
      <c r="Q172" t="s">
        <v>51</v>
      </c>
      <c r="R172" t="s">
        <v>1133</v>
      </c>
      <c r="S172" t="s">
        <v>6092</v>
      </c>
      <c r="T172" t="s">
        <v>1527</v>
      </c>
      <c r="U172" t="s">
        <v>20</v>
      </c>
      <c r="V172">
        <v>13</v>
      </c>
      <c r="W172" t="s">
        <v>426</v>
      </c>
      <c r="AB172" t="s">
        <v>62</v>
      </c>
      <c r="AE172" t="s">
        <v>50</v>
      </c>
      <c r="AG172" t="s">
        <v>55</v>
      </c>
      <c r="AL172" t="s">
        <v>6621</v>
      </c>
      <c r="AM172" t="s">
        <v>428</v>
      </c>
      <c r="AQ172" t="s">
        <v>6622</v>
      </c>
      <c r="AR172" t="s">
        <v>51</v>
      </c>
      <c r="AS172" t="s">
        <v>59</v>
      </c>
      <c r="AU172" t="s">
        <v>1133</v>
      </c>
      <c r="AV172">
        <v>13</v>
      </c>
    </row>
    <row r="173" spans="1:48" x14ac:dyDescent="0.25">
      <c r="A173">
        <v>3046</v>
      </c>
      <c r="B173" t="s">
        <v>71</v>
      </c>
      <c r="C173">
        <v>4</v>
      </c>
      <c r="D173" t="s">
        <v>6623</v>
      </c>
      <c r="E173" t="s">
        <v>6294</v>
      </c>
      <c r="F173" t="s">
        <v>6344</v>
      </c>
      <c r="G173" t="s">
        <v>6578</v>
      </c>
      <c r="H173" t="s">
        <v>6620</v>
      </c>
      <c r="I173" t="s">
        <v>6624</v>
      </c>
      <c r="N173" t="s">
        <v>50</v>
      </c>
      <c r="P173">
        <v>4757</v>
      </c>
      <c r="Q173" t="s">
        <v>51</v>
      </c>
      <c r="R173" t="s">
        <v>1133</v>
      </c>
      <c r="S173" t="s">
        <v>6092</v>
      </c>
      <c r="T173" t="s">
        <v>1527</v>
      </c>
      <c r="U173" t="s">
        <v>20</v>
      </c>
      <c r="V173">
        <v>13</v>
      </c>
      <c r="W173" t="s">
        <v>426</v>
      </c>
      <c r="AB173" t="s">
        <v>62</v>
      </c>
      <c r="AE173" t="s">
        <v>50</v>
      </c>
      <c r="AG173" t="s">
        <v>55</v>
      </c>
      <c r="AL173" t="s">
        <v>6625</v>
      </c>
      <c r="AM173" t="s">
        <v>428</v>
      </c>
      <c r="AQ173" t="s">
        <v>6626</v>
      </c>
      <c r="AR173" t="s">
        <v>51</v>
      </c>
      <c r="AS173" t="s">
        <v>59</v>
      </c>
      <c r="AU173" t="s">
        <v>1133</v>
      </c>
      <c r="AV173">
        <v>13</v>
      </c>
    </row>
    <row r="174" spans="1:48" x14ac:dyDescent="0.25">
      <c r="A174">
        <v>3047</v>
      </c>
      <c r="B174" t="s">
        <v>48</v>
      </c>
      <c r="C174">
        <v>4</v>
      </c>
      <c r="D174" t="s">
        <v>6627</v>
      </c>
      <c r="E174" t="s">
        <v>6294</v>
      </c>
      <c r="F174" t="s">
        <v>6344</v>
      </c>
      <c r="G174" t="s">
        <v>6578</v>
      </c>
      <c r="H174" t="s">
        <v>6620</v>
      </c>
      <c r="I174" t="s">
        <v>6628</v>
      </c>
      <c r="N174" t="s">
        <v>50</v>
      </c>
      <c r="P174">
        <v>4758</v>
      </c>
      <c r="Q174" t="s">
        <v>51</v>
      </c>
      <c r="R174" t="s">
        <v>1133</v>
      </c>
      <c r="S174" t="s">
        <v>6092</v>
      </c>
      <c r="T174" t="s">
        <v>1527</v>
      </c>
      <c r="U174" t="s">
        <v>20</v>
      </c>
      <c r="V174">
        <v>13</v>
      </c>
      <c r="W174" t="s">
        <v>426</v>
      </c>
      <c r="AB174" t="s">
        <v>62</v>
      </c>
      <c r="AE174" t="s">
        <v>50</v>
      </c>
      <c r="AG174" t="s">
        <v>55</v>
      </c>
      <c r="AL174" t="s">
        <v>6629</v>
      </c>
      <c r="AM174" t="s">
        <v>428</v>
      </c>
      <c r="AQ174" t="s">
        <v>6630</v>
      </c>
      <c r="AR174" t="s">
        <v>51</v>
      </c>
      <c r="AS174" t="s">
        <v>59</v>
      </c>
      <c r="AU174" t="s">
        <v>1133</v>
      </c>
      <c r="AV174">
        <v>13</v>
      </c>
    </row>
    <row r="175" spans="1:48" x14ac:dyDescent="0.25">
      <c r="A175">
        <v>3048</v>
      </c>
      <c r="B175" t="s">
        <v>71</v>
      </c>
      <c r="C175">
        <v>5</v>
      </c>
      <c r="D175" t="s">
        <v>6631</v>
      </c>
      <c r="E175" t="s">
        <v>6294</v>
      </c>
      <c r="F175" t="s">
        <v>6344</v>
      </c>
      <c r="G175" t="s">
        <v>6578</v>
      </c>
      <c r="H175" t="s">
        <v>6620</v>
      </c>
      <c r="I175" t="s">
        <v>6628</v>
      </c>
      <c r="J175" t="s">
        <v>6632</v>
      </c>
      <c r="N175" t="s">
        <v>50</v>
      </c>
      <c r="P175">
        <v>580</v>
      </c>
      <c r="Q175" t="s">
        <v>51</v>
      </c>
      <c r="R175" t="s">
        <v>1133</v>
      </c>
      <c r="S175" t="s">
        <v>6092</v>
      </c>
      <c r="T175" t="s">
        <v>1527</v>
      </c>
      <c r="U175" t="s">
        <v>20</v>
      </c>
      <c r="V175">
        <v>13</v>
      </c>
      <c r="W175" t="s">
        <v>426</v>
      </c>
      <c r="AB175" t="s">
        <v>62</v>
      </c>
      <c r="AE175" t="s">
        <v>50</v>
      </c>
      <c r="AG175" t="s">
        <v>55</v>
      </c>
      <c r="AL175" t="s">
        <v>6633</v>
      </c>
      <c r="AM175" t="s">
        <v>428</v>
      </c>
      <c r="AQ175" t="s">
        <v>6634</v>
      </c>
      <c r="AR175" t="s">
        <v>51</v>
      </c>
      <c r="AS175" t="s">
        <v>59</v>
      </c>
      <c r="AU175" t="s">
        <v>1133</v>
      </c>
      <c r="AV175">
        <v>13</v>
      </c>
    </row>
    <row r="176" spans="1:48" x14ac:dyDescent="0.25">
      <c r="A176">
        <v>3049</v>
      </c>
      <c r="B176" t="s">
        <v>71</v>
      </c>
      <c r="C176">
        <v>5</v>
      </c>
      <c r="D176" t="s">
        <v>6635</v>
      </c>
      <c r="E176" t="s">
        <v>6294</v>
      </c>
      <c r="F176" t="s">
        <v>6344</v>
      </c>
      <c r="G176" t="s">
        <v>6578</v>
      </c>
      <c r="H176" t="s">
        <v>6620</v>
      </c>
      <c r="I176" t="s">
        <v>6628</v>
      </c>
      <c r="J176" t="s">
        <v>5354</v>
      </c>
      <c r="N176" t="s">
        <v>50</v>
      </c>
      <c r="P176">
        <v>579</v>
      </c>
      <c r="Q176" t="s">
        <v>51</v>
      </c>
      <c r="R176" t="s">
        <v>1133</v>
      </c>
      <c r="S176" t="s">
        <v>6092</v>
      </c>
      <c r="T176" t="s">
        <v>1527</v>
      </c>
      <c r="U176" t="s">
        <v>20</v>
      </c>
      <c r="V176">
        <v>13</v>
      </c>
      <c r="W176" t="s">
        <v>426</v>
      </c>
      <c r="AB176" t="s">
        <v>62</v>
      </c>
      <c r="AE176" t="s">
        <v>50</v>
      </c>
      <c r="AG176" t="s">
        <v>55</v>
      </c>
      <c r="AL176" t="s">
        <v>6636</v>
      </c>
      <c r="AM176" t="s">
        <v>428</v>
      </c>
      <c r="AQ176" t="s">
        <v>6637</v>
      </c>
      <c r="AR176" t="s">
        <v>51</v>
      </c>
      <c r="AS176" t="s">
        <v>59</v>
      </c>
      <c r="AU176" t="s">
        <v>1133</v>
      </c>
      <c r="AV176">
        <v>13</v>
      </c>
    </row>
    <row r="177" spans="1:48" x14ac:dyDescent="0.25">
      <c r="A177">
        <v>3050</v>
      </c>
      <c r="B177" t="s">
        <v>48</v>
      </c>
      <c r="C177">
        <v>3</v>
      </c>
      <c r="D177" t="s">
        <v>6638</v>
      </c>
      <c r="E177" t="s">
        <v>6294</v>
      </c>
      <c r="F177" t="s">
        <v>6344</v>
      </c>
      <c r="G177" t="s">
        <v>6578</v>
      </c>
      <c r="H177" t="s">
        <v>6639</v>
      </c>
      <c r="N177" t="s">
        <v>50</v>
      </c>
      <c r="P177">
        <v>3275</v>
      </c>
      <c r="Q177" t="s">
        <v>51</v>
      </c>
      <c r="R177" t="s">
        <v>1133</v>
      </c>
      <c r="S177" t="s">
        <v>6092</v>
      </c>
      <c r="T177" t="s">
        <v>1527</v>
      </c>
      <c r="U177" t="s">
        <v>20</v>
      </c>
      <c r="V177">
        <v>13</v>
      </c>
      <c r="W177" t="s">
        <v>426</v>
      </c>
      <c r="AB177" t="s">
        <v>62</v>
      </c>
      <c r="AE177" t="s">
        <v>50</v>
      </c>
      <c r="AG177" t="s">
        <v>55</v>
      </c>
      <c r="AL177" t="s">
        <v>6640</v>
      </c>
      <c r="AM177" t="s">
        <v>428</v>
      </c>
      <c r="AQ177" t="s">
        <v>6641</v>
      </c>
      <c r="AR177" t="s">
        <v>51</v>
      </c>
      <c r="AS177" t="s">
        <v>59</v>
      </c>
      <c r="AU177" t="s">
        <v>1133</v>
      </c>
      <c r="AV177">
        <v>13</v>
      </c>
    </row>
    <row r="178" spans="1:48" x14ac:dyDescent="0.25">
      <c r="A178">
        <v>3051</v>
      </c>
      <c r="B178" t="s">
        <v>48</v>
      </c>
      <c r="C178">
        <v>4</v>
      </c>
      <c r="D178" t="s">
        <v>6642</v>
      </c>
      <c r="E178" t="s">
        <v>6294</v>
      </c>
      <c r="F178" t="s">
        <v>6344</v>
      </c>
      <c r="G178" t="s">
        <v>6578</v>
      </c>
      <c r="H178" t="s">
        <v>6639</v>
      </c>
      <c r="I178" t="s">
        <v>6643</v>
      </c>
      <c r="N178" t="s">
        <v>50</v>
      </c>
      <c r="P178">
        <v>3270</v>
      </c>
      <c r="Q178" t="s">
        <v>51</v>
      </c>
      <c r="R178" t="s">
        <v>1133</v>
      </c>
      <c r="S178" t="s">
        <v>6092</v>
      </c>
      <c r="T178" t="s">
        <v>1527</v>
      </c>
      <c r="U178" t="s">
        <v>20</v>
      </c>
      <c r="V178">
        <v>13</v>
      </c>
      <c r="W178" t="s">
        <v>426</v>
      </c>
      <c r="AB178" t="s">
        <v>62</v>
      </c>
      <c r="AE178" t="s">
        <v>50</v>
      </c>
      <c r="AG178" t="s">
        <v>55</v>
      </c>
      <c r="AL178" t="s">
        <v>6644</v>
      </c>
      <c r="AM178" t="s">
        <v>428</v>
      </c>
      <c r="AQ178" t="s">
        <v>6645</v>
      </c>
      <c r="AR178" t="s">
        <v>51</v>
      </c>
      <c r="AS178" t="s">
        <v>59</v>
      </c>
      <c r="AU178" t="s">
        <v>1133</v>
      </c>
      <c r="AV178">
        <v>13</v>
      </c>
    </row>
    <row r="179" spans="1:48" x14ac:dyDescent="0.25">
      <c r="A179">
        <v>3052</v>
      </c>
      <c r="B179" t="s">
        <v>71</v>
      </c>
      <c r="C179">
        <v>5</v>
      </c>
      <c r="D179" t="s">
        <v>6646</v>
      </c>
      <c r="E179" t="s">
        <v>6294</v>
      </c>
      <c r="F179" t="s">
        <v>6344</v>
      </c>
      <c r="G179" t="s">
        <v>6578</v>
      </c>
      <c r="H179" t="s">
        <v>6639</v>
      </c>
      <c r="I179" t="s">
        <v>6643</v>
      </c>
      <c r="J179" t="s">
        <v>5354</v>
      </c>
      <c r="N179" t="s">
        <v>50</v>
      </c>
      <c r="P179">
        <v>578</v>
      </c>
      <c r="Q179" t="s">
        <v>51</v>
      </c>
      <c r="R179" t="s">
        <v>1133</v>
      </c>
      <c r="S179" t="s">
        <v>6092</v>
      </c>
      <c r="T179" t="s">
        <v>1527</v>
      </c>
      <c r="U179" t="s">
        <v>20</v>
      </c>
      <c r="V179">
        <v>13</v>
      </c>
      <c r="W179" t="s">
        <v>426</v>
      </c>
      <c r="AB179" t="s">
        <v>62</v>
      </c>
      <c r="AE179" t="s">
        <v>50</v>
      </c>
      <c r="AG179" t="s">
        <v>55</v>
      </c>
      <c r="AL179" t="s">
        <v>6647</v>
      </c>
      <c r="AM179" t="s">
        <v>428</v>
      </c>
      <c r="AQ179" t="s">
        <v>6648</v>
      </c>
      <c r="AR179" t="s">
        <v>51</v>
      </c>
      <c r="AS179" t="s">
        <v>59</v>
      </c>
      <c r="AU179" t="s">
        <v>1133</v>
      </c>
      <c r="AV179">
        <v>13</v>
      </c>
    </row>
    <row r="180" spans="1:48" x14ac:dyDescent="0.25">
      <c r="A180">
        <v>3053</v>
      </c>
      <c r="B180" t="s">
        <v>48</v>
      </c>
      <c r="C180">
        <v>5</v>
      </c>
      <c r="D180" t="s">
        <v>6649</v>
      </c>
      <c r="E180" t="s">
        <v>6294</v>
      </c>
      <c r="F180" t="s">
        <v>6344</v>
      </c>
      <c r="G180" t="s">
        <v>6578</v>
      </c>
      <c r="H180" t="s">
        <v>6639</v>
      </c>
      <c r="I180" t="s">
        <v>6643</v>
      </c>
      <c r="J180" t="s">
        <v>6592</v>
      </c>
      <c r="N180" t="s">
        <v>50</v>
      </c>
      <c r="P180">
        <v>3266</v>
      </c>
      <c r="Q180" t="s">
        <v>51</v>
      </c>
      <c r="R180" t="s">
        <v>52</v>
      </c>
      <c r="S180" t="s">
        <v>6092</v>
      </c>
      <c r="T180" t="s">
        <v>1527</v>
      </c>
      <c r="U180" t="s">
        <v>20</v>
      </c>
      <c r="V180">
        <v>13</v>
      </c>
      <c r="W180" t="s">
        <v>426</v>
      </c>
      <c r="AB180" t="s">
        <v>62</v>
      </c>
      <c r="AE180" t="s">
        <v>50</v>
      </c>
      <c r="AG180" t="s">
        <v>55</v>
      </c>
      <c r="AL180" t="s">
        <v>6650</v>
      </c>
      <c r="AM180" t="s">
        <v>428</v>
      </c>
      <c r="AQ180" t="s">
        <v>6651</v>
      </c>
      <c r="AR180" t="s">
        <v>51</v>
      </c>
      <c r="AS180" t="s">
        <v>59</v>
      </c>
      <c r="AU180" t="s">
        <v>52</v>
      </c>
      <c r="AV180">
        <v>13</v>
      </c>
    </row>
    <row r="181" spans="1:48" x14ac:dyDescent="0.25">
      <c r="A181">
        <v>3054</v>
      </c>
      <c r="B181" t="s">
        <v>71</v>
      </c>
      <c r="C181">
        <v>6</v>
      </c>
      <c r="D181" t="s">
        <v>6652</v>
      </c>
      <c r="E181" t="s">
        <v>6294</v>
      </c>
      <c r="F181" t="s">
        <v>6344</v>
      </c>
      <c r="G181" t="s">
        <v>6578</v>
      </c>
      <c r="H181" t="s">
        <v>6639</v>
      </c>
      <c r="I181" t="s">
        <v>6643</v>
      </c>
      <c r="J181" t="s">
        <v>6592</v>
      </c>
      <c r="K181" t="s">
        <v>5354</v>
      </c>
      <c r="N181" t="s">
        <v>50</v>
      </c>
      <c r="P181">
        <v>538</v>
      </c>
      <c r="Q181" t="s">
        <v>51</v>
      </c>
      <c r="R181" t="s">
        <v>52</v>
      </c>
      <c r="S181" t="s">
        <v>6092</v>
      </c>
      <c r="T181" t="s">
        <v>1527</v>
      </c>
      <c r="U181" t="s">
        <v>20</v>
      </c>
      <c r="V181">
        <v>13</v>
      </c>
      <c r="W181" t="s">
        <v>426</v>
      </c>
      <c r="AB181" t="s">
        <v>62</v>
      </c>
      <c r="AE181" t="s">
        <v>50</v>
      </c>
      <c r="AG181" t="s">
        <v>55</v>
      </c>
      <c r="AL181" t="s">
        <v>6653</v>
      </c>
      <c r="AM181" t="s">
        <v>428</v>
      </c>
      <c r="AQ181" t="s">
        <v>6654</v>
      </c>
      <c r="AR181" t="s">
        <v>51</v>
      </c>
      <c r="AS181" t="s">
        <v>59</v>
      </c>
      <c r="AU181" t="s">
        <v>52</v>
      </c>
      <c r="AV181">
        <v>13</v>
      </c>
    </row>
    <row r="182" spans="1:48" x14ac:dyDescent="0.25">
      <c r="A182">
        <v>3055</v>
      </c>
      <c r="B182" t="s">
        <v>71</v>
      </c>
      <c r="C182">
        <v>6</v>
      </c>
      <c r="D182" t="s">
        <v>6655</v>
      </c>
      <c r="E182" t="s">
        <v>6294</v>
      </c>
      <c r="F182" t="s">
        <v>6344</v>
      </c>
      <c r="G182" t="s">
        <v>6578</v>
      </c>
      <c r="H182" t="s">
        <v>6639</v>
      </c>
      <c r="I182" t="s">
        <v>6643</v>
      </c>
      <c r="J182" t="s">
        <v>6592</v>
      </c>
      <c r="K182" t="s">
        <v>6656</v>
      </c>
      <c r="N182" t="s">
        <v>50</v>
      </c>
      <c r="P182">
        <v>3692</v>
      </c>
      <c r="Q182" t="s">
        <v>51</v>
      </c>
      <c r="R182" t="s">
        <v>83</v>
      </c>
      <c r="S182" t="s">
        <v>6092</v>
      </c>
      <c r="T182" t="s">
        <v>1527</v>
      </c>
      <c r="U182" t="s">
        <v>20</v>
      </c>
      <c r="V182">
        <v>13</v>
      </c>
      <c r="W182" t="s">
        <v>426</v>
      </c>
      <c r="AB182" t="s">
        <v>62</v>
      </c>
      <c r="AE182" t="s">
        <v>50</v>
      </c>
      <c r="AG182" t="s">
        <v>55</v>
      </c>
      <c r="AL182" t="s">
        <v>6657</v>
      </c>
      <c r="AM182" t="s">
        <v>428</v>
      </c>
      <c r="AQ182" t="s">
        <v>6658</v>
      </c>
      <c r="AR182" t="s">
        <v>51</v>
      </c>
      <c r="AS182" t="s">
        <v>59</v>
      </c>
      <c r="AU182" t="s">
        <v>83</v>
      </c>
      <c r="AV182">
        <v>13</v>
      </c>
    </row>
    <row r="183" spans="1:48" x14ac:dyDescent="0.25">
      <c r="A183">
        <v>3056</v>
      </c>
      <c r="B183" t="s">
        <v>48</v>
      </c>
      <c r="C183">
        <v>4</v>
      </c>
      <c r="D183" t="s">
        <v>6659</v>
      </c>
      <c r="E183" t="s">
        <v>6294</v>
      </c>
      <c r="F183" t="s">
        <v>6344</v>
      </c>
      <c r="G183" t="s">
        <v>6578</v>
      </c>
      <c r="H183" t="s">
        <v>6639</v>
      </c>
      <c r="I183" t="s">
        <v>6660</v>
      </c>
      <c r="N183" t="s">
        <v>50</v>
      </c>
      <c r="P183">
        <v>3271</v>
      </c>
      <c r="Q183" t="s">
        <v>51</v>
      </c>
      <c r="R183" t="s">
        <v>1133</v>
      </c>
      <c r="S183" t="s">
        <v>6092</v>
      </c>
      <c r="T183" t="s">
        <v>1527</v>
      </c>
      <c r="U183" t="s">
        <v>20</v>
      </c>
      <c r="V183">
        <v>13</v>
      </c>
      <c r="W183" t="s">
        <v>426</v>
      </c>
      <c r="AB183" t="s">
        <v>62</v>
      </c>
      <c r="AE183" t="s">
        <v>50</v>
      </c>
      <c r="AG183" t="s">
        <v>55</v>
      </c>
      <c r="AL183" t="s">
        <v>6661</v>
      </c>
      <c r="AM183" t="s">
        <v>428</v>
      </c>
      <c r="AQ183" t="s">
        <v>6662</v>
      </c>
      <c r="AR183" t="s">
        <v>51</v>
      </c>
      <c r="AS183" t="s">
        <v>59</v>
      </c>
      <c r="AU183" t="s">
        <v>1133</v>
      </c>
      <c r="AV183">
        <v>13</v>
      </c>
    </row>
    <row r="184" spans="1:48" x14ac:dyDescent="0.25">
      <c r="A184">
        <v>3057</v>
      </c>
      <c r="B184" t="s">
        <v>71</v>
      </c>
      <c r="C184">
        <v>5</v>
      </c>
      <c r="D184" t="s">
        <v>6663</v>
      </c>
      <c r="E184" t="s">
        <v>6294</v>
      </c>
      <c r="F184" t="s">
        <v>6344</v>
      </c>
      <c r="G184" t="s">
        <v>6578</v>
      </c>
      <c r="H184" t="s">
        <v>6639</v>
      </c>
      <c r="I184" t="s">
        <v>6660</v>
      </c>
      <c r="J184" t="s">
        <v>6664</v>
      </c>
      <c r="N184" t="s">
        <v>50</v>
      </c>
      <c r="P184">
        <v>581</v>
      </c>
      <c r="Q184" t="s">
        <v>51</v>
      </c>
      <c r="R184" t="s">
        <v>1133</v>
      </c>
      <c r="S184" t="s">
        <v>6092</v>
      </c>
      <c r="T184" t="s">
        <v>1527</v>
      </c>
      <c r="U184" t="s">
        <v>20</v>
      </c>
      <c r="V184">
        <v>13</v>
      </c>
      <c r="W184" t="s">
        <v>426</v>
      </c>
      <c r="AB184" t="s">
        <v>62</v>
      </c>
      <c r="AE184" t="s">
        <v>50</v>
      </c>
      <c r="AG184" t="s">
        <v>55</v>
      </c>
      <c r="AL184" t="s">
        <v>6665</v>
      </c>
      <c r="AM184" t="s">
        <v>428</v>
      </c>
      <c r="AQ184" t="s">
        <v>6666</v>
      </c>
      <c r="AR184" t="s">
        <v>51</v>
      </c>
      <c r="AS184" t="s">
        <v>59</v>
      </c>
      <c r="AU184" t="s">
        <v>1133</v>
      </c>
      <c r="AV184">
        <v>13</v>
      </c>
    </row>
    <row r="185" spans="1:48" x14ac:dyDescent="0.25">
      <c r="A185">
        <v>3058</v>
      </c>
      <c r="B185" t="s">
        <v>48</v>
      </c>
      <c r="C185">
        <v>5</v>
      </c>
      <c r="D185" t="s">
        <v>6667</v>
      </c>
      <c r="E185" t="s">
        <v>6294</v>
      </c>
      <c r="F185" t="s">
        <v>6344</v>
      </c>
      <c r="G185" t="s">
        <v>6578</v>
      </c>
      <c r="H185" t="s">
        <v>6639</v>
      </c>
      <c r="I185" t="s">
        <v>6660</v>
      </c>
      <c r="J185" t="s">
        <v>6610</v>
      </c>
      <c r="N185" t="s">
        <v>50</v>
      </c>
      <c r="P185">
        <v>3268</v>
      </c>
      <c r="Q185" t="s">
        <v>51</v>
      </c>
      <c r="R185" t="s">
        <v>83</v>
      </c>
      <c r="S185" t="s">
        <v>6092</v>
      </c>
      <c r="T185" t="s">
        <v>1527</v>
      </c>
      <c r="U185" t="s">
        <v>20</v>
      </c>
      <c r="V185">
        <v>13</v>
      </c>
      <c r="W185" t="s">
        <v>426</v>
      </c>
      <c r="AB185" t="s">
        <v>62</v>
      </c>
      <c r="AE185" t="s">
        <v>50</v>
      </c>
      <c r="AG185" t="s">
        <v>55</v>
      </c>
      <c r="AL185" t="s">
        <v>6668</v>
      </c>
      <c r="AM185" t="s">
        <v>428</v>
      </c>
      <c r="AQ185" t="s">
        <v>6669</v>
      </c>
      <c r="AR185" t="s">
        <v>51</v>
      </c>
      <c r="AS185" t="s">
        <v>59</v>
      </c>
      <c r="AU185" t="s">
        <v>83</v>
      </c>
      <c r="AV185">
        <v>13</v>
      </c>
    </row>
    <row r="186" spans="1:48" x14ac:dyDescent="0.25">
      <c r="A186">
        <v>3059</v>
      </c>
      <c r="B186" t="s">
        <v>71</v>
      </c>
      <c r="C186">
        <v>6</v>
      </c>
      <c r="D186" t="s">
        <v>6670</v>
      </c>
      <c r="E186" t="s">
        <v>6294</v>
      </c>
      <c r="F186" t="s">
        <v>6344</v>
      </c>
      <c r="G186" t="s">
        <v>6578</v>
      </c>
      <c r="H186" t="s">
        <v>6639</v>
      </c>
      <c r="I186" t="s">
        <v>6660</v>
      </c>
      <c r="J186" t="s">
        <v>6610</v>
      </c>
      <c r="K186" t="s">
        <v>5354</v>
      </c>
      <c r="N186" t="s">
        <v>50</v>
      </c>
      <c r="P186">
        <v>546</v>
      </c>
      <c r="Q186" t="s">
        <v>51</v>
      </c>
      <c r="R186" t="s">
        <v>83</v>
      </c>
      <c r="S186" t="s">
        <v>6092</v>
      </c>
      <c r="T186" t="s">
        <v>1527</v>
      </c>
      <c r="U186" t="s">
        <v>20</v>
      </c>
      <c r="V186">
        <v>13</v>
      </c>
      <c r="W186" t="s">
        <v>426</v>
      </c>
      <c r="AB186" t="s">
        <v>62</v>
      </c>
      <c r="AE186" t="s">
        <v>50</v>
      </c>
      <c r="AG186" t="s">
        <v>55</v>
      </c>
      <c r="AL186" t="s">
        <v>6671</v>
      </c>
      <c r="AM186" t="s">
        <v>428</v>
      </c>
      <c r="AQ186" t="s">
        <v>6672</v>
      </c>
      <c r="AR186" t="s">
        <v>51</v>
      </c>
      <c r="AS186" t="s">
        <v>59</v>
      </c>
      <c r="AU186" t="s">
        <v>83</v>
      </c>
      <c r="AV186">
        <v>13</v>
      </c>
    </row>
    <row r="187" spans="1:48" x14ac:dyDescent="0.25">
      <c r="A187">
        <v>3060</v>
      </c>
      <c r="B187" t="s">
        <v>71</v>
      </c>
      <c r="C187">
        <v>6</v>
      </c>
      <c r="D187" t="s">
        <v>6673</v>
      </c>
      <c r="E187" t="s">
        <v>6294</v>
      </c>
      <c r="F187" t="s">
        <v>6344</v>
      </c>
      <c r="G187" t="s">
        <v>6578</v>
      </c>
      <c r="H187" t="s">
        <v>6639</v>
      </c>
      <c r="I187" t="s">
        <v>6660</v>
      </c>
      <c r="J187" t="s">
        <v>6610</v>
      </c>
      <c r="K187" t="s">
        <v>6656</v>
      </c>
      <c r="N187" t="s">
        <v>50</v>
      </c>
      <c r="P187">
        <v>3693</v>
      </c>
      <c r="Q187" t="s">
        <v>51</v>
      </c>
      <c r="R187" t="s">
        <v>52</v>
      </c>
      <c r="S187" t="s">
        <v>6092</v>
      </c>
      <c r="T187" t="s">
        <v>1527</v>
      </c>
      <c r="U187" t="s">
        <v>20</v>
      </c>
      <c r="V187">
        <v>13</v>
      </c>
      <c r="W187" t="s">
        <v>426</v>
      </c>
      <c r="AB187" t="s">
        <v>62</v>
      </c>
      <c r="AE187" t="s">
        <v>50</v>
      </c>
      <c r="AG187" t="s">
        <v>55</v>
      </c>
      <c r="AL187" t="s">
        <v>6674</v>
      </c>
      <c r="AM187" t="s">
        <v>428</v>
      </c>
      <c r="AQ187" t="s">
        <v>6675</v>
      </c>
      <c r="AR187" t="s">
        <v>51</v>
      </c>
      <c r="AS187" t="s">
        <v>59</v>
      </c>
      <c r="AU187" t="s">
        <v>52</v>
      </c>
      <c r="AV187">
        <v>13</v>
      </c>
    </row>
    <row r="188" spans="1:48" x14ac:dyDescent="0.25">
      <c r="A188">
        <v>3061</v>
      </c>
      <c r="B188" t="s">
        <v>71</v>
      </c>
      <c r="C188">
        <v>3</v>
      </c>
      <c r="D188" t="s">
        <v>6676</v>
      </c>
      <c r="E188" t="s">
        <v>6294</v>
      </c>
      <c r="F188" t="s">
        <v>6344</v>
      </c>
      <c r="G188" t="s">
        <v>6578</v>
      </c>
      <c r="H188" t="s">
        <v>2161</v>
      </c>
      <c r="N188" t="s">
        <v>50</v>
      </c>
      <c r="P188">
        <v>1040</v>
      </c>
      <c r="Q188" t="s">
        <v>51</v>
      </c>
      <c r="R188" t="s">
        <v>1133</v>
      </c>
      <c r="S188" t="s">
        <v>6092</v>
      </c>
      <c r="T188" t="s">
        <v>1527</v>
      </c>
      <c r="U188" t="s">
        <v>20</v>
      </c>
      <c r="V188">
        <v>13</v>
      </c>
      <c r="W188" t="s">
        <v>426</v>
      </c>
      <c r="AB188" t="s">
        <v>62</v>
      </c>
      <c r="AE188" t="s">
        <v>50</v>
      </c>
      <c r="AG188" t="s">
        <v>55</v>
      </c>
      <c r="AL188" t="s">
        <v>6677</v>
      </c>
      <c r="AM188" t="s">
        <v>428</v>
      </c>
      <c r="AQ188" t="s">
        <v>6678</v>
      </c>
      <c r="AR188" t="s">
        <v>51</v>
      </c>
      <c r="AS188" t="s">
        <v>59</v>
      </c>
      <c r="AU188" t="s">
        <v>1133</v>
      </c>
      <c r="AV188">
        <v>13</v>
      </c>
    </row>
    <row r="189" spans="1:48" x14ac:dyDescent="0.25">
      <c r="A189">
        <v>3062</v>
      </c>
      <c r="B189" t="s">
        <v>71</v>
      </c>
      <c r="C189">
        <v>3</v>
      </c>
      <c r="D189" t="s">
        <v>6679</v>
      </c>
      <c r="E189" t="s">
        <v>6294</v>
      </c>
      <c r="F189" t="s">
        <v>6344</v>
      </c>
      <c r="G189" t="s">
        <v>6578</v>
      </c>
      <c r="H189" t="s">
        <v>6680</v>
      </c>
      <c r="N189" t="s">
        <v>50</v>
      </c>
      <c r="P189">
        <v>1037</v>
      </c>
      <c r="Q189" t="s">
        <v>51</v>
      </c>
      <c r="R189" t="s">
        <v>1133</v>
      </c>
      <c r="S189" t="s">
        <v>6092</v>
      </c>
      <c r="T189" t="s">
        <v>1527</v>
      </c>
      <c r="U189" t="s">
        <v>20</v>
      </c>
      <c r="V189">
        <v>13</v>
      </c>
      <c r="W189" t="s">
        <v>426</v>
      </c>
      <c r="AB189" t="s">
        <v>62</v>
      </c>
      <c r="AE189" t="s">
        <v>50</v>
      </c>
      <c r="AG189" t="s">
        <v>55</v>
      </c>
      <c r="AL189" t="s">
        <v>6681</v>
      </c>
      <c r="AM189" t="s">
        <v>428</v>
      </c>
      <c r="AQ189" t="s">
        <v>6682</v>
      </c>
      <c r="AR189" t="s">
        <v>51</v>
      </c>
      <c r="AS189" t="s">
        <v>59</v>
      </c>
      <c r="AU189" t="s">
        <v>1133</v>
      </c>
      <c r="AV189">
        <v>13</v>
      </c>
    </row>
    <row r="190" spans="1:48" x14ac:dyDescent="0.25">
      <c r="A190">
        <v>3063</v>
      </c>
      <c r="B190" t="s">
        <v>71</v>
      </c>
      <c r="C190">
        <v>3</v>
      </c>
      <c r="D190" t="s">
        <v>6683</v>
      </c>
      <c r="E190" t="s">
        <v>6294</v>
      </c>
      <c r="F190" t="s">
        <v>6344</v>
      </c>
      <c r="G190" t="s">
        <v>6578</v>
      </c>
      <c r="H190" t="s">
        <v>6684</v>
      </c>
      <c r="N190" t="s">
        <v>50</v>
      </c>
      <c r="P190">
        <v>1229</v>
      </c>
      <c r="Q190" t="s">
        <v>51</v>
      </c>
      <c r="R190" t="s">
        <v>1133</v>
      </c>
      <c r="S190" t="s">
        <v>6092</v>
      </c>
      <c r="T190" t="s">
        <v>1527</v>
      </c>
      <c r="U190" t="s">
        <v>20</v>
      </c>
      <c r="V190">
        <v>13</v>
      </c>
      <c r="W190" t="s">
        <v>426</v>
      </c>
      <c r="AB190" t="s">
        <v>62</v>
      </c>
      <c r="AE190" t="s">
        <v>50</v>
      </c>
      <c r="AG190" t="s">
        <v>55</v>
      </c>
      <c r="AL190" t="s">
        <v>6685</v>
      </c>
      <c r="AM190" t="s">
        <v>428</v>
      </c>
      <c r="AQ190" t="s">
        <v>6686</v>
      </c>
      <c r="AR190" t="s">
        <v>51</v>
      </c>
      <c r="AS190" t="s">
        <v>59</v>
      </c>
      <c r="AU190" t="s">
        <v>1133</v>
      </c>
      <c r="AV190">
        <v>13</v>
      </c>
    </row>
    <row r="191" spans="1:48" x14ac:dyDescent="0.25">
      <c r="A191">
        <v>3064</v>
      </c>
      <c r="B191" t="s">
        <v>71</v>
      </c>
      <c r="C191">
        <v>3</v>
      </c>
      <c r="D191" t="s">
        <v>6687</v>
      </c>
      <c r="E191" t="s">
        <v>6294</v>
      </c>
      <c r="F191" t="s">
        <v>6344</v>
      </c>
      <c r="G191" t="s">
        <v>6578</v>
      </c>
      <c r="H191" t="s">
        <v>6688</v>
      </c>
      <c r="N191" t="s">
        <v>50</v>
      </c>
      <c r="P191">
        <v>1230</v>
      </c>
      <c r="Q191" t="s">
        <v>51</v>
      </c>
      <c r="R191" t="s">
        <v>1133</v>
      </c>
      <c r="S191" t="s">
        <v>6092</v>
      </c>
      <c r="T191" t="s">
        <v>1527</v>
      </c>
      <c r="U191" t="s">
        <v>20</v>
      </c>
      <c r="V191">
        <v>13</v>
      </c>
      <c r="W191" t="s">
        <v>426</v>
      </c>
      <c r="AB191" t="s">
        <v>62</v>
      </c>
      <c r="AE191" t="s">
        <v>50</v>
      </c>
      <c r="AG191" t="s">
        <v>55</v>
      </c>
      <c r="AL191" t="s">
        <v>6689</v>
      </c>
      <c r="AM191" t="s">
        <v>428</v>
      </c>
      <c r="AQ191" t="s">
        <v>6690</v>
      </c>
      <c r="AR191" t="s">
        <v>51</v>
      </c>
      <c r="AS191" t="s">
        <v>59</v>
      </c>
      <c r="AU191" t="s">
        <v>1133</v>
      </c>
      <c r="AV191">
        <v>13</v>
      </c>
    </row>
    <row r="192" spans="1:48" x14ac:dyDescent="0.25">
      <c r="A192">
        <v>3065</v>
      </c>
      <c r="B192" t="s">
        <v>71</v>
      </c>
      <c r="C192">
        <v>3</v>
      </c>
      <c r="D192" t="s">
        <v>6691</v>
      </c>
      <c r="E192" t="s">
        <v>6294</v>
      </c>
      <c r="F192" t="s">
        <v>6344</v>
      </c>
      <c r="G192" t="s">
        <v>6578</v>
      </c>
      <c r="H192" t="s">
        <v>6692</v>
      </c>
      <c r="N192" t="s">
        <v>50</v>
      </c>
      <c r="P192">
        <v>3595</v>
      </c>
      <c r="Q192" t="s">
        <v>51</v>
      </c>
      <c r="R192" t="s">
        <v>1133</v>
      </c>
      <c r="S192" t="s">
        <v>6092</v>
      </c>
      <c r="T192" t="s">
        <v>1527</v>
      </c>
      <c r="U192" t="s">
        <v>20</v>
      </c>
      <c r="V192">
        <v>13</v>
      </c>
      <c r="W192" t="s">
        <v>426</v>
      </c>
      <c r="AB192" t="s">
        <v>62</v>
      </c>
      <c r="AE192" t="s">
        <v>50</v>
      </c>
      <c r="AG192" t="s">
        <v>55</v>
      </c>
      <c r="AL192" t="s">
        <v>6693</v>
      </c>
      <c r="AM192" t="s">
        <v>428</v>
      </c>
      <c r="AQ192" t="s">
        <v>6694</v>
      </c>
      <c r="AR192" t="s">
        <v>51</v>
      </c>
      <c r="AS192" t="s">
        <v>59</v>
      </c>
      <c r="AU192" t="s">
        <v>1133</v>
      </c>
      <c r="AV192">
        <v>13</v>
      </c>
    </row>
    <row r="193" spans="1:48" x14ac:dyDescent="0.25">
      <c r="A193">
        <v>3066</v>
      </c>
      <c r="B193" t="s">
        <v>71</v>
      </c>
      <c r="C193">
        <v>3</v>
      </c>
      <c r="D193" t="s">
        <v>6695</v>
      </c>
      <c r="E193" t="s">
        <v>6294</v>
      </c>
      <c r="F193" t="s">
        <v>6344</v>
      </c>
      <c r="G193" t="s">
        <v>6578</v>
      </c>
      <c r="H193" t="s">
        <v>6696</v>
      </c>
      <c r="N193" t="s">
        <v>50</v>
      </c>
      <c r="P193">
        <v>3596</v>
      </c>
      <c r="Q193" t="s">
        <v>51</v>
      </c>
      <c r="R193" t="s">
        <v>1133</v>
      </c>
      <c r="S193" t="s">
        <v>6092</v>
      </c>
      <c r="T193" t="s">
        <v>1527</v>
      </c>
      <c r="U193" t="s">
        <v>20</v>
      </c>
      <c r="V193">
        <v>13</v>
      </c>
      <c r="W193" t="s">
        <v>426</v>
      </c>
      <c r="AB193" t="s">
        <v>62</v>
      </c>
      <c r="AE193" t="s">
        <v>50</v>
      </c>
      <c r="AG193" t="s">
        <v>55</v>
      </c>
      <c r="AL193" t="s">
        <v>6697</v>
      </c>
      <c r="AM193" t="s">
        <v>428</v>
      </c>
      <c r="AQ193" t="s">
        <v>6698</v>
      </c>
      <c r="AR193" t="s">
        <v>51</v>
      </c>
      <c r="AS193" t="s">
        <v>59</v>
      </c>
      <c r="AU193" t="s">
        <v>1133</v>
      </c>
      <c r="AV193">
        <v>13</v>
      </c>
    </row>
    <row r="194" spans="1:48" x14ac:dyDescent="0.25">
      <c r="A194">
        <v>3067</v>
      </c>
      <c r="B194" t="s">
        <v>48</v>
      </c>
      <c r="C194">
        <v>2</v>
      </c>
      <c r="D194" t="s">
        <v>6699</v>
      </c>
      <c r="E194" t="s">
        <v>6294</v>
      </c>
      <c r="F194" t="s">
        <v>6344</v>
      </c>
      <c r="G194" t="s">
        <v>6700</v>
      </c>
      <c r="N194" t="s">
        <v>50</v>
      </c>
      <c r="Q194" t="s">
        <v>51</v>
      </c>
      <c r="R194" t="s">
        <v>1133</v>
      </c>
      <c r="S194" t="s">
        <v>6092</v>
      </c>
      <c r="T194" t="s">
        <v>1527</v>
      </c>
      <c r="U194" t="s">
        <v>20</v>
      </c>
      <c r="AB194" t="s">
        <v>62</v>
      </c>
      <c r="AE194" t="s">
        <v>50</v>
      </c>
      <c r="AG194" t="s">
        <v>50</v>
      </c>
      <c r="AM194" t="s">
        <v>50</v>
      </c>
    </row>
    <row r="195" spans="1:48" x14ac:dyDescent="0.25">
      <c r="A195">
        <v>3068</v>
      </c>
      <c r="B195" t="s">
        <v>71</v>
      </c>
      <c r="C195">
        <v>3</v>
      </c>
      <c r="D195" t="s">
        <v>6701</v>
      </c>
      <c r="E195" t="s">
        <v>6294</v>
      </c>
      <c r="F195" t="s">
        <v>6344</v>
      </c>
      <c r="G195" t="s">
        <v>6700</v>
      </c>
      <c r="H195" t="s">
        <v>6702</v>
      </c>
      <c r="N195" t="s">
        <v>50</v>
      </c>
      <c r="P195">
        <v>4096</v>
      </c>
      <c r="Q195" t="s">
        <v>51</v>
      </c>
      <c r="R195" t="s">
        <v>1133</v>
      </c>
      <c r="S195" t="s">
        <v>6092</v>
      </c>
      <c r="T195" t="s">
        <v>1527</v>
      </c>
      <c r="U195" t="s">
        <v>20</v>
      </c>
      <c r="V195">
        <v>13</v>
      </c>
      <c r="W195" t="s">
        <v>426</v>
      </c>
      <c r="AB195" t="s">
        <v>62</v>
      </c>
      <c r="AE195" t="s">
        <v>50</v>
      </c>
      <c r="AG195" t="s">
        <v>55</v>
      </c>
      <c r="AL195" t="s">
        <v>6703</v>
      </c>
      <c r="AM195" t="s">
        <v>428</v>
      </c>
      <c r="AQ195" t="s">
        <v>6704</v>
      </c>
      <c r="AR195" t="s">
        <v>51</v>
      </c>
      <c r="AS195" t="s">
        <v>59</v>
      </c>
      <c r="AU195" t="s">
        <v>1133</v>
      </c>
      <c r="AV195">
        <v>13</v>
      </c>
    </row>
    <row r="196" spans="1:48" x14ac:dyDescent="0.25">
      <c r="A196">
        <v>3069</v>
      </c>
      <c r="B196" t="s">
        <v>71</v>
      </c>
      <c r="C196">
        <v>3</v>
      </c>
      <c r="D196" t="s">
        <v>6705</v>
      </c>
      <c r="E196" t="s">
        <v>6294</v>
      </c>
      <c r="F196" t="s">
        <v>6344</v>
      </c>
      <c r="G196" t="s">
        <v>6700</v>
      </c>
      <c r="H196" t="s">
        <v>6706</v>
      </c>
      <c r="N196" t="s">
        <v>50</v>
      </c>
      <c r="P196">
        <v>4309</v>
      </c>
      <c r="Q196" t="s">
        <v>51</v>
      </c>
      <c r="R196" t="s">
        <v>1133</v>
      </c>
      <c r="S196" t="s">
        <v>6092</v>
      </c>
      <c r="T196" t="s">
        <v>1527</v>
      </c>
      <c r="U196" t="s">
        <v>20</v>
      </c>
      <c r="V196">
        <v>13</v>
      </c>
      <c r="W196" t="s">
        <v>426</v>
      </c>
      <c r="AB196" t="s">
        <v>62</v>
      </c>
      <c r="AE196" t="s">
        <v>50</v>
      </c>
      <c r="AG196" t="s">
        <v>55</v>
      </c>
      <c r="AL196" t="s">
        <v>6707</v>
      </c>
      <c r="AM196" t="s">
        <v>428</v>
      </c>
      <c r="AQ196" t="s">
        <v>6708</v>
      </c>
      <c r="AR196" t="s">
        <v>51</v>
      </c>
      <c r="AS196" t="s">
        <v>59</v>
      </c>
      <c r="AU196" t="s">
        <v>1133</v>
      </c>
      <c r="AV196">
        <v>13</v>
      </c>
    </row>
    <row r="197" spans="1:48" x14ac:dyDescent="0.25">
      <c r="A197">
        <v>3070</v>
      </c>
      <c r="B197" t="s">
        <v>71</v>
      </c>
      <c r="C197">
        <v>3</v>
      </c>
      <c r="D197" t="s">
        <v>6709</v>
      </c>
      <c r="E197" t="s">
        <v>6294</v>
      </c>
      <c r="F197" t="s">
        <v>6344</v>
      </c>
      <c r="G197" t="s">
        <v>6700</v>
      </c>
      <c r="H197" t="s">
        <v>6710</v>
      </c>
      <c r="N197" t="s">
        <v>50</v>
      </c>
      <c r="P197">
        <v>4104</v>
      </c>
      <c r="Q197" t="s">
        <v>51</v>
      </c>
      <c r="R197" t="s">
        <v>1133</v>
      </c>
      <c r="S197" t="s">
        <v>6092</v>
      </c>
      <c r="T197" t="s">
        <v>1527</v>
      </c>
      <c r="U197" t="s">
        <v>20</v>
      </c>
      <c r="V197">
        <v>13</v>
      </c>
      <c r="W197" t="s">
        <v>426</v>
      </c>
      <c r="AB197" t="s">
        <v>62</v>
      </c>
      <c r="AE197" t="s">
        <v>50</v>
      </c>
      <c r="AG197" t="s">
        <v>55</v>
      </c>
      <c r="AL197" t="s">
        <v>6711</v>
      </c>
      <c r="AM197" t="s">
        <v>428</v>
      </c>
      <c r="AQ197" t="s">
        <v>6712</v>
      </c>
      <c r="AR197" t="s">
        <v>51</v>
      </c>
      <c r="AS197" t="s">
        <v>59</v>
      </c>
      <c r="AU197" t="s">
        <v>1133</v>
      </c>
      <c r="AV197">
        <v>13</v>
      </c>
    </row>
    <row r="198" spans="1:48" x14ac:dyDescent="0.25">
      <c r="A198">
        <v>3071</v>
      </c>
      <c r="B198" t="s">
        <v>71</v>
      </c>
      <c r="C198">
        <v>3</v>
      </c>
      <c r="D198" t="s">
        <v>6713</v>
      </c>
      <c r="E198" t="s">
        <v>6294</v>
      </c>
      <c r="F198" t="s">
        <v>6344</v>
      </c>
      <c r="G198" t="s">
        <v>6700</v>
      </c>
      <c r="H198" t="s">
        <v>6714</v>
      </c>
      <c r="N198" t="s">
        <v>50</v>
      </c>
      <c r="P198">
        <v>4318</v>
      </c>
      <c r="Q198" t="s">
        <v>51</v>
      </c>
      <c r="R198" t="s">
        <v>1133</v>
      </c>
      <c r="S198" t="s">
        <v>6092</v>
      </c>
      <c r="T198" t="s">
        <v>1527</v>
      </c>
      <c r="U198" t="s">
        <v>20</v>
      </c>
      <c r="V198">
        <v>13</v>
      </c>
      <c r="W198" t="s">
        <v>426</v>
      </c>
      <c r="AB198" t="s">
        <v>62</v>
      </c>
      <c r="AE198" t="s">
        <v>50</v>
      </c>
      <c r="AG198" t="s">
        <v>55</v>
      </c>
      <c r="AL198" t="s">
        <v>6715</v>
      </c>
      <c r="AM198" t="s">
        <v>428</v>
      </c>
      <c r="AQ198" t="s">
        <v>6716</v>
      </c>
      <c r="AR198" t="s">
        <v>51</v>
      </c>
      <c r="AS198" t="s">
        <v>59</v>
      </c>
      <c r="AU198" t="s">
        <v>1133</v>
      </c>
      <c r="AV198">
        <v>13</v>
      </c>
    </row>
    <row r="199" spans="1:48" x14ac:dyDescent="0.25">
      <c r="A199">
        <v>3072</v>
      </c>
      <c r="B199" t="s">
        <v>71</v>
      </c>
      <c r="C199">
        <v>3</v>
      </c>
      <c r="D199" t="s">
        <v>6717</v>
      </c>
      <c r="E199" t="s">
        <v>6294</v>
      </c>
      <c r="F199" t="s">
        <v>6344</v>
      </c>
      <c r="G199" t="s">
        <v>6700</v>
      </c>
      <c r="H199" t="s">
        <v>6718</v>
      </c>
      <c r="N199" t="s">
        <v>50</v>
      </c>
      <c r="P199">
        <v>4098</v>
      </c>
      <c r="Q199" t="s">
        <v>51</v>
      </c>
      <c r="R199" t="s">
        <v>1133</v>
      </c>
      <c r="S199" t="s">
        <v>6092</v>
      </c>
      <c r="T199" t="s">
        <v>1527</v>
      </c>
      <c r="U199" t="s">
        <v>20</v>
      </c>
      <c r="V199">
        <v>13</v>
      </c>
      <c r="W199" t="s">
        <v>426</v>
      </c>
      <c r="AB199" t="s">
        <v>62</v>
      </c>
      <c r="AE199" t="s">
        <v>50</v>
      </c>
      <c r="AG199" t="s">
        <v>55</v>
      </c>
      <c r="AL199" t="s">
        <v>6719</v>
      </c>
      <c r="AM199" t="s">
        <v>428</v>
      </c>
      <c r="AQ199" t="s">
        <v>6720</v>
      </c>
      <c r="AR199" t="s">
        <v>51</v>
      </c>
      <c r="AS199" t="s">
        <v>59</v>
      </c>
      <c r="AU199" t="s">
        <v>1133</v>
      </c>
      <c r="AV199">
        <v>13</v>
      </c>
    </row>
    <row r="200" spans="1:48" x14ac:dyDescent="0.25">
      <c r="A200">
        <v>3073</v>
      </c>
      <c r="B200" t="s">
        <v>71</v>
      </c>
      <c r="C200">
        <v>3</v>
      </c>
      <c r="D200" t="s">
        <v>6721</v>
      </c>
      <c r="E200" t="s">
        <v>6294</v>
      </c>
      <c r="F200" t="s">
        <v>6344</v>
      </c>
      <c r="G200" t="s">
        <v>6700</v>
      </c>
      <c r="H200" t="s">
        <v>6722</v>
      </c>
      <c r="N200" t="s">
        <v>50</v>
      </c>
      <c r="P200">
        <v>4311</v>
      </c>
      <c r="Q200" t="s">
        <v>51</v>
      </c>
      <c r="R200" t="s">
        <v>1133</v>
      </c>
      <c r="S200" t="s">
        <v>6092</v>
      </c>
      <c r="T200" t="s">
        <v>1527</v>
      </c>
      <c r="U200" t="s">
        <v>20</v>
      </c>
      <c r="V200">
        <v>13</v>
      </c>
      <c r="W200" t="s">
        <v>426</v>
      </c>
      <c r="AB200" t="s">
        <v>62</v>
      </c>
      <c r="AE200" t="s">
        <v>50</v>
      </c>
      <c r="AG200" t="s">
        <v>55</v>
      </c>
      <c r="AL200" t="s">
        <v>6723</v>
      </c>
      <c r="AM200" t="s">
        <v>428</v>
      </c>
      <c r="AQ200" t="s">
        <v>6724</v>
      </c>
      <c r="AR200" t="s">
        <v>51</v>
      </c>
      <c r="AS200" t="s">
        <v>59</v>
      </c>
      <c r="AU200" t="s">
        <v>1133</v>
      </c>
      <c r="AV200">
        <v>13</v>
      </c>
    </row>
    <row r="201" spans="1:48" x14ac:dyDescent="0.25">
      <c r="A201">
        <v>3074</v>
      </c>
      <c r="B201" t="s">
        <v>71</v>
      </c>
      <c r="C201">
        <v>3</v>
      </c>
      <c r="D201" t="s">
        <v>6725</v>
      </c>
      <c r="E201" t="s">
        <v>6294</v>
      </c>
      <c r="F201" t="s">
        <v>6344</v>
      </c>
      <c r="G201" t="s">
        <v>6700</v>
      </c>
      <c r="H201" t="s">
        <v>6726</v>
      </c>
      <c r="N201" t="s">
        <v>50</v>
      </c>
      <c r="P201">
        <v>4105</v>
      </c>
      <c r="Q201" t="s">
        <v>51</v>
      </c>
      <c r="R201" t="s">
        <v>1133</v>
      </c>
      <c r="S201" t="s">
        <v>6092</v>
      </c>
      <c r="T201" t="s">
        <v>1527</v>
      </c>
      <c r="U201" t="s">
        <v>20</v>
      </c>
      <c r="V201">
        <v>13</v>
      </c>
      <c r="W201" t="s">
        <v>426</v>
      </c>
      <c r="AB201" t="s">
        <v>62</v>
      </c>
      <c r="AE201" t="s">
        <v>50</v>
      </c>
      <c r="AG201" t="s">
        <v>55</v>
      </c>
      <c r="AL201" t="s">
        <v>6727</v>
      </c>
      <c r="AM201" t="s">
        <v>428</v>
      </c>
      <c r="AQ201" t="s">
        <v>6728</v>
      </c>
      <c r="AR201" t="s">
        <v>51</v>
      </c>
      <c r="AS201" t="s">
        <v>59</v>
      </c>
      <c r="AU201" t="s">
        <v>1133</v>
      </c>
      <c r="AV201">
        <v>13</v>
      </c>
    </row>
    <row r="202" spans="1:48" x14ac:dyDescent="0.25">
      <c r="A202">
        <v>3075</v>
      </c>
      <c r="B202" t="s">
        <v>71</v>
      </c>
      <c r="C202">
        <v>3</v>
      </c>
      <c r="D202" t="s">
        <v>6729</v>
      </c>
      <c r="E202" t="s">
        <v>6294</v>
      </c>
      <c r="F202" t="s">
        <v>6344</v>
      </c>
      <c r="G202" t="s">
        <v>6700</v>
      </c>
      <c r="H202" t="s">
        <v>6730</v>
      </c>
      <c r="N202" t="s">
        <v>50</v>
      </c>
      <c r="P202">
        <v>4319</v>
      </c>
      <c r="Q202" t="s">
        <v>51</v>
      </c>
      <c r="R202" t="s">
        <v>1133</v>
      </c>
      <c r="S202" t="s">
        <v>6092</v>
      </c>
      <c r="T202" t="s">
        <v>1527</v>
      </c>
      <c r="U202" t="s">
        <v>20</v>
      </c>
      <c r="V202">
        <v>13</v>
      </c>
      <c r="W202" t="s">
        <v>426</v>
      </c>
      <c r="AB202" t="s">
        <v>62</v>
      </c>
      <c r="AE202" t="s">
        <v>50</v>
      </c>
      <c r="AG202" t="s">
        <v>55</v>
      </c>
      <c r="AL202" t="s">
        <v>6731</v>
      </c>
      <c r="AM202" t="s">
        <v>428</v>
      </c>
      <c r="AQ202" t="s">
        <v>6732</v>
      </c>
      <c r="AR202" t="s">
        <v>51</v>
      </c>
      <c r="AS202" t="s">
        <v>59</v>
      </c>
      <c r="AU202" t="s">
        <v>1133</v>
      </c>
      <c r="AV202">
        <v>13</v>
      </c>
    </row>
    <row r="203" spans="1:48" x14ac:dyDescent="0.25">
      <c r="A203">
        <v>3076</v>
      </c>
      <c r="B203" t="s">
        <v>71</v>
      </c>
      <c r="C203">
        <v>3</v>
      </c>
      <c r="D203" t="s">
        <v>6733</v>
      </c>
      <c r="E203" t="s">
        <v>6294</v>
      </c>
      <c r="F203" t="s">
        <v>6344</v>
      </c>
      <c r="G203" t="s">
        <v>6700</v>
      </c>
      <c r="H203" t="s">
        <v>6734</v>
      </c>
      <c r="N203" t="s">
        <v>50</v>
      </c>
      <c r="P203">
        <v>3125</v>
      </c>
      <c r="Q203" t="s">
        <v>51</v>
      </c>
      <c r="R203" t="s">
        <v>1133</v>
      </c>
      <c r="S203" t="s">
        <v>6092</v>
      </c>
      <c r="T203" t="s">
        <v>1527</v>
      </c>
      <c r="U203" t="s">
        <v>20</v>
      </c>
      <c r="V203">
        <v>13</v>
      </c>
      <c r="W203" t="s">
        <v>426</v>
      </c>
      <c r="AB203" t="s">
        <v>62</v>
      </c>
      <c r="AE203" t="s">
        <v>50</v>
      </c>
      <c r="AG203" t="s">
        <v>55</v>
      </c>
      <c r="AL203" t="s">
        <v>6735</v>
      </c>
      <c r="AM203" t="s">
        <v>428</v>
      </c>
      <c r="AQ203" t="s">
        <v>6736</v>
      </c>
      <c r="AR203" t="s">
        <v>51</v>
      </c>
      <c r="AS203" t="s">
        <v>59</v>
      </c>
      <c r="AU203" t="s">
        <v>1133</v>
      </c>
      <c r="AV203">
        <v>13</v>
      </c>
    </row>
    <row r="204" spans="1:48" x14ac:dyDescent="0.25">
      <c r="A204">
        <v>3077</v>
      </c>
      <c r="B204" t="s">
        <v>71</v>
      </c>
      <c r="C204">
        <v>3</v>
      </c>
      <c r="D204" t="s">
        <v>6737</v>
      </c>
      <c r="E204" t="s">
        <v>6294</v>
      </c>
      <c r="F204" t="s">
        <v>6344</v>
      </c>
      <c r="G204" t="s">
        <v>6700</v>
      </c>
      <c r="H204" t="s">
        <v>6738</v>
      </c>
      <c r="N204" t="s">
        <v>50</v>
      </c>
      <c r="P204">
        <v>4308</v>
      </c>
      <c r="Q204" t="s">
        <v>51</v>
      </c>
      <c r="R204" t="s">
        <v>1133</v>
      </c>
      <c r="S204" t="s">
        <v>6092</v>
      </c>
      <c r="T204" t="s">
        <v>1527</v>
      </c>
      <c r="U204" t="s">
        <v>20</v>
      </c>
      <c r="V204">
        <v>13</v>
      </c>
      <c r="W204" t="s">
        <v>426</v>
      </c>
      <c r="AB204" t="s">
        <v>62</v>
      </c>
      <c r="AE204" t="s">
        <v>50</v>
      </c>
      <c r="AG204" t="s">
        <v>55</v>
      </c>
      <c r="AL204" t="s">
        <v>6739</v>
      </c>
      <c r="AM204" t="s">
        <v>428</v>
      </c>
      <c r="AQ204" t="s">
        <v>6740</v>
      </c>
      <c r="AR204" t="s">
        <v>51</v>
      </c>
      <c r="AS204" t="s">
        <v>59</v>
      </c>
      <c r="AU204" t="s">
        <v>1133</v>
      </c>
      <c r="AV204">
        <v>13</v>
      </c>
    </row>
    <row r="205" spans="1:48" x14ac:dyDescent="0.25">
      <c r="A205">
        <v>3078</v>
      </c>
      <c r="B205" t="s">
        <v>71</v>
      </c>
      <c r="C205">
        <v>3</v>
      </c>
      <c r="D205" t="s">
        <v>6741</v>
      </c>
      <c r="E205" t="s">
        <v>6294</v>
      </c>
      <c r="F205" t="s">
        <v>6344</v>
      </c>
      <c r="G205" t="s">
        <v>6700</v>
      </c>
      <c r="H205" t="s">
        <v>6742</v>
      </c>
      <c r="N205" t="s">
        <v>50</v>
      </c>
      <c r="P205">
        <v>3753</v>
      </c>
      <c r="Q205" t="s">
        <v>51</v>
      </c>
      <c r="R205" t="s">
        <v>1133</v>
      </c>
      <c r="S205" t="s">
        <v>6092</v>
      </c>
      <c r="T205" t="s">
        <v>1527</v>
      </c>
      <c r="U205" t="s">
        <v>20</v>
      </c>
      <c r="V205">
        <v>13</v>
      </c>
      <c r="W205" t="s">
        <v>426</v>
      </c>
      <c r="AB205" t="s">
        <v>62</v>
      </c>
      <c r="AE205" t="s">
        <v>50</v>
      </c>
      <c r="AG205" t="s">
        <v>55</v>
      </c>
      <c r="AL205" t="s">
        <v>6743</v>
      </c>
      <c r="AM205" t="s">
        <v>428</v>
      </c>
      <c r="AQ205" t="s">
        <v>6744</v>
      </c>
      <c r="AR205" t="s">
        <v>51</v>
      </c>
      <c r="AS205" t="s">
        <v>59</v>
      </c>
      <c r="AU205" t="s">
        <v>1133</v>
      </c>
      <c r="AV205">
        <v>13</v>
      </c>
    </row>
    <row r="206" spans="1:48" x14ac:dyDescent="0.25">
      <c r="A206">
        <v>3079</v>
      </c>
      <c r="B206" t="s">
        <v>71</v>
      </c>
      <c r="C206">
        <v>3</v>
      </c>
      <c r="D206" t="s">
        <v>6745</v>
      </c>
      <c r="E206" t="s">
        <v>6294</v>
      </c>
      <c r="F206" t="s">
        <v>6344</v>
      </c>
      <c r="G206" t="s">
        <v>6700</v>
      </c>
      <c r="H206" t="s">
        <v>6746</v>
      </c>
      <c r="N206" t="s">
        <v>50</v>
      </c>
      <c r="P206">
        <v>4225</v>
      </c>
      <c r="Q206" t="s">
        <v>51</v>
      </c>
      <c r="R206" t="s">
        <v>1133</v>
      </c>
      <c r="S206" t="s">
        <v>6092</v>
      </c>
      <c r="T206" t="s">
        <v>1527</v>
      </c>
      <c r="U206" t="s">
        <v>20</v>
      </c>
      <c r="V206">
        <v>13</v>
      </c>
      <c r="W206" t="s">
        <v>426</v>
      </c>
      <c r="AB206" t="s">
        <v>62</v>
      </c>
      <c r="AE206" t="s">
        <v>50</v>
      </c>
      <c r="AG206" t="s">
        <v>55</v>
      </c>
      <c r="AL206" t="s">
        <v>6747</v>
      </c>
      <c r="AM206" t="s">
        <v>428</v>
      </c>
      <c r="AQ206" t="s">
        <v>6748</v>
      </c>
      <c r="AR206" t="s">
        <v>51</v>
      </c>
      <c r="AS206" t="s">
        <v>59</v>
      </c>
      <c r="AU206" t="s">
        <v>1133</v>
      </c>
      <c r="AV206">
        <v>13</v>
      </c>
    </row>
    <row r="207" spans="1:48" x14ac:dyDescent="0.25">
      <c r="A207">
        <v>3080</v>
      </c>
      <c r="B207" t="s">
        <v>71</v>
      </c>
      <c r="C207">
        <v>3</v>
      </c>
      <c r="D207" t="s">
        <v>6749</v>
      </c>
      <c r="E207" t="s">
        <v>6294</v>
      </c>
      <c r="F207" t="s">
        <v>6344</v>
      </c>
      <c r="G207" t="s">
        <v>6700</v>
      </c>
      <c r="H207" t="s">
        <v>6750</v>
      </c>
      <c r="N207" t="s">
        <v>50</v>
      </c>
      <c r="P207">
        <v>3480</v>
      </c>
      <c r="Q207" t="s">
        <v>51</v>
      </c>
      <c r="R207" t="s">
        <v>1133</v>
      </c>
      <c r="S207" t="s">
        <v>6092</v>
      </c>
      <c r="T207" t="s">
        <v>1527</v>
      </c>
      <c r="U207" t="s">
        <v>20</v>
      </c>
      <c r="V207">
        <v>13</v>
      </c>
      <c r="W207" t="s">
        <v>426</v>
      </c>
      <c r="AB207" t="s">
        <v>62</v>
      </c>
      <c r="AE207" t="s">
        <v>50</v>
      </c>
      <c r="AG207" t="s">
        <v>55</v>
      </c>
      <c r="AL207" t="s">
        <v>6751</v>
      </c>
      <c r="AM207" t="s">
        <v>428</v>
      </c>
      <c r="AQ207" t="s">
        <v>6752</v>
      </c>
      <c r="AR207" t="s">
        <v>51</v>
      </c>
      <c r="AS207" t="s">
        <v>59</v>
      </c>
      <c r="AU207" t="s">
        <v>1133</v>
      </c>
      <c r="AV207">
        <v>13</v>
      </c>
    </row>
    <row r="208" spans="1:48" x14ac:dyDescent="0.25">
      <c r="A208">
        <v>3081</v>
      </c>
      <c r="B208" t="s">
        <v>71</v>
      </c>
      <c r="C208">
        <v>3</v>
      </c>
      <c r="D208" t="s">
        <v>6753</v>
      </c>
      <c r="E208" t="s">
        <v>6294</v>
      </c>
      <c r="F208" t="s">
        <v>6344</v>
      </c>
      <c r="G208" t="s">
        <v>6700</v>
      </c>
      <c r="H208" t="s">
        <v>6754</v>
      </c>
      <c r="N208" t="s">
        <v>50</v>
      </c>
      <c r="P208">
        <v>3481</v>
      </c>
      <c r="Q208" t="s">
        <v>51</v>
      </c>
      <c r="R208" t="s">
        <v>1133</v>
      </c>
      <c r="S208" t="s">
        <v>6092</v>
      </c>
      <c r="T208" t="s">
        <v>1527</v>
      </c>
      <c r="U208" t="s">
        <v>20</v>
      </c>
      <c r="V208">
        <v>13</v>
      </c>
      <c r="W208" t="s">
        <v>426</v>
      </c>
      <c r="AB208" t="s">
        <v>62</v>
      </c>
      <c r="AE208" t="s">
        <v>50</v>
      </c>
      <c r="AG208" t="s">
        <v>55</v>
      </c>
      <c r="AL208" t="s">
        <v>6755</v>
      </c>
      <c r="AM208" t="s">
        <v>428</v>
      </c>
      <c r="AQ208" t="s">
        <v>6756</v>
      </c>
      <c r="AR208" t="s">
        <v>51</v>
      </c>
      <c r="AS208" t="s">
        <v>59</v>
      </c>
      <c r="AU208" t="s">
        <v>1133</v>
      </c>
      <c r="AV208">
        <v>13</v>
      </c>
    </row>
    <row r="209" spans="1:48" x14ac:dyDescent="0.25">
      <c r="A209">
        <v>3082</v>
      </c>
      <c r="B209" t="s">
        <v>48</v>
      </c>
      <c r="C209">
        <v>2</v>
      </c>
      <c r="D209" t="s">
        <v>6757</v>
      </c>
      <c r="E209" t="s">
        <v>6294</v>
      </c>
      <c r="F209" t="s">
        <v>6344</v>
      </c>
      <c r="G209" t="s">
        <v>6758</v>
      </c>
      <c r="N209" t="s">
        <v>50</v>
      </c>
      <c r="P209">
        <v>4716</v>
      </c>
      <c r="Q209" t="s">
        <v>51</v>
      </c>
      <c r="R209" t="s">
        <v>1133</v>
      </c>
      <c r="S209" t="s">
        <v>6092</v>
      </c>
      <c r="T209" t="s">
        <v>1527</v>
      </c>
      <c r="U209" t="s">
        <v>20</v>
      </c>
      <c r="V209">
        <v>13</v>
      </c>
      <c r="W209" t="s">
        <v>426</v>
      </c>
      <c r="AB209" t="s">
        <v>62</v>
      </c>
      <c r="AE209" t="s">
        <v>50</v>
      </c>
      <c r="AG209" t="s">
        <v>55</v>
      </c>
      <c r="AL209" t="s">
        <v>6759</v>
      </c>
      <c r="AM209" t="s">
        <v>428</v>
      </c>
      <c r="AQ209" t="s">
        <v>6760</v>
      </c>
      <c r="AR209" t="s">
        <v>51</v>
      </c>
      <c r="AS209" t="s">
        <v>59</v>
      </c>
      <c r="AU209" t="s">
        <v>1133</v>
      </c>
      <c r="AV209">
        <v>13</v>
      </c>
    </row>
    <row r="210" spans="1:48" x14ac:dyDescent="0.25">
      <c r="A210">
        <v>3083</v>
      </c>
      <c r="B210" t="s">
        <v>71</v>
      </c>
      <c r="C210">
        <v>3</v>
      </c>
      <c r="D210" t="s">
        <v>6761</v>
      </c>
      <c r="E210" t="s">
        <v>6294</v>
      </c>
      <c r="F210" t="s">
        <v>6344</v>
      </c>
      <c r="G210" t="s">
        <v>6758</v>
      </c>
      <c r="H210" t="s">
        <v>6762</v>
      </c>
      <c r="N210" t="s">
        <v>50</v>
      </c>
      <c r="P210">
        <v>4915</v>
      </c>
      <c r="Q210" t="s">
        <v>51</v>
      </c>
      <c r="R210" t="s">
        <v>1133</v>
      </c>
      <c r="S210" t="s">
        <v>6092</v>
      </c>
      <c r="T210" t="s">
        <v>1527</v>
      </c>
      <c r="U210" t="s">
        <v>20</v>
      </c>
      <c r="V210">
        <v>13</v>
      </c>
      <c r="W210" t="s">
        <v>426</v>
      </c>
      <c r="AB210" t="s">
        <v>62</v>
      </c>
      <c r="AE210" t="s">
        <v>50</v>
      </c>
      <c r="AG210" t="s">
        <v>55</v>
      </c>
      <c r="AL210" t="s">
        <v>6763</v>
      </c>
      <c r="AM210" t="s">
        <v>428</v>
      </c>
      <c r="AQ210" t="s">
        <v>6764</v>
      </c>
      <c r="AR210" t="s">
        <v>51</v>
      </c>
      <c r="AS210" t="s">
        <v>59</v>
      </c>
      <c r="AU210" t="s">
        <v>1133</v>
      </c>
      <c r="AV210">
        <v>13</v>
      </c>
    </row>
    <row r="211" spans="1:48" x14ac:dyDescent="0.25">
      <c r="A211">
        <v>3084</v>
      </c>
      <c r="B211" t="s">
        <v>71</v>
      </c>
      <c r="C211">
        <v>3</v>
      </c>
      <c r="D211" t="s">
        <v>6765</v>
      </c>
      <c r="E211" t="s">
        <v>6294</v>
      </c>
      <c r="F211" t="s">
        <v>6344</v>
      </c>
      <c r="G211" t="s">
        <v>6758</v>
      </c>
      <c r="H211" t="s">
        <v>147</v>
      </c>
      <c r="N211" t="s">
        <v>50</v>
      </c>
      <c r="P211">
        <v>2226</v>
      </c>
      <c r="Q211" t="s">
        <v>51</v>
      </c>
      <c r="R211" t="s">
        <v>1133</v>
      </c>
      <c r="S211" t="s">
        <v>6092</v>
      </c>
      <c r="T211" t="s">
        <v>1527</v>
      </c>
      <c r="U211" t="s">
        <v>20</v>
      </c>
      <c r="V211">
        <v>13</v>
      </c>
      <c r="W211" t="s">
        <v>426</v>
      </c>
      <c r="AB211" t="s">
        <v>62</v>
      </c>
      <c r="AE211" t="s">
        <v>50</v>
      </c>
      <c r="AG211" t="s">
        <v>55</v>
      </c>
      <c r="AL211" t="s">
        <v>6766</v>
      </c>
      <c r="AM211" t="s">
        <v>428</v>
      </c>
      <c r="AQ211" t="s">
        <v>6767</v>
      </c>
      <c r="AR211" t="s">
        <v>51</v>
      </c>
      <c r="AS211" t="s">
        <v>59</v>
      </c>
      <c r="AU211" t="s">
        <v>1133</v>
      </c>
      <c r="AV211">
        <v>13</v>
      </c>
    </row>
    <row r="212" spans="1:48" x14ac:dyDescent="0.25">
      <c r="A212">
        <v>3085</v>
      </c>
      <c r="B212" t="s">
        <v>71</v>
      </c>
      <c r="C212">
        <v>3</v>
      </c>
      <c r="D212" t="s">
        <v>6768</v>
      </c>
      <c r="E212" t="s">
        <v>6294</v>
      </c>
      <c r="F212" t="s">
        <v>6344</v>
      </c>
      <c r="G212" t="s">
        <v>6758</v>
      </c>
      <c r="H212" t="s">
        <v>6769</v>
      </c>
      <c r="N212" t="s">
        <v>50</v>
      </c>
      <c r="P212">
        <v>3679</v>
      </c>
      <c r="Q212" t="s">
        <v>51</v>
      </c>
      <c r="R212" t="s">
        <v>1133</v>
      </c>
      <c r="S212" t="s">
        <v>6092</v>
      </c>
      <c r="T212" t="s">
        <v>1527</v>
      </c>
      <c r="U212" t="s">
        <v>20</v>
      </c>
      <c r="V212">
        <v>13</v>
      </c>
      <c r="W212" t="s">
        <v>426</v>
      </c>
      <c r="AB212" t="s">
        <v>62</v>
      </c>
      <c r="AE212" t="s">
        <v>50</v>
      </c>
      <c r="AG212" t="s">
        <v>55</v>
      </c>
      <c r="AL212" t="s">
        <v>6770</v>
      </c>
      <c r="AM212" t="s">
        <v>428</v>
      </c>
      <c r="AQ212" t="s">
        <v>6771</v>
      </c>
      <c r="AR212" t="s">
        <v>51</v>
      </c>
      <c r="AS212" t="s">
        <v>59</v>
      </c>
      <c r="AU212" t="s">
        <v>1133</v>
      </c>
      <c r="AV212">
        <v>13</v>
      </c>
    </row>
    <row r="213" spans="1:48" x14ac:dyDescent="0.25">
      <c r="A213">
        <v>3086</v>
      </c>
      <c r="B213" t="s">
        <v>48</v>
      </c>
      <c r="C213">
        <v>2</v>
      </c>
      <c r="D213" t="s">
        <v>6772</v>
      </c>
      <c r="E213" t="s">
        <v>6294</v>
      </c>
      <c r="F213" t="s">
        <v>6344</v>
      </c>
      <c r="G213" t="s">
        <v>6773</v>
      </c>
      <c r="N213" t="s">
        <v>50</v>
      </c>
      <c r="P213">
        <v>4706</v>
      </c>
      <c r="Q213" t="s">
        <v>51</v>
      </c>
      <c r="R213" t="s">
        <v>1133</v>
      </c>
      <c r="S213" t="s">
        <v>6092</v>
      </c>
      <c r="T213" t="s">
        <v>1527</v>
      </c>
      <c r="U213" t="s">
        <v>20</v>
      </c>
      <c r="V213">
        <v>13</v>
      </c>
      <c r="W213" t="s">
        <v>426</v>
      </c>
      <c r="AB213" t="s">
        <v>62</v>
      </c>
      <c r="AE213" t="s">
        <v>50</v>
      </c>
      <c r="AG213" t="s">
        <v>55</v>
      </c>
      <c r="AL213" t="s">
        <v>6774</v>
      </c>
      <c r="AM213" t="s">
        <v>428</v>
      </c>
      <c r="AQ213" t="s">
        <v>6775</v>
      </c>
      <c r="AR213" t="s">
        <v>51</v>
      </c>
      <c r="AS213" t="s">
        <v>59</v>
      </c>
      <c r="AU213" t="s">
        <v>1133</v>
      </c>
      <c r="AV213">
        <v>13</v>
      </c>
    </row>
    <row r="214" spans="1:48" x14ac:dyDescent="0.25">
      <c r="A214">
        <v>3087</v>
      </c>
      <c r="B214" t="s">
        <v>71</v>
      </c>
      <c r="C214">
        <v>3</v>
      </c>
      <c r="D214" t="s">
        <v>6776</v>
      </c>
      <c r="E214" t="s">
        <v>6294</v>
      </c>
      <c r="F214" t="s">
        <v>6344</v>
      </c>
      <c r="G214" t="s">
        <v>6773</v>
      </c>
      <c r="H214" t="s">
        <v>123</v>
      </c>
      <c r="N214" t="s">
        <v>50</v>
      </c>
      <c r="P214">
        <v>4924</v>
      </c>
      <c r="Q214" t="s">
        <v>51</v>
      </c>
      <c r="R214" t="s">
        <v>1133</v>
      </c>
      <c r="S214" t="s">
        <v>6092</v>
      </c>
      <c r="T214" t="s">
        <v>1527</v>
      </c>
      <c r="U214" t="s">
        <v>20</v>
      </c>
      <c r="V214">
        <v>13</v>
      </c>
      <c r="W214" t="s">
        <v>426</v>
      </c>
      <c r="AB214" t="s">
        <v>62</v>
      </c>
      <c r="AE214" t="s">
        <v>50</v>
      </c>
      <c r="AG214" t="s">
        <v>55</v>
      </c>
      <c r="AL214" t="s">
        <v>6777</v>
      </c>
      <c r="AM214" t="s">
        <v>428</v>
      </c>
      <c r="AQ214" t="s">
        <v>6778</v>
      </c>
      <c r="AR214" t="s">
        <v>51</v>
      </c>
      <c r="AS214" t="s">
        <v>59</v>
      </c>
      <c r="AU214" t="s">
        <v>1133</v>
      </c>
      <c r="AV214">
        <v>13</v>
      </c>
    </row>
    <row r="215" spans="1:48" x14ac:dyDescent="0.25">
      <c r="A215">
        <v>3088</v>
      </c>
      <c r="B215" t="s">
        <v>71</v>
      </c>
      <c r="C215">
        <v>3</v>
      </c>
      <c r="D215" t="s">
        <v>6779</v>
      </c>
      <c r="E215" t="s">
        <v>6294</v>
      </c>
      <c r="F215" t="s">
        <v>6344</v>
      </c>
      <c r="G215" t="s">
        <v>6773</v>
      </c>
      <c r="H215" t="s">
        <v>147</v>
      </c>
      <c r="N215" t="s">
        <v>50</v>
      </c>
      <c r="P215">
        <v>2227</v>
      </c>
      <c r="Q215" t="s">
        <v>51</v>
      </c>
      <c r="R215" t="s">
        <v>1133</v>
      </c>
      <c r="S215" t="s">
        <v>6092</v>
      </c>
      <c r="T215" t="s">
        <v>1527</v>
      </c>
      <c r="U215" t="s">
        <v>20</v>
      </c>
      <c r="V215">
        <v>13</v>
      </c>
      <c r="W215" t="s">
        <v>426</v>
      </c>
      <c r="AB215" t="s">
        <v>62</v>
      </c>
      <c r="AE215" t="s">
        <v>50</v>
      </c>
      <c r="AG215" t="s">
        <v>55</v>
      </c>
      <c r="AL215" t="s">
        <v>6780</v>
      </c>
      <c r="AM215" t="s">
        <v>428</v>
      </c>
      <c r="AQ215" t="s">
        <v>6781</v>
      </c>
      <c r="AR215" t="s">
        <v>51</v>
      </c>
      <c r="AS215" t="s">
        <v>59</v>
      </c>
      <c r="AU215" t="s">
        <v>1133</v>
      </c>
      <c r="AV215">
        <v>13</v>
      </c>
    </row>
    <row r="216" spans="1:48" x14ac:dyDescent="0.25">
      <c r="A216">
        <v>3089</v>
      </c>
      <c r="B216" t="s">
        <v>48</v>
      </c>
      <c r="C216">
        <v>3</v>
      </c>
      <c r="D216" t="s">
        <v>6782</v>
      </c>
      <c r="E216" t="s">
        <v>6294</v>
      </c>
      <c r="F216" t="s">
        <v>6344</v>
      </c>
      <c r="G216" t="s">
        <v>6773</v>
      </c>
      <c r="H216" t="s">
        <v>6783</v>
      </c>
      <c r="N216" t="s">
        <v>50</v>
      </c>
      <c r="P216">
        <v>2861</v>
      </c>
      <c r="Q216" t="s">
        <v>51</v>
      </c>
      <c r="R216" t="s">
        <v>1133</v>
      </c>
      <c r="S216" t="s">
        <v>6092</v>
      </c>
      <c r="T216" t="s">
        <v>1527</v>
      </c>
      <c r="U216" t="s">
        <v>20</v>
      </c>
      <c r="V216">
        <v>13</v>
      </c>
      <c r="W216" t="s">
        <v>426</v>
      </c>
      <c r="AB216" t="s">
        <v>62</v>
      </c>
      <c r="AE216" t="s">
        <v>50</v>
      </c>
      <c r="AG216" t="s">
        <v>55</v>
      </c>
      <c r="AL216" t="s">
        <v>6784</v>
      </c>
      <c r="AM216" t="s">
        <v>428</v>
      </c>
      <c r="AQ216" t="s">
        <v>6785</v>
      </c>
      <c r="AR216" t="s">
        <v>51</v>
      </c>
      <c r="AS216" t="s">
        <v>59</v>
      </c>
      <c r="AU216" t="s">
        <v>1133</v>
      </c>
      <c r="AV216">
        <v>13</v>
      </c>
    </row>
    <row r="217" spans="1:48" x14ac:dyDescent="0.25">
      <c r="A217">
        <v>3090</v>
      </c>
      <c r="B217" t="s">
        <v>71</v>
      </c>
      <c r="C217">
        <v>4</v>
      </c>
      <c r="D217" t="s">
        <v>6786</v>
      </c>
      <c r="E217" t="s">
        <v>6294</v>
      </c>
      <c r="F217" t="s">
        <v>6344</v>
      </c>
      <c r="G217" t="s">
        <v>6773</v>
      </c>
      <c r="H217" t="s">
        <v>6783</v>
      </c>
      <c r="I217" t="s">
        <v>4141</v>
      </c>
      <c r="N217" t="s">
        <v>50</v>
      </c>
      <c r="P217">
        <v>2896</v>
      </c>
      <c r="Q217" t="s">
        <v>51</v>
      </c>
      <c r="R217" t="s">
        <v>1133</v>
      </c>
      <c r="S217" t="s">
        <v>6092</v>
      </c>
      <c r="T217" t="s">
        <v>1527</v>
      </c>
      <c r="U217" t="s">
        <v>20</v>
      </c>
      <c r="V217">
        <v>13</v>
      </c>
      <c r="W217" t="s">
        <v>426</v>
      </c>
      <c r="AB217" t="s">
        <v>62</v>
      </c>
      <c r="AE217" t="s">
        <v>50</v>
      </c>
      <c r="AG217" t="s">
        <v>55</v>
      </c>
      <c r="AL217" t="s">
        <v>6787</v>
      </c>
      <c r="AM217" t="s">
        <v>428</v>
      </c>
      <c r="AQ217" t="s">
        <v>6788</v>
      </c>
      <c r="AR217" t="s">
        <v>51</v>
      </c>
      <c r="AS217" t="s">
        <v>59</v>
      </c>
      <c r="AU217" t="s">
        <v>1133</v>
      </c>
      <c r="AV217">
        <v>13</v>
      </c>
    </row>
    <row r="218" spans="1:48" x14ac:dyDescent="0.25">
      <c r="A218">
        <v>3091</v>
      </c>
      <c r="B218" t="s">
        <v>71</v>
      </c>
      <c r="C218">
        <v>4</v>
      </c>
      <c r="D218" t="s">
        <v>6789</v>
      </c>
      <c r="E218" t="s">
        <v>6294</v>
      </c>
      <c r="F218" t="s">
        <v>6344</v>
      </c>
      <c r="G218" t="s">
        <v>6773</v>
      </c>
      <c r="H218" t="s">
        <v>6783</v>
      </c>
      <c r="I218" t="s">
        <v>2774</v>
      </c>
      <c r="N218" t="s">
        <v>50</v>
      </c>
      <c r="P218">
        <v>3578</v>
      </c>
      <c r="Q218" t="s">
        <v>51</v>
      </c>
      <c r="R218" t="s">
        <v>1133</v>
      </c>
      <c r="S218" t="s">
        <v>6092</v>
      </c>
      <c r="T218" t="s">
        <v>1527</v>
      </c>
      <c r="U218" t="s">
        <v>20</v>
      </c>
      <c r="V218">
        <v>13</v>
      </c>
      <c r="W218" t="s">
        <v>426</v>
      </c>
      <c r="AB218" t="s">
        <v>62</v>
      </c>
      <c r="AE218" t="s">
        <v>50</v>
      </c>
      <c r="AG218" t="s">
        <v>55</v>
      </c>
      <c r="AL218" t="s">
        <v>6790</v>
      </c>
      <c r="AM218" t="s">
        <v>428</v>
      </c>
      <c r="AQ218" t="s">
        <v>6791</v>
      </c>
      <c r="AR218" t="s">
        <v>51</v>
      </c>
      <c r="AS218" t="s">
        <v>59</v>
      </c>
      <c r="AU218" t="s">
        <v>1133</v>
      </c>
      <c r="AV218">
        <v>13</v>
      </c>
    </row>
    <row r="219" spans="1:48" x14ac:dyDescent="0.25">
      <c r="A219">
        <v>3092</v>
      </c>
      <c r="B219" t="s">
        <v>71</v>
      </c>
      <c r="C219">
        <v>3</v>
      </c>
      <c r="D219" t="s">
        <v>6792</v>
      </c>
      <c r="E219" t="s">
        <v>6294</v>
      </c>
      <c r="F219" t="s">
        <v>6344</v>
      </c>
      <c r="G219" t="s">
        <v>6773</v>
      </c>
      <c r="H219" t="s">
        <v>6793</v>
      </c>
      <c r="N219" t="s">
        <v>50</v>
      </c>
      <c r="P219">
        <v>1784</v>
      </c>
      <c r="Q219" t="s">
        <v>51</v>
      </c>
      <c r="R219" t="s">
        <v>1133</v>
      </c>
      <c r="S219" t="s">
        <v>6092</v>
      </c>
      <c r="T219" t="s">
        <v>1527</v>
      </c>
      <c r="U219" t="s">
        <v>20</v>
      </c>
      <c r="V219">
        <v>13</v>
      </c>
      <c r="W219" t="s">
        <v>426</v>
      </c>
      <c r="AB219" t="s">
        <v>62</v>
      </c>
      <c r="AE219" t="s">
        <v>50</v>
      </c>
      <c r="AG219" t="s">
        <v>55</v>
      </c>
      <c r="AL219" t="s">
        <v>6794</v>
      </c>
      <c r="AM219" t="s">
        <v>428</v>
      </c>
      <c r="AQ219" t="s">
        <v>6795</v>
      </c>
      <c r="AR219" t="s">
        <v>51</v>
      </c>
      <c r="AS219" t="s">
        <v>59</v>
      </c>
      <c r="AU219" t="s">
        <v>1133</v>
      </c>
      <c r="AV219">
        <v>13</v>
      </c>
    </row>
    <row r="220" spans="1:48" x14ac:dyDescent="0.25">
      <c r="A220">
        <v>3093</v>
      </c>
      <c r="B220" t="s">
        <v>71</v>
      </c>
      <c r="C220">
        <v>3</v>
      </c>
      <c r="D220" t="s">
        <v>6796</v>
      </c>
      <c r="E220" t="s">
        <v>6294</v>
      </c>
      <c r="F220" t="s">
        <v>6344</v>
      </c>
      <c r="G220" t="s">
        <v>6773</v>
      </c>
      <c r="H220" t="s">
        <v>6797</v>
      </c>
      <c r="N220" t="s">
        <v>50</v>
      </c>
      <c r="P220">
        <v>2862</v>
      </c>
      <c r="Q220" t="s">
        <v>51</v>
      </c>
      <c r="R220" t="s">
        <v>1133</v>
      </c>
      <c r="S220" t="s">
        <v>6092</v>
      </c>
      <c r="T220" t="s">
        <v>1527</v>
      </c>
      <c r="U220" t="s">
        <v>20</v>
      </c>
      <c r="V220">
        <v>13</v>
      </c>
      <c r="W220" t="s">
        <v>426</v>
      </c>
      <c r="AB220" t="s">
        <v>62</v>
      </c>
      <c r="AE220" t="s">
        <v>50</v>
      </c>
      <c r="AG220" t="s">
        <v>55</v>
      </c>
      <c r="AL220" t="s">
        <v>6798</v>
      </c>
      <c r="AM220" t="s">
        <v>428</v>
      </c>
      <c r="AQ220" t="s">
        <v>6799</v>
      </c>
      <c r="AR220" t="s">
        <v>51</v>
      </c>
      <c r="AS220" t="s">
        <v>59</v>
      </c>
      <c r="AU220" t="s">
        <v>1133</v>
      </c>
      <c r="AV220">
        <v>13</v>
      </c>
    </row>
    <row r="221" spans="1:48" x14ac:dyDescent="0.25">
      <c r="A221">
        <v>3094</v>
      </c>
      <c r="B221" t="s">
        <v>71</v>
      </c>
      <c r="C221">
        <v>3</v>
      </c>
      <c r="D221" t="s">
        <v>6800</v>
      </c>
      <c r="E221" t="s">
        <v>6294</v>
      </c>
      <c r="F221" t="s">
        <v>6344</v>
      </c>
      <c r="G221" t="s">
        <v>6773</v>
      </c>
      <c r="H221" t="s">
        <v>6801</v>
      </c>
      <c r="N221" t="s">
        <v>50</v>
      </c>
      <c r="P221">
        <v>2930</v>
      </c>
      <c r="Q221" t="s">
        <v>51</v>
      </c>
      <c r="R221" t="s">
        <v>1133</v>
      </c>
      <c r="S221" t="s">
        <v>6092</v>
      </c>
      <c r="T221" t="s">
        <v>1527</v>
      </c>
      <c r="U221" t="s">
        <v>20</v>
      </c>
      <c r="V221">
        <v>13</v>
      </c>
      <c r="W221" t="s">
        <v>426</v>
      </c>
      <c r="AB221" t="s">
        <v>62</v>
      </c>
      <c r="AE221" t="s">
        <v>50</v>
      </c>
      <c r="AG221" t="s">
        <v>55</v>
      </c>
      <c r="AL221" t="s">
        <v>6802</v>
      </c>
      <c r="AM221" t="s">
        <v>428</v>
      </c>
      <c r="AQ221" t="s">
        <v>6803</v>
      </c>
      <c r="AR221" t="s">
        <v>51</v>
      </c>
      <c r="AS221" t="s">
        <v>59</v>
      </c>
      <c r="AU221" t="s">
        <v>1133</v>
      </c>
      <c r="AV221">
        <v>13</v>
      </c>
    </row>
    <row r="222" spans="1:48" x14ac:dyDescent="0.25">
      <c r="A222">
        <v>3095</v>
      </c>
      <c r="B222" t="s">
        <v>71</v>
      </c>
      <c r="C222">
        <v>3</v>
      </c>
      <c r="D222" t="s">
        <v>6804</v>
      </c>
      <c r="E222" t="s">
        <v>6294</v>
      </c>
      <c r="F222" t="s">
        <v>6344</v>
      </c>
      <c r="G222" t="s">
        <v>6773</v>
      </c>
      <c r="H222" t="s">
        <v>6805</v>
      </c>
      <c r="N222" t="s">
        <v>50</v>
      </c>
      <c r="P222">
        <v>2831</v>
      </c>
      <c r="Q222" t="s">
        <v>51</v>
      </c>
      <c r="R222" t="s">
        <v>1133</v>
      </c>
      <c r="S222" t="s">
        <v>6092</v>
      </c>
      <c r="T222" t="s">
        <v>1527</v>
      </c>
      <c r="U222" t="s">
        <v>20</v>
      </c>
      <c r="V222">
        <v>13</v>
      </c>
      <c r="W222" t="s">
        <v>426</v>
      </c>
      <c r="AB222" t="s">
        <v>62</v>
      </c>
      <c r="AE222" t="s">
        <v>50</v>
      </c>
      <c r="AG222" t="s">
        <v>55</v>
      </c>
      <c r="AL222" t="s">
        <v>6806</v>
      </c>
      <c r="AM222" t="s">
        <v>428</v>
      </c>
      <c r="AQ222" t="s">
        <v>6807</v>
      </c>
      <c r="AR222" t="s">
        <v>51</v>
      </c>
      <c r="AS222" t="s">
        <v>59</v>
      </c>
      <c r="AU222" t="s">
        <v>1133</v>
      </c>
      <c r="AV222">
        <v>13</v>
      </c>
    </row>
    <row r="223" spans="1:48" x14ac:dyDescent="0.25">
      <c r="A223">
        <v>3096</v>
      </c>
      <c r="B223" t="s">
        <v>71</v>
      </c>
      <c r="C223">
        <v>3</v>
      </c>
      <c r="D223" t="s">
        <v>6808</v>
      </c>
      <c r="E223" t="s">
        <v>6294</v>
      </c>
      <c r="F223" t="s">
        <v>6344</v>
      </c>
      <c r="G223" t="s">
        <v>6773</v>
      </c>
      <c r="H223" t="s">
        <v>6809</v>
      </c>
      <c r="N223" t="s">
        <v>50</v>
      </c>
      <c r="P223">
        <v>3896</v>
      </c>
      <c r="Q223" t="s">
        <v>51</v>
      </c>
      <c r="R223" t="s">
        <v>1133</v>
      </c>
      <c r="S223" t="s">
        <v>6092</v>
      </c>
      <c r="T223" t="s">
        <v>1527</v>
      </c>
      <c r="U223" t="s">
        <v>20</v>
      </c>
      <c r="V223">
        <v>13</v>
      </c>
      <c r="W223" t="s">
        <v>426</v>
      </c>
      <c r="AB223" t="s">
        <v>62</v>
      </c>
      <c r="AE223" t="s">
        <v>50</v>
      </c>
      <c r="AG223" t="s">
        <v>55</v>
      </c>
      <c r="AL223" t="s">
        <v>6810</v>
      </c>
      <c r="AM223" t="s">
        <v>428</v>
      </c>
      <c r="AQ223" t="s">
        <v>6811</v>
      </c>
      <c r="AR223" t="s">
        <v>51</v>
      </c>
      <c r="AS223" t="s">
        <v>59</v>
      </c>
      <c r="AU223" t="s">
        <v>1133</v>
      </c>
      <c r="AV223">
        <v>13</v>
      </c>
    </row>
    <row r="224" spans="1:48" x14ac:dyDescent="0.25">
      <c r="A224">
        <v>3097</v>
      </c>
      <c r="B224" t="s">
        <v>71</v>
      </c>
      <c r="C224">
        <v>3</v>
      </c>
      <c r="D224" t="s">
        <v>6812</v>
      </c>
      <c r="E224" t="s">
        <v>6294</v>
      </c>
      <c r="F224" t="s">
        <v>6344</v>
      </c>
      <c r="G224" t="s">
        <v>6773</v>
      </c>
      <c r="H224" t="s">
        <v>6813</v>
      </c>
      <c r="N224" t="s">
        <v>50</v>
      </c>
      <c r="P224">
        <v>3634</v>
      </c>
      <c r="Q224" t="s">
        <v>51</v>
      </c>
      <c r="R224" t="s">
        <v>1133</v>
      </c>
      <c r="S224" t="s">
        <v>6092</v>
      </c>
      <c r="T224" t="s">
        <v>1527</v>
      </c>
      <c r="U224" t="s">
        <v>20</v>
      </c>
      <c r="V224">
        <v>13</v>
      </c>
      <c r="W224" t="s">
        <v>426</v>
      </c>
      <c r="AB224" t="s">
        <v>62</v>
      </c>
      <c r="AE224" t="s">
        <v>50</v>
      </c>
      <c r="AG224" t="s">
        <v>55</v>
      </c>
      <c r="AL224" t="s">
        <v>6814</v>
      </c>
      <c r="AM224" t="s">
        <v>428</v>
      </c>
      <c r="AQ224" t="s">
        <v>6815</v>
      </c>
      <c r="AR224" t="s">
        <v>51</v>
      </c>
      <c r="AS224" t="s">
        <v>59</v>
      </c>
      <c r="AU224" t="s">
        <v>1133</v>
      </c>
      <c r="AV224">
        <v>13</v>
      </c>
    </row>
    <row r="225" spans="1:48" x14ac:dyDescent="0.25">
      <c r="A225">
        <v>3098</v>
      </c>
      <c r="B225" t="s">
        <v>71</v>
      </c>
      <c r="C225">
        <v>3</v>
      </c>
      <c r="D225" t="s">
        <v>6816</v>
      </c>
      <c r="E225" t="s">
        <v>6294</v>
      </c>
      <c r="F225" t="s">
        <v>6344</v>
      </c>
      <c r="G225" t="s">
        <v>6773</v>
      </c>
      <c r="H225" t="s">
        <v>6817</v>
      </c>
      <c r="N225" t="s">
        <v>50</v>
      </c>
      <c r="P225">
        <v>1760</v>
      </c>
      <c r="Q225" t="s">
        <v>51</v>
      </c>
      <c r="R225" t="s">
        <v>83</v>
      </c>
      <c r="S225" t="s">
        <v>6092</v>
      </c>
      <c r="T225" t="s">
        <v>1527</v>
      </c>
      <c r="U225" t="s">
        <v>20</v>
      </c>
      <c r="V225">
        <v>13</v>
      </c>
      <c r="W225" t="s">
        <v>426</v>
      </c>
      <c r="AB225" t="s">
        <v>62</v>
      </c>
      <c r="AE225" t="s">
        <v>50</v>
      </c>
      <c r="AG225" t="s">
        <v>55</v>
      </c>
      <c r="AL225" t="s">
        <v>6818</v>
      </c>
      <c r="AM225" t="s">
        <v>428</v>
      </c>
      <c r="AQ225" t="s">
        <v>6819</v>
      </c>
      <c r="AR225" t="s">
        <v>51</v>
      </c>
      <c r="AS225" t="s">
        <v>59</v>
      </c>
      <c r="AU225" t="s">
        <v>83</v>
      </c>
      <c r="AV225">
        <v>13</v>
      </c>
    </row>
    <row r="226" spans="1:48" x14ac:dyDescent="0.25">
      <c r="A226">
        <v>3099</v>
      </c>
      <c r="B226" t="s">
        <v>71</v>
      </c>
      <c r="C226">
        <v>3</v>
      </c>
      <c r="D226" t="s">
        <v>6820</v>
      </c>
      <c r="E226" t="s">
        <v>6294</v>
      </c>
      <c r="F226" t="s">
        <v>6344</v>
      </c>
      <c r="G226" t="s">
        <v>6773</v>
      </c>
      <c r="H226" t="s">
        <v>6821</v>
      </c>
      <c r="N226" t="s">
        <v>50</v>
      </c>
      <c r="P226">
        <v>1762</v>
      </c>
      <c r="Q226" t="s">
        <v>51</v>
      </c>
      <c r="R226" t="s">
        <v>83</v>
      </c>
      <c r="S226" t="s">
        <v>6092</v>
      </c>
      <c r="T226" t="s">
        <v>1527</v>
      </c>
      <c r="U226" t="s">
        <v>20</v>
      </c>
      <c r="V226">
        <v>13</v>
      </c>
      <c r="W226" t="s">
        <v>426</v>
      </c>
      <c r="AB226" t="s">
        <v>62</v>
      </c>
      <c r="AE226" t="s">
        <v>50</v>
      </c>
      <c r="AG226" t="s">
        <v>55</v>
      </c>
      <c r="AL226" t="s">
        <v>6822</v>
      </c>
      <c r="AM226" t="s">
        <v>428</v>
      </c>
      <c r="AQ226" t="s">
        <v>6823</v>
      </c>
      <c r="AR226" t="s">
        <v>51</v>
      </c>
      <c r="AS226" t="s">
        <v>59</v>
      </c>
      <c r="AU226" t="s">
        <v>83</v>
      </c>
      <c r="AV226">
        <v>13</v>
      </c>
    </row>
    <row r="227" spans="1:48" x14ac:dyDescent="0.25">
      <c r="A227">
        <v>3100</v>
      </c>
      <c r="B227" t="s">
        <v>48</v>
      </c>
      <c r="C227">
        <v>2</v>
      </c>
      <c r="D227" t="s">
        <v>6824</v>
      </c>
      <c r="E227" t="s">
        <v>6294</v>
      </c>
      <c r="F227" t="s">
        <v>6344</v>
      </c>
      <c r="G227" t="s">
        <v>6825</v>
      </c>
      <c r="N227" t="s">
        <v>50</v>
      </c>
      <c r="Q227" t="s">
        <v>51</v>
      </c>
      <c r="R227" t="s">
        <v>1133</v>
      </c>
      <c r="S227" t="s">
        <v>6092</v>
      </c>
      <c r="T227" t="s">
        <v>1527</v>
      </c>
      <c r="U227" t="s">
        <v>20</v>
      </c>
      <c r="AB227" t="s">
        <v>62</v>
      </c>
      <c r="AE227" t="s">
        <v>50</v>
      </c>
      <c r="AG227" t="s">
        <v>50</v>
      </c>
      <c r="AM227" t="s">
        <v>50</v>
      </c>
    </row>
    <row r="228" spans="1:48" x14ac:dyDescent="0.25">
      <c r="A228">
        <v>3101</v>
      </c>
      <c r="B228" t="s">
        <v>48</v>
      </c>
      <c r="C228">
        <v>3</v>
      </c>
      <c r="D228" t="s">
        <v>6826</v>
      </c>
      <c r="E228" t="s">
        <v>6294</v>
      </c>
      <c r="F228" t="s">
        <v>6344</v>
      </c>
      <c r="G228" t="s">
        <v>6825</v>
      </c>
      <c r="H228" t="s">
        <v>6827</v>
      </c>
      <c r="N228" t="s">
        <v>50</v>
      </c>
      <c r="Q228" t="s">
        <v>51</v>
      </c>
      <c r="R228" t="s">
        <v>1133</v>
      </c>
      <c r="S228" t="s">
        <v>6092</v>
      </c>
      <c r="T228" t="s">
        <v>1527</v>
      </c>
      <c r="U228" t="s">
        <v>20</v>
      </c>
      <c r="AB228" t="s">
        <v>62</v>
      </c>
      <c r="AE228" t="s">
        <v>50</v>
      </c>
      <c r="AG228" t="s">
        <v>50</v>
      </c>
      <c r="AM228" t="s">
        <v>50</v>
      </c>
    </row>
    <row r="229" spans="1:48" x14ac:dyDescent="0.25">
      <c r="A229">
        <v>3102</v>
      </c>
      <c r="B229" t="s">
        <v>71</v>
      </c>
      <c r="C229">
        <v>4</v>
      </c>
      <c r="D229" t="s">
        <v>6828</v>
      </c>
      <c r="E229" t="s">
        <v>6294</v>
      </c>
      <c r="F229" t="s">
        <v>6344</v>
      </c>
      <c r="G229" t="s">
        <v>6825</v>
      </c>
      <c r="H229" t="s">
        <v>6827</v>
      </c>
      <c r="I229" t="s">
        <v>6829</v>
      </c>
      <c r="N229" t="s">
        <v>50</v>
      </c>
      <c r="P229">
        <v>3301</v>
      </c>
      <c r="Q229" t="s">
        <v>51</v>
      </c>
      <c r="R229" t="s">
        <v>1133</v>
      </c>
      <c r="S229" t="s">
        <v>6092</v>
      </c>
      <c r="T229" t="s">
        <v>1527</v>
      </c>
      <c r="U229" t="s">
        <v>20</v>
      </c>
      <c r="V229">
        <v>13</v>
      </c>
      <c r="W229" t="s">
        <v>426</v>
      </c>
      <c r="AB229" t="s">
        <v>62</v>
      </c>
      <c r="AE229" t="s">
        <v>50</v>
      </c>
      <c r="AG229" t="s">
        <v>55</v>
      </c>
      <c r="AL229" t="s">
        <v>6830</v>
      </c>
      <c r="AM229" t="s">
        <v>428</v>
      </c>
      <c r="AQ229" t="s">
        <v>6831</v>
      </c>
      <c r="AR229" t="s">
        <v>51</v>
      </c>
      <c r="AS229" t="s">
        <v>59</v>
      </c>
      <c r="AU229" t="s">
        <v>1133</v>
      </c>
      <c r="AV229">
        <v>13</v>
      </c>
    </row>
    <row r="230" spans="1:48" x14ac:dyDescent="0.25">
      <c r="A230">
        <v>3103</v>
      </c>
      <c r="B230" t="s">
        <v>71</v>
      </c>
      <c r="C230">
        <v>4</v>
      </c>
      <c r="D230" t="s">
        <v>6832</v>
      </c>
      <c r="E230" t="s">
        <v>6294</v>
      </c>
      <c r="F230" t="s">
        <v>6344</v>
      </c>
      <c r="G230" t="s">
        <v>6825</v>
      </c>
      <c r="H230" t="s">
        <v>6827</v>
      </c>
      <c r="I230" t="s">
        <v>6833</v>
      </c>
      <c r="N230" t="s">
        <v>50</v>
      </c>
      <c r="P230">
        <v>3317</v>
      </c>
      <c r="Q230" t="s">
        <v>51</v>
      </c>
      <c r="R230" t="s">
        <v>1133</v>
      </c>
      <c r="S230" t="s">
        <v>6092</v>
      </c>
      <c r="T230" t="s">
        <v>1527</v>
      </c>
      <c r="U230" t="s">
        <v>20</v>
      </c>
      <c r="V230">
        <v>13</v>
      </c>
      <c r="W230" t="s">
        <v>426</v>
      </c>
      <c r="AB230" t="s">
        <v>62</v>
      </c>
      <c r="AE230" t="s">
        <v>50</v>
      </c>
      <c r="AG230" t="s">
        <v>55</v>
      </c>
      <c r="AL230" t="s">
        <v>6834</v>
      </c>
      <c r="AM230" t="s">
        <v>428</v>
      </c>
      <c r="AQ230" t="s">
        <v>6835</v>
      </c>
      <c r="AR230" t="s">
        <v>51</v>
      </c>
      <c r="AS230" t="s">
        <v>59</v>
      </c>
      <c r="AU230" t="s">
        <v>1133</v>
      </c>
      <c r="AV230">
        <v>13</v>
      </c>
    </row>
    <row r="231" spans="1:48" x14ac:dyDescent="0.25">
      <c r="A231">
        <v>3104</v>
      </c>
      <c r="B231" t="s">
        <v>71</v>
      </c>
      <c r="C231">
        <v>4</v>
      </c>
      <c r="D231" t="s">
        <v>6836</v>
      </c>
      <c r="E231" t="s">
        <v>6294</v>
      </c>
      <c r="F231" t="s">
        <v>6344</v>
      </c>
      <c r="G231" t="s">
        <v>6825</v>
      </c>
      <c r="H231" t="s">
        <v>6827</v>
      </c>
      <c r="I231" t="s">
        <v>6758</v>
      </c>
      <c r="N231" t="s">
        <v>50</v>
      </c>
      <c r="P231">
        <v>4717</v>
      </c>
      <c r="Q231" t="s">
        <v>51</v>
      </c>
      <c r="R231" t="s">
        <v>1133</v>
      </c>
      <c r="S231" t="s">
        <v>6092</v>
      </c>
      <c r="T231" t="s">
        <v>1527</v>
      </c>
      <c r="U231" t="s">
        <v>20</v>
      </c>
      <c r="V231">
        <v>13</v>
      </c>
      <c r="W231" t="s">
        <v>426</v>
      </c>
      <c r="AB231" t="s">
        <v>62</v>
      </c>
      <c r="AE231" t="s">
        <v>50</v>
      </c>
      <c r="AG231" t="s">
        <v>55</v>
      </c>
      <c r="AL231" t="s">
        <v>6837</v>
      </c>
      <c r="AM231" t="s">
        <v>428</v>
      </c>
      <c r="AQ231" t="s">
        <v>6838</v>
      </c>
      <c r="AR231" t="s">
        <v>51</v>
      </c>
      <c r="AS231" t="s">
        <v>59</v>
      </c>
      <c r="AU231" t="s">
        <v>1133</v>
      </c>
      <c r="AV231">
        <v>13</v>
      </c>
    </row>
    <row r="232" spans="1:48" x14ac:dyDescent="0.25">
      <c r="A232">
        <v>3105</v>
      </c>
      <c r="B232" t="s">
        <v>71</v>
      </c>
      <c r="C232">
        <v>4</v>
      </c>
      <c r="D232" t="s">
        <v>6839</v>
      </c>
      <c r="E232" t="s">
        <v>6294</v>
      </c>
      <c r="F232" t="s">
        <v>6344</v>
      </c>
      <c r="G232" t="s">
        <v>6825</v>
      </c>
      <c r="H232" t="s">
        <v>6827</v>
      </c>
      <c r="I232" t="s">
        <v>6840</v>
      </c>
      <c r="N232" t="s">
        <v>50</v>
      </c>
      <c r="P232">
        <v>4985</v>
      </c>
      <c r="Q232" t="s">
        <v>51</v>
      </c>
      <c r="R232" t="s">
        <v>1133</v>
      </c>
      <c r="S232" t="s">
        <v>6092</v>
      </c>
      <c r="T232" t="s">
        <v>1527</v>
      </c>
      <c r="U232" t="s">
        <v>20</v>
      </c>
      <c r="V232">
        <v>13</v>
      </c>
      <c r="W232" t="s">
        <v>426</v>
      </c>
      <c r="AB232" t="s">
        <v>62</v>
      </c>
      <c r="AE232" t="s">
        <v>50</v>
      </c>
      <c r="AG232" t="s">
        <v>55</v>
      </c>
      <c r="AL232" t="s">
        <v>6841</v>
      </c>
      <c r="AM232" t="s">
        <v>428</v>
      </c>
      <c r="AQ232" t="s">
        <v>6842</v>
      </c>
      <c r="AR232" t="s">
        <v>51</v>
      </c>
      <c r="AS232" t="s">
        <v>59</v>
      </c>
      <c r="AU232" t="s">
        <v>1133</v>
      </c>
      <c r="AV232">
        <v>13</v>
      </c>
    </row>
    <row r="233" spans="1:48" x14ac:dyDescent="0.25">
      <c r="A233">
        <v>3106</v>
      </c>
      <c r="B233" t="s">
        <v>48</v>
      </c>
      <c r="C233">
        <v>3</v>
      </c>
      <c r="D233" t="s">
        <v>6843</v>
      </c>
      <c r="E233" t="s">
        <v>6294</v>
      </c>
      <c r="F233" t="s">
        <v>6344</v>
      </c>
      <c r="G233" t="s">
        <v>6825</v>
      </c>
      <c r="H233" t="s">
        <v>6844</v>
      </c>
      <c r="N233" t="s">
        <v>50</v>
      </c>
      <c r="Q233" t="s">
        <v>51</v>
      </c>
      <c r="R233" t="s">
        <v>1133</v>
      </c>
      <c r="S233" t="s">
        <v>6092</v>
      </c>
      <c r="T233" t="s">
        <v>1527</v>
      </c>
      <c r="U233" t="s">
        <v>20</v>
      </c>
      <c r="AB233" t="s">
        <v>62</v>
      </c>
      <c r="AE233" t="s">
        <v>50</v>
      </c>
      <c r="AG233" t="s">
        <v>50</v>
      </c>
      <c r="AM233" t="s">
        <v>50</v>
      </c>
    </row>
    <row r="234" spans="1:48" x14ac:dyDescent="0.25">
      <c r="A234">
        <v>3107</v>
      </c>
      <c r="B234" t="s">
        <v>71</v>
      </c>
      <c r="C234">
        <v>4</v>
      </c>
      <c r="D234" t="s">
        <v>6845</v>
      </c>
      <c r="E234" t="s">
        <v>6294</v>
      </c>
      <c r="F234" t="s">
        <v>6344</v>
      </c>
      <c r="G234" t="s">
        <v>6825</v>
      </c>
      <c r="H234" t="s">
        <v>6844</v>
      </c>
      <c r="I234" t="s">
        <v>6829</v>
      </c>
      <c r="N234" t="s">
        <v>50</v>
      </c>
      <c r="P234">
        <v>3302</v>
      </c>
      <c r="Q234" t="s">
        <v>51</v>
      </c>
      <c r="R234" t="s">
        <v>1133</v>
      </c>
      <c r="S234" t="s">
        <v>6092</v>
      </c>
      <c r="T234" t="s">
        <v>1527</v>
      </c>
      <c r="U234" t="s">
        <v>20</v>
      </c>
      <c r="V234">
        <v>13</v>
      </c>
      <c r="W234" t="s">
        <v>426</v>
      </c>
      <c r="AB234" t="s">
        <v>62</v>
      </c>
      <c r="AE234" t="s">
        <v>50</v>
      </c>
      <c r="AG234" t="s">
        <v>55</v>
      </c>
      <c r="AL234" t="s">
        <v>6846</v>
      </c>
      <c r="AM234" t="s">
        <v>428</v>
      </c>
      <c r="AQ234" t="s">
        <v>6847</v>
      </c>
      <c r="AR234" t="s">
        <v>51</v>
      </c>
      <c r="AS234" t="s">
        <v>59</v>
      </c>
      <c r="AU234" t="s">
        <v>1133</v>
      </c>
      <c r="AV234">
        <v>13</v>
      </c>
    </row>
    <row r="235" spans="1:48" x14ac:dyDescent="0.25">
      <c r="A235">
        <v>3108</v>
      </c>
      <c r="B235" t="s">
        <v>71</v>
      </c>
      <c r="C235">
        <v>4</v>
      </c>
      <c r="D235" t="s">
        <v>6848</v>
      </c>
      <c r="E235" t="s">
        <v>6294</v>
      </c>
      <c r="F235" t="s">
        <v>6344</v>
      </c>
      <c r="G235" t="s">
        <v>6825</v>
      </c>
      <c r="H235" t="s">
        <v>6844</v>
      </c>
      <c r="I235" t="s">
        <v>6833</v>
      </c>
      <c r="N235" t="s">
        <v>50</v>
      </c>
      <c r="P235">
        <v>3318</v>
      </c>
      <c r="Q235" t="s">
        <v>51</v>
      </c>
      <c r="R235" t="s">
        <v>1133</v>
      </c>
      <c r="S235" t="s">
        <v>6092</v>
      </c>
      <c r="T235" t="s">
        <v>1527</v>
      </c>
      <c r="U235" t="s">
        <v>20</v>
      </c>
      <c r="V235">
        <v>13</v>
      </c>
      <c r="W235" t="s">
        <v>426</v>
      </c>
      <c r="AB235" t="s">
        <v>62</v>
      </c>
      <c r="AE235" t="s">
        <v>50</v>
      </c>
      <c r="AG235" t="s">
        <v>55</v>
      </c>
      <c r="AL235" t="s">
        <v>6849</v>
      </c>
      <c r="AM235" t="s">
        <v>428</v>
      </c>
      <c r="AQ235" t="s">
        <v>6850</v>
      </c>
      <c r="AR235" t="s">
        <v>51</v>
      </c>
      <c r="AS235" t="s">
        <v>59</v>
      </c>
      <c r="AU235" t="s">
        <v>1133</v>
      </c>
      <c r="AV235">
        <v>13</v>
      </c>
    </row>
    <row r="236" spans="1:48" x14ac:dyDescent="0.25">
      <c r="A236">
        <v>3109</v>
      </c>
      <c r="B236" t="s">
        <v>71</v>
      </c>
      <c r="C236">
        <v>4</v>
      </c>
      <c r="D236" t="s">
        <v>6851</v>
      </c>
      <c r="E236" t="s">
        <v>6294</v>
      </c>
      <c r="F236" t="s">
        <v>6344</v>
      </c>
      <c r="G236" t="s">
        <v>6825</v>
      </c>
      <c r="H236" t="s">
        <v>6844</v>
      </c>
      <c r="I236" t="s">
        <v>6758</v>
      </c>
      <c r="N236" t="s">
        <v>50</v>
      </c>
      <c r="P236">
        <v>4718</v>
      </c>
      <c r="Q236" t="s">
        <v>51</v>
      </c>
      <c r="R236" t="s">
        <v>1133</v>
      </c>
      <c r="S236" t="s">
        <v>6092</v>
      </c>
      <c r="T236" t="s">
        <v>1527</v>
      </c>
      <c r="U236" t="s">
        <v>20</v>
      </c>
      <c r="V236">
        <v>13</v>
      </c>
      <c r="W236" t="s">
        <v>426</v>
      </c>
      <c r="AB236" t="s">
        <v>62</v>
      </c>
      <c r="AE236" t="s">
        <v>50</v>
      </c>
      <c r="AG236" t="s">
        <v>55</v>
      </c>
      <c r="AL236" t="s">
        <v>6852</v>
      </c>
      <c r="AM236" t="s">
        <v>428</v>
      </c>
      <c r="AQ236" t="s">
        <v>6853</v>
      </c>
      <c r="AR236" t="s">
        <v>51</v>
      </c>
      <c r="AS236" t="s">
        <v>59</v>
      </c>
      <c r="AU236" t="s">
        <v>1133</v>
      </c>
      <c r="AV236">
        <v>13</v>
      </c>
    </row>
    <row r="237" spans="1:48" x14ac:dyDescent="0.25">
      <c r="A237">
        <v>3110</v>
      </c>
      <c r="B237" t="s">
        <v>71</v>
      </c>
      <c r="C237">
        <v>4</v>
      </c>
      <c r="D237" t="s">
        <v>6854</v>
      </c>
      <c r="E237" t="s">
        <v>6294</v>
      </c>
      <c r="F237" t="s">
        <v>6344</v>
      </c>
      <c r="G237" t="s">
        <v>6825</v>
      </c>
      <c r="H237" t="s">
        <v>6844</v>
      </c>
      <c r="I237" t="s">
        <v>6840</v>
      </c>
      <c r="N237" t="s">
        <v>50</v>
      </c>
      <c r="P237">
        <v>4986</v>
      </c>
      <c r="Q237" t="s">
        <v>51</v>
      </c>
      <c r="R237" t="s">
        <v>1133</v>
      </c>
      <c r="S237" t="s">
        <v>6092</v>
      </c>
      <c r="T237" t="s">
        <v>1527</v>
      </c>
      <c r="U237" t="s">
        <v>20</v>
      </c>
      <c r="V237">
        <v>13</v>
      </c>
      <c r="W237" t="s">
        <v>426</v>
      </c>
      <c r="AB237" t="s">
        <v>62</v>
      </c>
      <c r="AE237" t="s">
        <v>50</v>
      </c>
      <c r="AG237" t="s">
        <v>55</v>
      </c>
      <c r="AL237" t="s">
        <v>6855</v>
      </c>
      <c r="AM237" t="s">
        <v>428</v>
      </c>
      <c r="AQ237" t="s">
        <v>6856</v>
      </c>
      <c r="AR237" t="s">
        <v>51</v>
      </c>
      <c r="AS237" t="s">
        <v>59</v>
      </c>
      <c r="AU237" t="s">
        <v>1133</v>
      </c>
      <c r="AV237">
        <v>13</v>
      </c>
    </row>
    <row r="238" spans="1:48" x14ac:dyDescent="0.25">
      <c r="A238">
        <v>3111</v>
      </c>
      <c r="B238" t="s">
        <v>71</v>
      </c>
      <c r="C238">
        <v>3</v>
      </c>
      <c r="D238" t="s">
        <v>6857</v>
      </c>
      <c r="E238" t="s">
        <v>6294</v>
      </c>
      <c r="F238" t="s">
        <v>6344</v>
      </c>
      <c r="G238" t="s">
        <v>6825</v>
      </c>
      <c r="H238" t="s">
        <v>587</v>
      </c>
      <c r="N238" t="s">
        <v>50</v>
      </c>
      <c r="P238">
        <v>981</v>
      </c>
      <c r="Q238" t="s">
        <v>170</v>
      </c>
      <c r="S238" t="s">
        <v>6092</v>
      </c>
      <c r="V238">
        <v>13</v>
      </c>
      <c r="W238" t="s">
        <v>426</v>
      </c>
      <c r="AE238" t="s">
        <v>50</v>
      </c>
      <c r="AG238" t="s">
        <v>55</v>
      </c>
      <c r="AL238" t="s">
        <v>6858</v>
      </c>
      <c r="AM238" t="s">
        <v>428</v>
      </c>
      <c r="AQ238" t="s">
        <v>6859</v>
      </c>
      <c r="AR238" t="s">
        <v>170</v>
      </c>
      <c r="AS238" t="s">
        <v>59</v>
      </c>
      <c r="AV238">
        <v>13</v>
      </c>
    </row>
    <row r="239" spans="1:48" x14ac:dyDescent="0.25">
      <c r="A239">
        <v>3112</v>
      </c>
      <c r="B239" t="s">
        <v>48</v>
      </c>
      <c r="C239">
        <v>2</v>
      </c>
      <c r="D239" t="s">
        <v>6860</v>
      </c>
      <c r="E239" t="s">
        <v>6294</v>
      </c>
      <c r="F239" t="s">
        <v>6344</v>
      </c>
      <c r="G239" t="s">
        <v>6861</v>
      </c>
      <c r="N239" t="s">
        <v>50</v>
      </c>
      <c r="P239">
        <v>566</v>
      </c>
      <c r="Q239" t="s">
        <v>51</v>
      </c>
      <c r="R239" t="s">
        <v>1133</v>
      </c>
      <c r="S239" t="s">
        <v>6092</v>
      </c>
      <c r="T239" t="s">
        <v>1527</v>
      </c>
      <c r="U239" t="s">
        <v>20</v>
      </c>
      <c r="V239">
        <v>13</v>
      </c>
      <c r="W239" t="s">
        <v>426</v>
      </c>
      <c r="AB239" t="s">
        <v>62</v>
      </c>
      <c r="AE239" t="s">
        <v>50</v>
      </c>
      <c r="AG239" t="s">
        <v>55</v>
      </c>
      <c r="AL239" t="s">
        <v>6862</v>
      </c>
      <c r="AM239" t="s">
        <v>428</v>
      </c>
      <c r="AQ239" t="s">
        <v>6863</v>
      </c>
      <c r="AR239" t="s">
        <v>51</v>
      </c>
      <c r="AS239" t="s">
        <v>59</v>
      </c>
      <c r="AU239" t="s">
        <v>1133</v>
      </c>
      <c r="AV239">
        <v>13</v>
      </c>
    </row>
    <row r="240" spans="1:48" x14ac:dyDescent="0.25">
      <c r="A240">
        <v>3113</v>
      </c>
      <c r="B240" t="s">
        <v>71</v>
      </c>
      <c r="C240">
        <v>3</v>
      </c>
      <c r="D240" t="s">
        <v>6864</v>
      </c>
      <c r="E240" t="s">
        <v>6294</v>
      </c>
      <c r="F240" t="s">
        <v>6344</v>
      </c>
      <c r="G240" t="s">
        <v>6861</v>
      </c>
      <c r="H240" t="s">
        <v>6865</v>
      </c>
      <c r="N240" t="s">
        <v>50</v>
      </c>
      <c r="P240">
        <v>565</v>
      </c>
      <c r="Q240" t="s">
        <v>51</v>
      </c>
      <c r="R240" t="s">
        <v>1133</v>
      </c>
      <c r="S240" t="s">
        <v>6092</v>
      </c>
      <c r="T240" t="s">
        <v>1527</v>
      </c>
      <c r="U240" t="s">
        <v>20</v>
      </c>
      <c r="V240">
        <v>13</v>
      </c>
      <c r="W240" t="s">
        <v>426</v>
      </c>
      <c r="AB240" t="s">
        <v>62</v>
      </c>
      <c r="AE240" t="s">
        <v>50</v>
      </c>
      <c r="AG240" t="s">
        <v>55</v>
      </c>
      <c r="AL240" t="s">
        <v>6866</v>
      </c>
      <c r="AM240" t="s">
        <v>428</v>
      </c>
      <c r="AQ240" t="s">
        <v>6867</v>
      </c>
      <c r="AR240" t="s">
        <v>51</v>
      </c>
      <c r="AS240" t="s">
        <v>59</v>
      </c>
      <c r="AU240" t="s">
        <v>1133</v>
      </c>
      <c r="AV240">
        <v>13</v>
      </c>
    </row>
    <row r="241" spans="1:48" x14ac:dyDescent="0.25">
      <c r="A241">
        <v>3114</v>
      </c>
      <c r="B241" t="s">
        <v>71</v>
      </c>
      <c r="C241">
        <v>3</v>
      </c>
      <c r="D241" t="s">
        <v>6868</v>
      </c>
      <c r="E241" t="s">
        <v>6294</v>
      </c>
      <c r="F241" t="s">
        <v>6344</v>
      </c>
      <c r="G241" t="s">
        <v>6861</v>
      </c>
      <c r="H241" t="s">
        <v>6869</v>
      </c>
      <c r="N241" t="s">
        <v>50</v>
      </c>
      <c r="P241">
        <v>563</v>
      </c>
      <c r="Q241" t="s">
        <v>51</v>
      </c>
      <c r="R241" t="s">
        <v>1133</v>
      </c>
      <c r="S241" t="s">
        <v>6092</v>
      </c>
      <c r="T241" t="s">
        <v>1527</v>
      </c>
      <c r="U241" t="s">
        <v>20</v>
      </c>
      <c r="V241">
        <v>13</v>
      </c>
      <c r="W241" t="s">
        <v>426</v>
      </c>
      <c r="AB241" t="s">
        <v>62</v>
      </c>
      <c r="AE241" t="s">
        <v>50</v>
      </c>
      <c r="AG241" t="s">
        <v>55</v>
      </c>
      <c r="AL241" t="s">
        <v>6870</v>
      </c>
      <c r="AM241" t="s">
        <v>428</v>
      </c>
      <c r="AQ241" t="s">
        <v>6871</v>
      </c>
      <c r="AR241" t="s">
        <v>51</v>
      </c>
      <c r="AS241" t="s">
        <v>59</v>
      </c>
      <c r="AU241" t="s">
        <v>1133</v>
      </c>
      <c r="AV241">
        <v>13</v>
      </c>
    </row>
    <row r="242" spans="1:48" x14ac:dyDescent="0.25">
      <c r="A242">
        <v>3115</v>
      </c>
      <c r="B242" t="s">
        <v>71</v>
      </c>
      <c r="C242">
        <v>3</v>
      </c>
      <c r="D242" t="s">
        <v>6872</v>
      </c>
      <c r="E242" t="s">
        <v>6294</v>
      </c>
      <c r="F242" t="s">
        <v>6344</v>
      </c>
      <c r="G242" t="s">
        <v>6861</v>
      </c>
      <c r="H242" t="s">
        <v>6873</v>
      </c>
      <c r="N242" t="s">
        <v>50</v>
      </c>
      <c r="P242">
        <v>564</v>
      </c>
      <c r="Q242" t="s">
        <v>51</v>
      </c>
      <c r="R242" t="s">
        <v>1133</v>
      </c>
      <c r="S242" t="s">
        <v>6092</v>
      </c>
      <c r="T242" t="s">
        <v>1527</v>
      </c>
      <c r="U242" t="s">
        <v>20</v>
      </c>
      <c r="V242">
        <v>13</v>
      </c>
      <c r="W242" t="s">
        <v>426</v>
      </c>
      <c r="AB242" t="s">
        <v>62</v>
      </c>
      <c r="AE242" t="s">
        <v>50</v>
      </c>
      <c r="AG242" t="s">
        <v>55</v>
      </c>
      <c r="AL242" t="s">
        <v>6874</v>
      </c>
      <c r="AM242" t="s">
        <v>428</v>
      </c>
      <c r="AQ242" t="s">
        <v>6875</v>
      </c>
      <c r="AR242" t="s">
        <v>51</v>
      </c>
      <c r="AS242" t="s">
        <v>59</v>
      </c>
      <c r="AU242" t="s">
        <v>1133</v>
      </c>
      <c r="AV242">
        <v>13</v>
      </c>
    </row>
    <row r="243" spans="1:48" x14ac:dyDescent="0.25">
      <c r="A243">
        <v>3116</v>
      </c>
      <c r="B243" t="s">
        <v>48</v>
      </c>
      <c r="C243">
        <v>3</v>
      </c>
      <c r="D243" t="s">
        <v>6876</v>
      </c>
      <c r="E243" t="s">
        <v>6294</v>
      </c>
      <c r="F243" t="s">
        <v>6344</v>
      </c>
      <c r="G243" t="s">
        <v>6861</v>
      </c>
      <c r="H243" t="s">
        <v>6877</v>
      </c>
      <c r="N243" t="s">
        <v>50</v>
      </c>
      <c r="Q243" t="s">
        <v>51</v>
      </c>
      <c r="R243" t="s">
        <v>1133</v>
      </c>
      <c r="S243" t="s">
        <v>6092</v>
      </c>
      <c r="T243" t="s">
        <v>1527</v>
      </c>
      <c r="U243" t="s">
        <v>20</v>
      </c>
      <c r="AB243" t="s">
        <v>62</v>
      </c>
      <c r="AE243" t="s">
        <v>50</v>
      </c>
      <c r="AG243" t="s">
        <v>50</v>
      </c>
      <c r="AM243" t="s">
        <v>50</v>
      </c>
    </row>
    <row r="244" spans="1:48" x14ac:dyDescent="0.25">
      <c r="A244">
        <v>3117</v>
      </c>
      <c r="B244" t="s">
        <v>71</v>
      </c>
      <c r="C244">
        <v>4</v>
      </c>
      <c r="D244" t="s">
        <v>6878</v>
      </c>
      <c r="E244" t="s">
        <v>6294</v>
      </c>
      <c r="F244" t="s">
        <v>6344</v>
      </c>
      <c r="G244" t="s">
        <v>6861</v>
      </c>
      <c r="H244" t="s">
        <v>6877</v>
      </c>
      <c r="I244" t="s">
        <v>35</v>
      </c>
      <c r="N244" t="s">
        <v>50</v>
      </c>
      <c r="P244">
        <v>1391</v>
      </c>
      <c r="Q244" t="s">
        <v>170</v>
      </c>
      <c r="S244" t="s">
        <v>6092</v>
      </c>
      <c r="V244">
        <v>13</v>
      </c>
      <c r="W244" t="s">
        <v>426</v>
      </c>
      <c r="AE244" t="s">
        <v>50</v>
      </c>
      <c r="AG244" t="s">
        <v>55</v>
      </c>
      <c r="AL244" t="s">
        <v>6879</v>
      </c>
      <c r="AM244" t="s">
        <v>428</v>
      </c>
      <c r="AP244" t="s">
        <v>6880</v>
      </c>
      <c r="AQ244" t="s">
        <v>6881</v>
      </c>
      <c r="AR244" t="s">
        <v>170</v>
      </c>
      <c r="AS244" t="s">
        <v>59</v>
      </c>
      <c r="AV244">
        <v>13</v>
      </c>
    </row>
    <row r="245" spans="1:48" x14ac:dyDescent="0.25">
      <c r="A245">
        <v>3118</v>
      </c>
      <c r="B245" t="s">
        <v>71</v>
      </c>
      <c r="C245">
        <v>4</v>
      </c>
      <c r="D245" t="s">
        <v>6882</v>
      </c>
      <c r="E245" t="s">
        <v>6294</v>
      </c>
      <c r="F245" t="s">
        <v>6344</v>
      </c>
      <c r="G245" t="s">
        <v>6861</v>
      </c>
      <c r="H245" t="s">
        <v>6877</v>
      </c>
      <c r="I245" t="s">
        <v>1766</v>
      </c>
      <c r="N245" t="s">
        <v>50</v>
      </c>
      <c r="P245">
        <v>5011</v>
      </c>
      <c r="Q245" t="s">
        <v>51</v>
      </c>
      <c r="R245" t="s">
        <v>1133</v>
      </c>
      <c r="S245" t="s">
        <v>6092</v>
      </c>
      <c r="T245" t="s">
        <v>1527</v>
      </c>
      <c r="U245" t="s">
        <v>20</v>
      </c>
      <c r="V245">
        <v>13</v>
      </c>
      <c r="W245" t="s">
        <v>426</v>
      </c>
      <c r="AB245" t="s">
        <v>62</v>
      </c>
      <c r="AE245" t="s">
        <v>50</v>
      </c>
      <c r="AG245" t="s">
        <v>55</v>
      </c>
      <c r="AL245" t="s">
        <v>6883</v>
      </c>
      <c r="AM245" t="s">
        <v>428</v>
      </c>
      <c r="AP245" t="s">
        <v>6884</v>
      </c>
      <c r="AQ245" t="s">
        <v>6885</v>
      </c>
      <c r="AR245" t="s">
        <v>51</v>
      </c>
      <c r="AS245" t="s">
        <v>59</v>
      </c>
      <c r="AU245" t="s">
        <v>1133</v>
      </c>
      <c r="AV245">
        <v>13</v>
      </c>
    </row>
    <row r="246" spans="1:48" x14ac:dyDescent="0.25">
      <c r="A246">
        <v>3119</v>
      </c>
      <c r="B246" t="s">
        <v>48</v>
      </c>
      <c r="C246">
        <v>3</v>
      </c>
      <c r="D246" t="s">
        <v>6886</v>
      </c>
      <c r="E246" t="s">
        <v>6294</v>
      </c>
      <c r="F246" t="s">
        <v>6344</v>
      </c>
      <c r="G246" t="s">
        <v>6861</v>
      </c>
      <c r="H246" t="s">
        <v>6887</v>
      </c>
      <c r="N246" t="s">
        <v>50</v>
      </c>
      <c r="Q246" t="s">
        <v>51</v>
      </c>
      <c r="R246" t="s">
        <v>52</v>
      </c>
      <c r="S246" t="s">
        <v>6092</v>
      </c>
      <c r="T246" t="s">
        <v>1527</v>
      </c>
      <c r="U246" t="s">
        <v>20</v>
      </c>
      <c r="AB246" t="s">
        <v>62</v>
      </c>
      <c r="AE246" t="s">
        <v>50</v>
      </c>
      <c r="AG246" t="s">
        <v>50</v>
      </c>
      <c r="AM246" t="s">
        <v>50</v>
      </c>
    </row>
    <row r="247" spans="1:48" x14ac:dyDescent="0.25">
      <c r="A247">
        <v>3120</v>
      </c>
      <c r="B247" t="s">
        <v>71</v>
      </c>
      <c r="C247">
        <v>4</v>
      </c>
      <c r="D247" t="s">
        <v>6888</v>
      </c>
      <c r="E247" t="s">
        <v>6294</v>
      </c>
      <c r="F247" t="s">
        <v>6344</v>
      </c>
      <c r="G247" t="s">
        <v>6861</v>
      </c>
      <c r="H247" t="s">
        <v>6887</v>
      </c>
      <c r="I247" t="s">
        <v>35</v>
      </c>
      <c r="N247" t="s">
        <v>50</v>
      </c>
      <c r="P247">
        <v>1390</v>
      </c>
      <c r="Q247" t="s">
        <v>170</v>
      </c>
      <c r="S247" t="s">
        <v>6092</v>
      </c>
      <c r="V247">
        <v>13</v>
      </c>
      <c r="W247" t="s">
        <v>426</v>
      </c>
      <c r="AE247" t="s">
        <v>50</v>
      </c>
      <c r="AG247" t="s">
        <v>55</v>
      </c>
      <c r="AL247" t="s">
        <v>6889</v>
      </c>
      <c r="AM247" t="s">
        <v>428</v>
      </c>
      <c r="AP247" t="s">
        <v>6890</v>
      </c>
      <c r="AQ247" t="s">
        <v>6891</v>
      </c>
      <c r="AR247" t="s">
        <v>170</v>
      </c>
      <c r="AS247" t="s">
        <v>59</v>
      </c>
      <c r="AV247">
        <v>13</v>
      </c>
    </row>
    <row r="248" spans="1:48" x14ac:dyDescent="0.25">
      <c r="A248">
        <v>3121</v>
      </c>
      <c r="B248" t="s">
        <v>71</v>
      </c>
      <c r="C248">
        <v>3</v>
      </c>
      <c r="D248" t="s">
        <v>6892</v>
      </c>
      <c r="E248" t="s">
        <v>6294</v>
      </c>
      <c r="F248" t="s">
        <v>6344</v>
      </c>
      <c r="G248" t="s">
        <v>6861</v>
      </c>
      <c r="H248" t="s">
        <v>587</v>
      </c>
      <c r="N248" t="s">
        <v>50</v>
      </c>
      <c r="P248">
        <v>567</v>
      </c>
      <c r="Q248" t="s">
        <v>170</v>
      </c>
      <c r="S248" t="s">
        <v>6092</v>
      </c>
      <c r="V248">
        <v>13</v>
      </c>
      <c r="W248" t="s">
        <v>426</v>
      </c>
      <c r="AE248" t="s">
        <v>50</v>
      </c>
      <c r="AG248" t="s">
        <v>55</v>
      </c>
      <c r="AL248" t="s">
        <v>6893</v>
      </c>
      <c r="AM248" t="s">
        <v>428</v>
      </c>
      <c r="AQ248" t="s">
        <v>6894</v>
      </c>
      <c r="AR248" t="s">
        <v>170</v>
      </c>
      <c r="AS248" t="s">
        <v>59</v>
      </c>
      <c r="AV248">
        <v>13</v>
      </c>
    </row>
    <row r="249" spans="1:48" x14ac:dyDescent="0.25">
      <c r="A249">
        <v>3122</v>
      </c>
      <c r="B249" t="s">
        <v>48</v>
      </c>
      <c r="C249">
        <v>1</v>
      </c>
      <c r="D249" t="s">
        <v>6895</v>
      </c>
      <c r="E249" t="s">
        <v>6294</v>
      </c>
      <c r="F249" t="s">
        <v>6896</v>
      </c>
      <c r="N249" t="s">
        <v>50</v>
      </c>
      <c r="Q249" t="s">
        <v>51</v>
      </c>
      <c r="R249" t="s">
        <v>52</v>
      </c>
      <c r="S249" t="s">
        <v>6092</v>
      </c>
      <c r="T249" t="s">
        <v>1527</v>
      </c>
      <c r="U249" t="s">
        <v>20</v>
      </c>
      <c r="AB249" t="s">
        <v>62</v>
      </c>
      <c r="AE249" t="s">
        <v>50</v>
      </c>
      <c r="AG249" t="s">
        <v>50</v>
      </c>
      <c r="AM249" t="s">
        <v>50</v>
      </c>
    </row>
    <row r="250" spans="1:48" x14ac:dyDescent="0.25">
      <c r="A250">
        <v>3123</v>
      </c>
      <c r="B250" t="s">
        <v>48</v>
      </c>
      <c r="C250">
        <v>2</v>
      </c>
      <c r="D250" t="s">
        <v>6897</v>
      </c>
      <c r="E250" t="s">
        <v>6294</v>
      </c>
      <c r="F250" t="s">
        <v>6896</v>
      </c>
      <c r="G250" t="s">
        <v>6898</v>
      </c>
      <c r="N250" t="s">
        <v>50</v>
      </c>
      <c r="Q250" t="s">
        <v>51</v>
      </c>
      <c r="R250" t="s">
        <v>52</v>
      </c>
      <c r="S250" t="s">
        <v>6092</v>
      </c>
      <c r="T250" t="s">
        <v>1527</v>
      </c>
      <c r="U250" t="s">
        <v>20</v>
      </c>
      <c r="AB250" t="s">
        <v>62</v>
      </c>
      <c r="AE250" t="s">
        <v>50</v>
      </c>
      <c r="AG250" t="s">
        <v>50</v>
      </c>
      <c r="AM250" t="s">
        <v>50</v>
      </c>
    </row>
    <row r="251" spans="1:48" x14ac:dyDescent="0.25">
      <c r="A251">
        <v>3124</v>
      </c>
      <c r="B251" t="s">
        <v>48</v>
      </c>
      <c r="C251">
        <v>2</v>
      </c>
      <c r="D251" t="s">
        <v>6899</v>
      </c>
      <c r="E251" t="s">
        <v>6294</v>
      </c>
      <c r="F251" t="s">
        <v>6896</v>
      </c>
      <c r="G251" t="s">
        <v>6900</v>
      </c>
      <c r="N251" t="s">
        <v>50</v>
      </c>
      <c r="Q251" t="s">
        <v>51</v>
      </c>
      <c r="R251" t="s">
        <v>83</v>
      </c>
      <c r="S251" t="s">
        <v>6092</v>
      </c>
      <c r="T251" t="s">
        <v>1527</v>
      </c>
      <c r="U251" t="s">
        <v>20</v>
      </c>
      <c r="AB251" t="s">
        <v>62</v>
      </c>
      <c r="AE251" t="s">
        <v>50</v>
      </c>
      <c r="AG251" t="s">
        <v>50</v>
      </c>
      <c r="AM251" t="s">
        <v>50</v>
      </c>
    </row>
    <row r="252" spans="1:48" x14ac:dyDescent="0.25">
      <c r="A252">
        <v>3125</v>
      </c>
      <c r="B252" t="s">
        <v>48</v>
      </c>
      <c r="C252">
        <v>3</v>
      </c>
      <c r="D252" t="s">
        <v>6901</v>
      </c>
      <c r="E252" t="s">
        <v>6294</v>
      </c>
      <c r="F252" t="s">
        <v>6896</v>
      </c>
      <c r="G252" t="s">
        <v>6900</v>
      </c>
      <c r="H252" t="s">
        <v>6902</v>
      </c>
      <c r="N252" t="s">
        <v>50</v>
      </c>
      <c r="P252">
        <v>2636</v>
      </c>
      <c r="Q252" t="s">
        <v>51</v>
      </c>
      <c r="R252" t="s">
        <v>83</v>
      </c>
      <c r="S252" t="s">
        <v>6092</v>
      </c>
      <c r="T252" t="s">
        <v>1527</v>
      </c>
      <c r="U252" t="s">
        <v>20</v>
      </c>
      <c r="V252">
        <v>13</v>
      </c>
      <c r="W252" t="s">
        <v>426</v>
      </c>
      <c r="AB252" t="s">
        <v>62</v>
      </c>
      <c r="AE252" t="s">
        <v>50</v>
      </c>
      <c r="AG252" t="s">
        <v>55</v>
      </c>
      <c r="AL252" t="s">
        <v>6903</v>
      </c>
      <c r="AM252" t="s">
        <v>428</v>
      </c>
      <c r="AQ252" t="s">
        <v>6904</v>
      </c>
      <c r="AR252" t="s">
        <v>51</v>
      </c>
      <c r="AS252" t="s">
        <v>59</v>
      </c>
      <c r="AU252" t="s">
        <v>83</v>
      </c>
      <c r="AV252">
        <v>13</v>
      </c>
    </row>
    <row r="253" spans="1:48" x14ac:dyDescent="0.25">
      <c r="A253">
        <v>3126</v>
      </c>
      <c r="B253" t="s">
        <v>71</v>
      </c>
      <c r="C253">
        <v>4</v>
      </c>
      <c r="D253" t="s">
        <v>6905</v>
      </c>
      <c r="E253" t="s">
        <v>6294</v>
      </c>
      <c r="F253" t="s">
        <v>6896</v>
      </c>
      <c r="G253" t="s">
        <v>6900</v>
      </c>
      <c r="H253" t="s">
        <v>6902</v>
      </c>
      <c r="I253" t="s">
        <v>6906</v>
      </c>
      <c r="N253" t="s">
        <v>50</v>
      </c>
      <c r="P253">
        <v>2638</v>
      </c>
      <c r="Q253" t="s">
        <v>51</v>
      </c>
      <c r="R253" t="s">
        <v>83</v>
      </c>
      <c r="S253" t="s">
        <v>6092</v>
      </c>
      <c r="T253" t="s">
        <v>1527</v>
      </c>
      <c r="U253" t="s">
        <v>20</v>
      </c>
      <c r="V253">
        <v>13</v>
      </c>
      <c r="W253" t="s">
        <v>426</v>
      </c>
      <c r="AB253" t="s">
        <v>62</v>
      </c>
      <c r="AE253" t="s">
        <v>50</v>
      </c>
      <c r="AG253" t="s">
        <v>55</v>
      </c>
      <c r="AL253" t="s">
        <v>6907</v>
      </c>
      <c r="AM253" t="s">
        <v>428</v>
      </c>
      <c r="AQ253" t="s">
        <v>6908</v>
      </c>
      <c r="AR253" t="s">
        <v>51</v>
      </c>
      <c r="AS253" t="s">
        <v>59</v>
      </c>
      <c r="AU253" t="s">
        <v>83</v>
      </c>
      <c r="AV253">
        <v>13</v>
      </c>
    </row>
    <row r="254" spans="1:48" x14ac:dyDescent="0.25">
      <c r="A254">
        <v>3127</v>
      </c>
      <c r="B254" t="s">
        <v>71</v>
      </c>
      <c r="C254">
        <v>4</v>
      </c>
      <c r="D254" t="s">
        <v>6909</v>
      </c>
      <c r="E254" t="s">
        <v>6294</v>
      </c>
      <c r="F254" t="s">
        <v>6896</v>
      </c>
      <c r="G254" t="s">
        <v>6900</v>
      </c>
      <c r="H254" t="s">
        <v>6902</v>
      </c>
      <c r="I254" t="s">
        <v>6910</v>
      </c>
      <c r="N254" t="s">
        <v>50</v>
      </c>
      <c r="P254">
        <v>2637</v>
      </c>
      <c r="Q254" t="s">
        <v>51</v>
      </c>
      <c r="R254" t="s">
        <v>83</v>
      </c>
      <c r="S254" t="s">
        <v>6092</v>
      </c>
      <c r="T254" t="s">
        <v>1527</v>
      </c>
      <c r="U254" t="s">
        <v>20</v>
      </c>
      <c r="V254">
        <v>13</v>
      </c>
      <c r="W254" t="s">
        <v>426</v>
      </c>
      <c r="AB254" t="s">
        <v>62</v>
      </c>
      <c r="AE254" t="s">
        <v>50</v>
      </c>
      <c r="AG254" t="s">
        <v>55</v>
      </c>
      <c r="AL254" t="s">
        <v>6911</v>
      </c>
      <c r="AM254" t="s">
        <v>428</v>
      </c>
      <c r="AQ254" t="s">
        <v>6912</v>
      </c>
      <c r="AR254" t="s">
        <v>51</v>
      </c>
      <c r="AS254" t="s">
        <v>59</v>
      </c>
      <c r="AU254" t="s">
        <v>83</v>
      </c>
      <c r="AV254">
        <v>13</v>
      </c>
    </row>
    <row r="255" spans="1:48" x14ac:dyDescent="0.25">
      <c r="A255">
        <v>3128</v>
      </c>
      <c r="B255" t="s">
        <v>48</v>
      </c>
      <c r="C255">
        <v>3</v>
      </c>
      <c r="D255" t="s">
        <v>6913</v>
      </c>
      <c r="E255" t="s">
        <v>6294</v>
      </c>
      <c r="F255" t="s">
        <v>6896</v>
      </c>
      <c r="G255" t="s">
        <v>6900</v>
      </c>
      <c r="H255" t="s">
        <v>6914</v>
      </c>
      <c r="N255" t="s">
        <v>50</v>
      </c>
      <c r="P255">
        <v>2640</v>
      </c>
      <c r="Q255" t="s">
        <v>51</v>
      </c>
      <c r="R255" t="s">
        <v>83</v>
      </c>
      <c r="S255" t="s">
        <v>6092</v>
      </c>
      <c r="T255" t="s">
        <v>1527</v>
      </c>
      <c r="U255" t="s">
        <v>20</v>
      </c>
      <c r="V255">
        <v>13</v>
      </c>
      <c r="W255" t="s">
        <v>426</v>
      </c>
      <c r="AB255" t="s">
        <v>62</v>
      </c>
      <c r="AE255" t="s">
        <v>50</v>
      </c>
      <c r="AG255" t="s">
        <v>55</v>
      </c>
      <c r="AL255" t="s">
        <v>6915</v>
      </c>
      <c r="AM255" t="s">
        <v>428</v>
      </c>
      <c r="AQ255" t="s">
        <v>6916</v>
      </c>
      <c r="AR255" t="s">
        <v>51</v>
      </c>
      <c r="AS255" t="s">
        <v>59</v>
      </c>
      <c r="AU255" t="s">
        <v>83</v>
      </c>
      <c r="AV255">
        <v>13</v>
      </c>
    </row>
    <row r="256" spans="1:48" x14ac:dyDescent="0.25">
      <c r="A256">
        <v>3129</v>
      </c>
      <c r="B256" t="s">
        <v>71</v>
      </c>
      <c r="C256">
        <v>4</v>
      </c>
      <c r="D256" t="s">
        <v>6917</v>
      </c>
      <c r="E256" t="s">
        <v>6294</v>
      </c>
      <c r="F256" t="s">
        <v>6896</v>
      </c>
      <c r="G256" t="s">
        <v>6900</v>
      </c>
      <c r="H256" t="s">
        <v>6914</v>
      </c>
      <c r="I256" t="s">
        <v>6906</v>
      </c>
      <c r="N256" t="s">
        <v>50</v>
      </c>
      <c r="P256">
        <v>2642</v>
      </c>
      <c r="Q256" t="s">
        <v>51</v>
      </c>
      <c r="R256" t="s">
        <v>83</v>
      </c>
      <c r="S256" t="s">
        <v>6092</v>
      </c>
      <c r="T256" t="s">
        <v>1527</v>
      </c>
      <c r="U256" t="s">
        <v>20</v>
      </c>
      <c r="V256">
        <v>13</v>
      </c>
      <c r="W256" t="s">
        <v>426</v>
      </c>
      <c r="AB256" t="s">
        <v>62</v>
      </c>
      <c r="AE256" t="s">
        <v>50</v>
      </c>
      <c r="AG256" t="s">
        <v>55</v>
      </c>
      <c r="AL256" t="s">
        <v>6918</v>
      </c>
      <c r="AM256" t="s">
        <v>428</v>
      </c>
      <c r="AQ256" t="s">
        <v>6919</v>
      </c>
      <c r="AR256" t="s">
        <v>51</v>
      </c>
      <c r="AS256" t="s">
        <v>59</v>
      </c>
      <c r="AU256" t="s">
        <v>83</v>
      </c>
      <c r="AV256">
        <v>13</v>
      </c>
    </row>
    <row r="257" spans="1:48" x14ac:dyDescent="0.25">
      <c r="A257">
        <v>3130</v>
      </c>
      <c r="B257" t="s">
        <v>71</v>
      </c>
      <c r="C257">
        <v>4</v>
      </c>
      <c r="D257" t="s">
        <v>6920</v>
      </c>
      <c r="E257" t="s">
        <v>6294</v>
      </c>
      <c r="F257" t="s">
        <v>6896</v>
      </c>
      <c r="G257" t="s">
        <v>6900</v>
      </c>
      <c r="H257" t="s">
        <v>6914</v>
      </c>
      <c r="I257" t="s">
        <v>6921</v>
      </c>
      <c r="N257" t="s">
        <v>50</v>
      </c>
      <c r="P257">
        <v>2641</v>
      </c>
      <c r="Q257" t="s">
        <v>51</v>
      </c>
      <c r="R257" t="s">
        <v>83</v>
      </c>
      <c r="S257" t="s">
        <v>6092</v>
      </c>
      <c r="T257" t="s">
        <v>1527</v>
      </c>
      <c r="U257" t="s">
        <v>20</v>
      </c>
      <c r="V257">
        <v>13</v>
      </c>
      <c r="W257" t="s">
        <v>426</v>
      </c>
      <c r="AB257" t="s">
        <v>62</v>
      </c>
      <c r="AE257" t="s">
        <v>50</v>
      </c>
      <c r="AG257" t="s">
        <v>55</v>
      </c>
      <c r="AL257" t="s">
        <v>6922</v>
      </c>
      <c r="AM257" t="s">
        <v>428</v>
      </c>
      <c r="AQ257" t="s">
        <v>6923</v>
      </c>
      <c r="AR257" t="s">
        <v>51</v>
      </c>
      <c r="AS257" t="s">
        <v>59</v>
      </c>
      <c r="AU257" t="s">
        <v>83</v>
      </c>
      <c r="AV257">
        <v>13</v>
      </c>
    </row>
    <row r="258" spans="1:48" x14ac:dyDescent="0.25">
      <c r="A258">
        <v>3131</v>
      </c>
      <c r="B258" t="s">
        <v>71</v>
      </c>
      <c r="C258">
        <v>3</v>
      </c>
      <c r="D258" t="s">
        <v>6924</v>
      </c>
      <c r="E258" t="s">
        <v>6294</v>
      </c>
      <c r="F258" t="s">
        <v>6896</v>
      </c>
      <c r="G258" t="s">
        <v>6900</v>
      </c>
      <c r="H258" t="s">
        <v>6925</v>
      </c>
      <c r="N258" t="s">
        <v>50</v>
      </c>
      <c r="P258">
        <v>2639</v>
      </c>
      <c r="Q258" t="s">
        <v>51</v>
      </c>
      <c r="R258" t="s">
        <v>83</v>
      </c>
      <c r="S258" t="s">
        <v>6092</v>
      </c>
      <c r="T258" t="s">
        <v>1527</v>
      </c>
      <c r="U258" t="s">
        <v>20</v>
      </c>
      <c r="V258">
        <v>13</v>
      </c>
      <c r="W258" t="s">
        <v>426</v>
      </c>
      <c r="AB258" t="s">
        <v>62</v>
      </c>
      <c r="AE258" t="s">
        <v>50</v>
      </c>
      <c r="AG258" t="s">
        <v>55</v>
      </c>
      <c r="AL258" t="s">
        <v>6926</v>
      </c>
      <c r="AM258" t="s">
        <v>428</v>
      </c>
      <c r="AQ258" t="s">
        <v>6927</v>
      </c>
      <c r="AR258" t="s">
        <v>51</v>
      </c>
      <c r="AS258" t="s">
        <v>59</v>
      </c>
      <c r="AU258" t="s">
        <v>83</v>
      </c>
      <c r="AV258">
        <v>13</v>
      </c>
    </row>
    <row r="259" spans="1:48" x14ac:dyDescent="0.25">
      <c r="A259">
        <v>3132</v>
      </c>
      <c r="B259" t="s">
        <v>71</v>
      </c>
      <c r="C259">
        <v>3</v>
      </c>
      <c r="D259" t="s">
        <v>6928</v>
      </c>
      <c r="E259" t="s">
        <v>6294</v>
      </c>
      <c r="F259" t="s">
        <v>6896</v>
      </c>
      <c r="G259" t="s">
        <v>6900</v>
      </c>
      <c r="H259" t="s">
        <v>6929</v>
      </c>
      <c r="N259" t="s">
        <v>50</v>
      </c>
      <c r="P259">
        <v>2643</v>
      </c>
      <c r="Q259" t="s">
        <v>51</v>
      </c>
      <c r="R259" t="s">
        <v>83</v>
      </c>
      <c r="S259" t="s">
        <v>6092</v>
      </c>
      <c r="T259" t="s">
        <v>1527</v>
      </c>
      <c r="U259" t="s">
        <v>20</v>
      </c>
      <c r="V259">
        <v>13</v>
      </c>
      <c r="W259" t="s">
        <v>426</v>
      </c>
      <c r="AB259" t="s">
        <v>62</v>
      </c>
      <c r="AE259" t="s">
        <v>50</v>
      </c>
      <c r="AG259" t="s">
        <v>55</v>
      </c>
      <c r="AL259" t="s">
        <v>6930</v>
      </c>
      <c r="AM259" t="s">
        <v>428</v>
      </c>
      <c r="AQ259" t="s">
        <v>6931</v>
      </c>
      <c r="AR259" t="s">
        <v>51</v>
      </c>
      <c r="AS259" t="s">
        <v>59</v>
      </c>
      <c r="AU259" t="s">
        <v>83</v>
      </c>
      <c r="AV259">
        <v>13</v>
      </c>
    </row>
    <row r="260" spans="1:48" x14ac:dyDescent="0.25">
      <c r="A260">
        <v>3133</v>
      </c>
      <c r="B260" t="s">
        <v>48</v>
      </c>
      <c r="C260">
        <v>2</v>
      </c>
      <c r="D260" t="s">
        <v>6932</v>
      </c>
      <c r="E260" t="s">
        <v>6294</v>
      </c>
      <c r="F260" t="s">
        <v>6896</v>
      </c>
      <c r="G260" t="s">
        <v>6933</v>
      </c>
      <c r="N260" t="s">
        <v>50</v>
      </c>
      <c r="Q260" t="s">
        <v>51</v>
      </c>
      <c r="R260" t="s">
        <v>83</v>
      </c>
      <c r="S260" t="s">
        <v>6092</v>
      </c>
      <c r="T260" t="s">
        <v>1527</v>
      </c>
      <c r="U260" t="s">
        <v>20</v>
      </c>
      <c r="AB260" t="s">
        <v>62</v>
      </c>
      <c r="AE260" t="s">
        <v>50</v>
      </c>
      <c r="AG260" t="s">
        <v>50</v>
      </c>
      <c r="AM260" t="s">
        <v>50</v>
      </c>
    </row>
    <row r="261" spans="1:48" x14ac:dyDescent="0.25">
      <c r="A261">
        <v>3134</v>
      </c>
      <c r="B261" t="s">
        <v>71</v>
      </c>
      <c r="C261">
        <v>3</v>
      </c>
      <c r="D261" t="s">
        <v>6934</v>
      </c>
      <c r="E261" t="s">
        <v>6294</v>
      </c>
      <c r="F261" t="s">
        <v>6896</v>
      </c>
      <c r="G261" t="s">
        <v>6933</v>
      </c>
      <c r="H261" t="s">
        <v>6935</v>
      </c>
      <c r="N261" t="s">
        <v>50</v>
      </c>
      <c r="P261">
        <v>1170</v>
      </c>
      <c r="Q261" t="s">
        <v>51</v>
      </c>
      <c r="R261" t="s">
        <v>83</v>
      </c>
      <c r="S261" t="s">
        <v>6092</v>
      </c>
      <c r="T261" t="s">
        <v>1527</v>
      </c>
      <c r="U261" t="s">
        <v>20</v>
      </c>
      <c r="V261">
        <v>13</v>
      </c>
      <c r="W261" t="s">
        <v>426</v>
      </c>
      <c r="AB261" t="s">
        <v>230</v>
      </c>
      <c r="AE261" t="s">
        <v>50</v>
      </c>
      <c r="AF261" t="s">
        <v>6936</v>
      </c>
      <c r="AG261" t="s">
        <v>55</v>
      </c>
      <c r="AL261" t="s">
        <v>6937</v>
      </c>
      <c r="AM261" t="s">
        <v>428</v>
      </c>
      <c r="AQ261" t="s">
        <v>6938</v>
      </c>
      <c r="AR261" t="s">
        <v>51</v>
      </c>
      <c r="AS261" t="s">
        <v>233</v>
      </c>
      <c r="AT261" t="s">
        <v>6939</v>
      </c>
      <c r="AU261" t="s">
        <v>83</v>
      </c>
      <c r="AV261">
        <v>13</v>
      </c>
    </row>
    <row r="262" spans="1:48" x14ac:dyDescent="0.25">
      <c r="A262">
        <v>3136</v>
      </c>
      <c r="B262" t="s">
        <v>71</v>
      </c>
      <c r="C262">
        <v>3</v>
      </c>
      <c r="D262" t="s">
        <v>6940</v>
      </c>
      <c r="E262" t="s">
        <v>6294</v>
      </c>
      <c r="F262" t="s">
        <v>6896</v>
      </c>
      <c r="G262" t="s">
        <v>6933</v>
      </c>
      <c r="H262" t="s">
        <v>6941</v>
      </c>
      <c r="N262" t="s">
        <v>50</v>
      </c>
      <c r="P262">
        <v>2663</v>
      </c>
      <c r="Q262" t="s">
        <v>51</v>
      </c>
      <c r="R262" t="s">
        <v>83</v>
      </c>
      <c r="S262" t="s">
        <v>6092</v>
      </c>
      <c r="T262" t="s">
        <v>1527</v>
      </c>
      <c r="U262" t="s">
        <v>20</v>
      </c>
      <c r="V262">
        <v>13</v>
      </c>
      <c r="W262" t="s">
        <v>426</v>
      </c>
      <c r="AB262" t="s">
        <v>62</v>
      </c>
      <c r="AE262" t="s">
        <v>50</v>
      </c>
      <c r="AG262" t="s">
        <v>55</v>
      </c>
      <c r="AL262" t="s">
        <v>6942</v>
      </c>
      <c r="AM262" t="s">
        <v>428</v>
      </c>
      <c r="AQ262" t="s">
        <v>6943</v>
      </c>
      <c r="AR262" t="s">
        <v>51</v>
      </c>
      <c r="AS262" t="s">
        <v>59</v>
      </c>
      <c r="AU262" t="s">
        <v>83</v>
      </c>
      <c r="AV262">
        <v>13</v>
      </c>
    </row>
    <row r="263" spans="1:48" x14ac:dyDescent="0.25">
      <c r="A263">
        <v>3137</v>
      </c>
      <c r="B263" t="s">
        <v>71</v>
      </c>
      <c r="C263">
        <v>3</v>
      </c>
      <c r="D263" t="s">
        <v>6944</v>
      </c>
      <c r="E263" t="s">
        <v>6294</v>
      </c>
      <c r="F263" t="s">
        <v>6896</v>
      </c>
      <c r="G263" t="s">
        <v>6933</v>
      </c>
      <c r="H263" t="s">
        <v>6945</v>
      </c>
      <c r="N263" t="s">
        <v>50</v>
      </c>
      <c r="P263">
        <v>2660</v>
      </c>
      <c r="Q263" t="s">
        <v>51</v>
      </c>
      <c r="R263" t="s">
        <v>83</v>
      </c>
      <c r="S263" t="s">
        <v>6092</v>
      </c>
      <c r="T263" t="s">
        <v>1527</v>
      </c>
      <c r="U263" t="s">
        <v>20</v>
      </c>
      <c r="V263">
        <v>13</v>
      </c>
      <c r="W263" t="s">
        <v>426</v>
      </c>
      <c r="AB263" t="s">
        <v>62</v>
      </c>
      <c r="AE263" t="s">
        <v>50</v>
      </c>
      <c r="AG263" t="s">
        <v>55</v>
      </c>
      <c r="AL263" t="s">
        <v>6946</v>
      </c>
      <c r="AM263" t="s">
        <v>428</v>
      </c>
      <c r="AQ263" t="s">
        <v>6947</v>
      </c>
      <c r="AR263" t="s">
        <v>51</v>
      </c>
      <c r="AS263" t="s">
        <v>59</v>
      </c>
      <c r="AU263" t="s">
        <v>83</v>
      </c>
      <c r="AV263">
        <v>13</v>
      </c>
    </row>
    <row r="264" spans="1:48" x14ac:dyDescent="0.25">
      <c r="A264">
        <v>3138</v>
      </c>
      <c r="B264" t="s">
        <v>71</v>
      </c>
      <c r="C264">
        <v>3</v>
      </c>
      <c r="D264" t="s">
        <v>6948</v>
      </c>
      <c r="E264" t="s">
        <v>6294</v>
      </c>
      <c r="F264" t="s">
        <v>6896</v>
      </c>
      <c r="G264" t="s">
        <v>6933</v>
      </c>
      <c r="H264" t="s">
        <v>6949</v>
      </c>
      <c r="N264" t="s">
        <v>50</v>
      </c>
      <c r="P264">
        <v>2662</v>
      </c>
      <c r="Q264" t="s">
        <v>51</v>
      </c>
      <c r="R264" t="s">
        <v>83</v>
      </c>
      <c r="S264" t="s">
        <v>6092</v>
      </c>
      <c r="T264" t="s">
        <v>1527</v>
      </c>
      <c r="U264" t="s">
        <v>20</v>
      </c>
      <c r="V264">
        <v>13</v>
      </c>
      <c r="W264" t="s">
        <v>426</v>
      </c>
      <c r="AB264" t="s">
        <v>62</v>
      </c>
      <c r="AE264" t="s">
        <v>50</v>
      </c>
      <c r="AG264" t="s">
        <v>55</v>
      </c>
      <c r="AL264" t="s">
        <v>6950</v>
      </c>
      <c r="AM264" t="s">
        <v>428</v>
      </c>
      <c r="AQ264" t="s">
        <v>6951</v>
      </c>
      <c r="AR264" t="s">
        <v>51</v>
      </c>
      <c r="AS264" t="s">
        <v>59</v>
      </c>
      <c r="AU264" t="s">
        <v>83</v>
      </c>
      <c r="AV264">
        <v>13</v>
      </c>
    </row>
    <row r="265" spans="1:48" x14ac:dyDescent="0.25">
      <c r="A265">
        <v>3139</v>
      </c>
      <c r="B265" t="s">
        <v>71</v>
      </c>
      <c r="C265">
        <v>3</v>
      </c>
      <c r="D265" t="s">
        <v>6952</v>
      </c>
      <c r="E265" t="s">
        <v>6294</v>
      </c>
      <c r="F265" t="s">
        <v>6896</v>
      </c>
      <c r="G265" t="s">
        <v>6933</v>
      </c>
      <c r="H265" t="s">
        <v>6953</v>
      </c>
      <c r="N265" t="s">
        <v>50</v>
      </c>
      <c r="P265">
        <v>2661</v>
      </c>
      <c r="Q265" t="s">
        <v>51</v>
      </c>
      <c r="R265" t="s">
        <v>83</v>
      </c>
      <c r="S265" t="s">
        <v>6092</v>
      </c>
      <c r="T265" t="s">
        <v>1527</v>
      </c>
      <c r="U265" t="s">
        <v>20</v>
      </c>
      <c r="V265">
        <v>13</v>
      </c>
      <c r="W265" t="s">
        <v>426</v>
      </c>
      <c r="AB265" t="s">
        <v>62</v>
      </c>
      <c r="AE265" t="s">
        <v>50</v>
      </c>
      <c r="AG265" t="s">
        <v>55</v>
      </c>
      <c r="AL265" t="s">
        <v>6954</v>
      </c>
      <c r="AM265" t="s">
        <v>428</v>
      </c>
      <c r="AQ265" t="s">
        <v>6955</v>
      </c>
      <c r="AR265" t="s">
        <v>51</v>
      </c>
      <c r="AS265" t="s">
        <v>59</v>
      </c>
      <c r="AU265" t="s">
        <v>83</v>
      </c>
      <c r="AV265">
        <v>13</v>
      </c>
    </row>
    <row r="266" spans="1:48" x14ac:dyDescent="0.25">
      <c r="A266">
        <v>3140</v>
      </c>
      <c r="B266" t="s">
        <v>48</v>
      </c>
      <c r="C266">
        <v>2</v>
      </c>
      <c r="D266" t="s">
        <v>6956</v>
      </c>
      <c r="E266" t="s">
        <v>6294</v>
      </c>
      <c r="F266" t="s">
        <v>6896</v>
      </c>
      <c r="G266" t="s">
        <v>6957</v>
      </c>
      <c r="N266" t="s">
        <v>50</v>
      </c>
      <c r="Q266" t="s">
        <v>51</v>
      </c>
      <c r="R266" t="s">
        <v>83</v>
      </c>
      <c r="S266" t="s">
        <v>6092</v>
      </c>
      <c r="T266" t="s">
        <v>1527</v>
      </c>
      <c r="U266" t="s">
        <v>20</v>
      </c>
      <c r="AB266" t="s">
        <v>62</v>
      </c>
      <c r="AE266" t="s">
        <v>50</v>
      </c>
      <c r="AG266" t="s">
        <v>50</v>
      </c>
      <c r="AM266" t="s">
        <v>50</v>
      </c>
    </row>
    <row r="267" spans="1:48" x14ac:dyDescent="0.25">
      <c r="A267">
        <v>3141</v>
      </c>
      <c r="B267" t="s">
        <v>71</v>
      </c>
      <c r="C267">
        <v>3</v>
      </c>
      <c r="D267" t="s">
        <v>6958</v>
      </c>
      <c r="E267" t="s">
        <v>6294</v>
      </c>
      <c r="F267" t="s">
        <v>6896</v>
      </c>
      <c r="G267" t="s">
        <v>6957</v>
      </c>
      <c r="H267" t="s">
        <v>6935</v>
      </c>
      <c r="N267" t="s">
        <v>50</v>
      </c>
      <c r="P267">
        <v>1172</v>
      </c>
      <c r="Q267" t="s">
        <v>51</v>
      </c>
      <c r="R267" t="s">
        <v>83</v>
      </c>
      <c r="S267" t="s">
        <v>6092</v>
      </c>
      <c r="T267" t="s">
        <v>1527</v>
      </c>
      <c r="U267" t="s">
        <v>20</v>
      </c>
      <c r="V267">
        <v>13</v>
      </c>
      <c r="W267" t="s">
        <v>426</v>
      </c>
      <c r="AB267" t="s">
        <v>230</v>
      </c>
      <c r="AE267" t="s">
        <v>50</v>
      </c>
      <c r="AF267" t="s">
        <v>6959</v>
      </c>
      <c r="AG267" t="s">
        <v>55</v>
      </c>
      <c r="AL267" t="s">
        <v>6960</v>
      </c>
      <c r="AM267" t="s">
        <v>428</v>
      </c>
      <c r="AQ267" t="s">
        <v>6961</v>
      </c>
      <c r="AR267" t="s">
        <v>51</v>
      </c>
      <c r="AS267" t="s">
        <v>233</v>
      </c>
      <c r="AT267" t="s">
        <v>6962</v>
      </c>
      <c r="AU267" t="s">
        <v>83</v>
      </c>
      <c r="AV267">
        <v>13</v>
      </c>
    </row>
    <row r="268" spans="1:48" x14ac:dyDescent="0.25">
      <c r="A268">
        <v>3143</v>
      </c>
      <c r="B268" t="s">
        <v>71</v>
      </c>
      <c r="C268">
        <v>3</v>
      </c>
      <c r="D268" t="s">
        <v>6963</v>
      </c>
      <c r="E268" t="s">
        <v>6294</v>
      </c>
      <c r="F268" t="s">
        <v>6896</v>
      </c>
      <c r="G268" t="s">
        <v>6957</v>
      </c>
      <c r="H268" t="s">
        <v>6941</v>
      </c>
      <c r="N268" t="s">
        <v>50</v>
      </c>
      <c r="P268">
        <v>2667</v>
      </c>
      <c r="Q268" t="s">
        <v>51</v>
      </c>
      <c r="R268" t="s">
        <v>83</v>
      </c>
      <c r="S268" t="s">
        <v>6092</v>
      </c>
      <c r="T268" t="s">
        <v>1527</v>
      </c>
      <c r="U268" t="s">
        <v>20</v>
      </c>
      <c r="V268">
        <v>13</v>
      </c>
      <c r="W268" t="s">
        <v>426</v>
      </c>
      <c r="AB268" t="s">
        <v>62</v>
      </c>
      <c r="AE268" t="s">
        <v>50</v>
      </c>
      <c r="AG268" t="s">
        <v>55</v>
      </c>
      <c r="AL268" t="s">
        <v>6964</v>
      </c>
      <c r="AM268" t="s">
        <v>428</v>
      </c>
      <c r="AQ268" t="s">
        <v>6965</v>
      </c>
      <c r="AR268" t="s">
        <v>51</v>
      </c>
      <c r="AS268" t="s">
        <v>59</v>
      </c>
      <c r="AU268" t="s">
        <v>83</v>
      </c>
      <c r="AV268">
        <v>13</v>
      </c>
    </row>
    <row r="269" spans="1:48" x14ac:dyDescent="0.25">
      <c r="A269">
        <v>3144</v>
      </c>
      <c r="B269" t="s">
        <v>71</v>
      </c>
      <c r="C269">
        <v>3</v>
      </c>
      <c r="D269" t="s">
        <v>6966</v>
      </c>
      <c r="E269" t="s">
        <v>6294</v>
      </c>
      <c r="F269" t="s">
        <v>6896</v>
      </c>
      <c r="G269" t="s">
        <v>6957</v>
      </c>
      <c r="H269" t="s">
        <v>6945</v>
      </c>
      <c r="N269" t="s">
        <v>50</v>
      </c>
      <c r="P269">
        <v>2664</v>
      </c>
      <c r="Q269" t="s">
        <v>51</v>
      </c>
      <c r="R269" t="s">
        <v>83</v>
      </c>
      <c r="S269" t="s">
        <v>6092</v>
      </c>
      <c r="T269" t="s">
        <v>1527</v>
      </c>
      <c r="U269" t="s">
        <v>20</v>
      </c>
      <c r="V269">
        <v>13</v>
      </c>
      <c r="W269" t="s">
        <v>426</v>
      </c>
      <c r="AB269" t="s">
        <v>62</v>
      </c>
      <c r="AE269" t="s">
        <v>50</v>
      </c>
      <c r="AG269" t="s">
        <v>55</v>
      </c>
      <c r="AL269" t="s">
        <v>6967</v>
      </c>
      <c r="AM269" t="s">
        <v>428</v>
      </c>
      <c r="AQ269" t="s">
        <v>6968</v>
      </c>
      <c r="AR269" t="s">
        <v>51</v>
      </c>
      <c r="AS269" t="s">
        <v>59</v>
      </c>
      <c r="AU269" t="s">
        <v>83</v>
      </c>
      <c r="AV269">
        <v>13</v>
      </c>
    </row>
    <row r="270" spans="1:48" x14ac:dyDescent="0.25">
      <c r="A270">
        <v>3145</v>
      </c>
      <c r="B270" t="s">
        <v>71</v>
      </c>
      <c r="C270">
        <v>3</v>
      </c>
      <c r="D270" t="s">
        <v>6969</v>
      </c>
      <c r="E270" t="s">
        <v>6294</v>
      </c>
      <c r="F270" t="s">
        <v>6896</v>
      </c>
      <c r="G270" t="s">
        <v>6957</v>
      </c>
      <c r="H270" t="s">
        <v>6949</v>
      </c>
      <c r="N270" t="s">
        <v>50</v>
      </c>
      <c r="P270">
        <v>2666</v>
      </c>
      <c r="Q270" t="s">
        <v>51</v>
      </c>
      <c r="R270" t="s">
        <v>83</v>
      </c>
      <c r="S270" t="s">
        <v>6092</v>
      </c>
      <c r="T270" t="s">
        <v>1527</v>
      </c>
      <c r="U270" t="s">
        <v>20</v>
      </c>
      <c r="V270">
        <v>13</v>
      </c>
      <c r="W270" t="s">
        <v>426</v>
      </c>
      <c r="AB270" t="s">
        <v>62</v>
      </c>
      <c r="AE270" t="s">
        <v>50</v>
      </c>
      <c r="AG270" t="s">
        <v>55</v>
      </c>
      <c r="AL270" t="s">
        <v>6970</v>
      </c>
      <c r="AM270" t="s">
        <v>428</v>
      </c>
      <c r="AQ270" t="s">
        <v>6971</v>
      </c>
      <c r="AR270" t="s">
        <v>51</v>
      </c>
      <c r="AS270" t="s">
        <v>59</v>
      </c>
      <c r="AU270" t="s">
        <v>83</v>
      </c>
      <c r="AV270">
        <v>13</v>
      </c>
    </row>
    <row r="271" spans="1:48" x14ac:dyDescent="0.25">
      <c r="A271">
        <v>3146</v>
      </c>
      <c r="B271" t="s">
        <v>71</v>
      </c>
      <c r="C271">
        <v>3</v>
      </c>
      <c r="D271" t="s">
        <v>6972</v>
      </c>
      <c r="E271" t="s">
        <v>6294</v>
      </c>
      <c r="F271" t="s">
        <v>6896</v>
      </c>
      <c r="G271" t="s">
        <v>6957</v>
      </c>
      <c r="H271" t="s">
        <v>6953</v>
      </c>
      <c r="N271" t="s">
        <v>50</v>
      </c>
      <c r="P271">
        <v>2665</v>
      </c>
      <c r="Q271" t="s">
        <v>51</v>
      </c>
      <c r="R271" t="s">
        <v>83</v>
      </c>
      <c r="S271" t="s">
        <v>6092</v>
      </c>
      <c r="T271" t="s">
        <v>1527</v>
      </c>
      <c r="U271" t="s">
        <v>20</v>
      </c>
      <c r="V271">
        <v>13</v>
      </c>
      <c r="W271" t="s">
        <v>426</v>
      </c>
      <c r="AB271" t="s">
        <v>62</v>
      </c>
      <c r="AE271" t="s">
        <v>50</v>
      </c>
      <c r="AG271" t="s">
        <v>55</v>
      </c>
      <c r="AL271" t="s">
        <v>6973</v>
      </c>
      <c r="AM271" t="s">
        <v>428</v>
      </c>
      <c r="AQ271" t="s">
        <v>6974</v>
      </c>
      <c r="AR271" t="s">
        <v>51</v>
      </c>
      <c r="AS271" t="s">
        <v>59</v>
      </c>
      <c r="AU271" t="s">
        <v>83</v>
      </c>
      <c r="AV271">
        <v>13</v>
      </c>
    </row>
    <row r="272" spans="1:48" x14ac:dyDescent="0.25">
      <c r="A272">
        <v>3147</v>
      </c>
      <c r="B272" t="s">
        <v>48</v>
      </c>
      <c r="C272">
        <v>2</v>
      </c>
      <c r="D272" t="s">
        <v>6975</v>
      </c>
      <c r="E272" t="s">
        <v>6294</v>
      </c>
      <c r="F272" t="s">
        <v>6896</v>
      </c>
      <c r="G272" t="s">
        <v>6976</v>
      </c>
      <c r="N272" t="s">
        <v>50</v>
      </c>
      <c r="Q272" t="s">
        <v>51</v>
      </c>
      <c r="R272" t="s">
        <v>83</v>
      </c>
      <c r="S272" t="s">
        <v>6092</v>
      </c>
      <c r="T272" t="s">
        <v>1527</v>
      </c>
      <c r="U272" t="s">
        <v>20</v>
      </c>
      <c r="AB272" t="s">
        <v>62</v>
      </c>
      <c r="AE272" t="s">
        <v>50</v>
      </c>
      <c r="AG272" t="s">
        <v>50</v>
      </c>
      <c r="AM272" t="s">
        <v>50</v>
      </c>
    </row>
    <row r="273" spans="1:48" x14ac:dyDescent="0.25">
      <c r="A273">
        <v>3148</v>
      </c>
      <c r="B273" t="s">
        <v>71</v>
      </c>
      <c r="C273">
        <v>3</v>
      </c>
      <c r="D273" t="s">
        <v>6977</v>
      </c>
      <c r="E273" t="s">
        <v>6294</v>
      </c>
      <c r="F273" t="s">
        <v>6896</v>
      </c>
      <c r="G273" t="s">
        <v>6976</v>
      </c>
      <c r="H273" t="s">
        <v>6941</v>
      </c>
      <c r="N273" t="s">
        <v>50</v>
      </c>
      <c r="P273">
        <v>2653</v>
      </c>
      <c r="Q273" t="s">
        <v>51</v>
      </c>
      <c r="R273" t="s">
        <v>83</v>
      </c>
      <c r="S273" t="s">
        <v>6092</v>
      </c>
      <c r="T273" t="s">
        <v>1527</v>
      </c>
      <c r="U273" t="s">
        <v>20</v>
      </c>
      <c r="V273">
        <v>13</v>
      </c>
      <c r="W273" t="s">
        <v>426</v>
      </c>
      <c r="AB273" t="s">
        <v>62</v>
      </c>
      <c r="AE273" t="s">
        <v>50</v>
      </c>
      <c r="AG273" t="s">
        <v>55</v>
      </c>
      <c r="AL273" t="s">
        <v>6978</v>
      </c>
      <c r="AM273" t="s">
        <v>428</v>
      </c>
      <c r="AQ273" t="s">
        <v>6979</v>
      </c>
      <c r="AR273" t="s">
        <v>51</v>
      </c>
      <c r="AS273" t="s">
        <v>59</v>
      </c>
      <c r="AU273" t="s">
        <v>83</v>
      </c>
      <c r="AV273">
        <v>13</v>
      </c>
    </row>
    <row r="274" spans="1:48" x14ac:dyDescent="0.25">
      <c r="A274">
        <v>3149</v>
      </c>
      <c r="B274" t="s">
        <v>71</v>
      </c>
      <c r="C274">
        <v>3</v>
      </c>
      <c r="D274" t="s">
        <v>6980</v>
      </c>
      <c r="E274" t="s">
        <v>6294</v>
      </c>
      <c r="F274" t="s">
        <v>6896</v>
      </c>
      <c r="G274" t="s">
        <v>6976</v>
      </c>
      <c r="H274" t="s">
        <v>6945</v>
      </c>
      <c r="N274" t="s">
        <v>50</v>
      </c>
      <c r="P274">
        <v>2650</v>
      </c>
      <c r="Q274" t="s">
        <v>51</v>
      </c>
      <c r="R274" t="s">
        <v>83</v>
      </c>
      <c r="S274" t="s">
        <v>6092</v>
      </c>
      <c r="T274" t="s">
        <v>1527</v>
      </c>
      <c r="U274" t="s">
        <v>20</v>
      </c>
      <c r="V274">
        <v>13</v>
      </c>
      <c r="W274" t="s">
        <v>426</v>
      </c>
      <c r="AB274" t="s">
        <v>62</v>
      </c>
      <c r="AE274" t="s">
        <v>50</v>
      </c>
      <c r="AG274" t="s">
        <v>55</v>
      </c>
      <c r="AL274" t="s">
        <v>6981</v>
      </c>
      <c r="AM274" t="s">
        <v>428</v>
      </c>
      <c r="AQ274" t="s">
        <v>6982</v>
      </c>
      <c r="AR274" t="s">
        <v>51</v>
      </c>
      <c r="AS274" t="s">
        <v>59</v>
      </c>
      <c r="AU274" t="s">
        <v>83</v>
      </c>
      <c r="AV274">
        <v>13</v>
      </c>
    </row>
    <row r="275" spans="1:48" x14ac:dyDescent="0.25">
      <c r="A275">
        <v>3150</v>
      </c>
      <c r="B275" t="s">
        <v>71</v>
      </c>
      <c r="C275">
        <v>3</v>
      </c>
      <c r="D275" t="s">
        <v>6983</v>
      </c>
      <c r="E275" t="s">
        <v>6294</v>
      </c>
      <c r="F275" t="s">
        <v>6896</v>
      </c>
      <c r="G275" t="s">
        <v>6976</v>
      </c>
      <c r="H275" t="s">
        <v>6949</v>
      </c>
      <c r="N275" t="s">
        <v>50</v>
      </c>
      <c r="P275">
        <v>2652</v>
      </c>
      <c r="Q275" t="s">
        <v>51</v>
      </c>
      <c r="R275" t="s">
        <v>83</v>
      </c>
      <c r="S275" t="s">
        <v>6092</v>
      </c>
      <c r="T275" t="s">
        <v>1527</v>
      </c>
      <c r="U275" t="s">
        <v>20</v>
      </c>
      <c r="V275">
        <v>13</v>
      </c>
      <c r="W275" t="s">
        <v>426</v>
      </c>
      <c r="AB275" t="s">
        <v>62</v>
      </c>
      <c r="AE275" t="s">
        <v>50</v>
      </c>
      <c r="AG275" t="s">
        <v>55</v>
      </c>
      <c r="AL275" t="s">
        <v>6984</v>
      </c>
      <c r="AM275" t="s">
        <v>428</v>
      </c>
      <c r="AQ275" t="s">
        <v>6985</v>
      </c>
      <c r="AR275" t="s">
        <v>51</v>
      </c>
      <c r="AS275" t="s">
        <v>59</v>
      </c>
      <c r="AU275" t="s">
        <v>83</v>
      </c>
      <c r="AV275">
        <v>13</v>
      </c>
    </row>
    <row r="276" spans="1:48" x14ac:dyDescent="0.25">
      <c r="A276">
        <v>3151</v>
      </c>
      <c r="B276" t="s">
        <v>71</v>
      </c>
      <c r="C276">
        <v>3</v>
      </c>
      <c r="D276" t="s">
        <v>6986</v>
      </c>
      <c r="E276" t="s">
        <v>6294</v>
      </c>
      <c r="F276" t="s">
        <v>6896</v>
      </c>
      <c r="G276" t="s">
        <v>6976</v>
      </c>
      <c r="H276" t="s">
        <v>6953</v>
      </c>
      <c r="N276" t="s">
        <v>50</v>
      </c>
      <c r="P276">
        <v>2651</v>
      </c>
      <c r="Q276" t="s">
        <v>51</v>
      </c>
      <c r="R276" t="s">
        <v>83</v>
      </c>
      <c r="S276" t="s">
        <v>6092</v>
      </c>
      <c r="T276" t="s">
        <v>1527</v>
      </c>
      <c r="U276" t="s">
        <v>20</v>
      </c>
      <c r="V276">
        <v>13</v>
      </c>
      <c r="W276" t="s">
        <v>426</v>
      </c>
      <c r="AB276" t="s">
        <v>62</v>
      </c>
      <c r="AE276" t="s">
        <v>50</v>
      </c>
      <c r="AG276" t="s">
        <v>55</v>
      </c>
      <c r="AL276" t="s">
        <v>6987</v>
      </c>
      <c r="AM276" t="s">
        <v>428</v>
      </c>
      <c r="AQ276" t="s">
        <v>6988</v>
      </c>
      <c r="AR276" t="s">
        <v>51</v>
      </c>
      <c r="AS276" t="s">
        <v>59</v>
      </c>
      <c r="AU276" t="s">
        <v>83</v>
      </c>
      <c r="AV276">
        <v>13</v>
      </c>
    </row>
    <row r="277" spans="1:48" x14ac:dyDescent="0.25">
      <c r="A277">
        <v>3152</v>
      </c>
      <c r="B277" t="s">
        <v>48</v>
      </c>
      <c r="C277">
        <v>2</v>
      </c>
      <c r="D277" t="s">
        <v>6989</v>
      </c>
      <c r="E277" t="s">
        <v>6294</v>
      </c>
      <c r="F277" t="s">
        <v>6896</v>
      </c>
      <c r="G277" t="s">
        <v>6990</v>
      </c>
      <c r="N277" t="s">
        <v>50</v>
      </c>
      <c r="Q277" t="s">
        <v>51</v>
      </c>
      <c r="R277" t="s">
        <v>83</v>
      </c>
      <c r="S277" t="s">
        <v>6092</v>
      </c>
      <c r="T277" t="s">
        <v>1527</v>
      </c>
      <c r="U277" t="s">
        <v>20</v>
      </c>
      <c r="AB277" t="s">
        <v>62</v>
      </c>
      <c r="AE277" t="s">
        <v>50</v>
      </c>
      <c r="AG277" t="s">
        <v>50</v>
      </c>
      <c r="AM277" t="s">
        <v>50</v>
      </c>
    </row>
    <row r="278" spans="1:48" x14ac:dyDescent="0.25">
      <c r="A278">
        <v>3153</v>
      </c>
      <c r="B278" t="s">
        <v>48</v>
      </c>
      <c r="C278">
        <v>2</v>
      </c>
      <c r="D278" t="s">
        <v>6991</v>
      </c>
      <c r="E278" t="s">
        <v>6294</v>
      </c>
      <c r="F278" t="s">
        <v>6896</v>
      </c>
      <c r="G278" t="s">
        <v>6992</v>
      </c>
      <c r="N278" t="s">
        <v>50</v>
      </c>
      <c r="Q278" t="s">
        <v>51</v>
      </c>
      <c r="R278" t="s">
        <v>83</v>
      </c>
      <c r="S278" t="s">
        <v>6092</v>
      </c>
      <c r="T278" t="s">
        <v>1527</v>
      </c>
      <c r="U278" t="s">
        <v>20</v>
      </c>
      <c r="AB278" t="s">
        <v>62</v>
      </c>
      <c r="AE278" t="s">
        <v>50</v>
      </c>
      <c r="AG278" t="s">
        <v>50</v>
      </c>
      <c r="AM278" t="s">
        <v>50</v>
      </c>
    </row>
    <row r="279" spans="1:48" x14ac:dyDescent="0.25">
      <c r="A279">
        <v>3154</v>
      </c>
      <c r="B279" t="s">
        <v>48</v>
      </c>
      <c r="C279">
        <v>2</v>
      </c>
      <c r="D279" t="s">
        <v>6993</v>
      </c>
      <c r="E279" t="s">
        <v>6294</v>
      </c>
      <c r="F279" t="s">
        <v>6896</v>
      </c>
      <c r="G279" t="s">
        <v>6994</v>
      </c>
      <c r="N279" t="s">
        <v>50</v>
      </c>
      <c r="Q279" t="s">
        <v>51</v>
      </c>
      <c r="R279" t="s">
        <v>83</v>
      </c>
      <c r="S279" t="s">
        <v>6092</v>
      </c>
      <c r="T279" t="s">
        <v>1527</v>
      </c>
      <c r="U279" t="s">
        <v>20</v>
      </c>
      <c r="AB279" t="s">
        <v>62</v>
      </c>
      <c r="AE279" t="s">
        <v>50</v>
      </c>
      <c r="AG279" t="s">
        <v>50</v>
      </c>
      <c r="AM279" t="s">
        <v>50</v>
      </c>
    </row>
    <row r="280" spans="1:48" x14ac:dyDescent="0.25">
      <c r="A280">
        <v>3155</v>
      </c>
      <c r="B280" t="s">
        <v>48</v>
      </c>
      <c r="C280">
        <v>2</v>
      </c>
      <c r="D280" t="s">
        <v>6995</v>
      </c>
      <c r="E280" t="s">
        <v>6294</v>
      </c>
      <c r="F280" t="s">
        <v>6896</v>
      </c>
      <c r="G280" t="s">
        <v>6996</v>
      </c>
      <c r="N280" t="s">
        <v>50</v>
      </c>
      <c r="Q280" t="s">
        <v>51</v>
      </c>
      <c r="R280" t="s">
        <v>83</v>
      </c>
      <c r="S280" t="s">
        <v>6092</v>
      </c>
      <c r="T280" t="s">
        <v>1527</v>
      </c>
      <c r="U280" t="s">
        <v>20</v>
      </c>
      <c r="AB280" t="s">
        <v>62</v>
      </c>
      <c r="AE280" t="s">
        <v>50</v>
      </c>
      <c r="AG280" t="s">
        <v>50</v>
      </c>
      <c r="AM280" t="s">
        <v>50</v>
      </c>
    </row>
    <row r="281" spans="1:48" x14ac:dyDescent="0.25">
      <c r="A281">
        <v>3156</v>
      </c>
      <c r="B281" t="s">
        <v>48</v>
      </c>
      <c r="C281">
        <v>2</v>
      </c>
      <c r="D281" t="s">
        <v>6997</v>
      </c>
      <c r="E281" t="s">
        <v>6294</v>
      </c>
      <c r="F281" t="s">
        <v>6896</v>
      </c>
      <c r="G281" t="s">
        <v>6998</v>
      </c>
      <c r="N281" t="s">
        <v>50</v>
      </c>
      <c r="Q281" t="s">
        <v>51</v>
      </c>
      <c r="R281" t="s">
        <v>83</v>
      </c>
      <c r="S281" t="s">
        <v>6092</v>
      </c>
      <c r="T281" t="s">
        <v>1527</v>
      </c>
      <c r="U281" t="s">
        <v>20</v>
      </c>
      <c r="AB281" t="s">
        <v>62</v>
      </c>
      <c r="AE281" t="s">
        <v>50</v>
      </c>
      <c r="AG281" t="s">
        <v>50</v>
      </c>
      <c r="AM281"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2"/>
  <sheetViews>
    <sheetView workbookViewId="0">
      <selection activeCell="C5" sqref="C5"/>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1095</v>
      </c>
      <c r="B2" t="s">
        <v>71</v>
      </c>
      <c r="C2">
        <v>1</v>
      </c>
      <c r="D2" t="s">
        <v>446</v>
      </c>
      <c r="E2" t="s">
        <v>398</v>
      </c>
      <c r="F2" t="s">
        <v>447</v>
      </c>
      <c r="N2" t="s">
        <v>50</v>
      </c>
      <c r="P2">
        <v>568</v>
      </c>
      <c r="Q2" t="s">
        <v>170</v>
      </c>
      <c r="S2" t="s">
        <v>166</v>
      </c>
      <c r="V2">
        <v>1</v>
      </c>
      <c r="W2">
        <v>44</v>
      </c>
      <c r="AE2" t="s">
        <v>50</v>
      </c>
      <c r="AG2" t="s">
        <v>55</v>
      </c>
      <c r="AL2" t="s">
        <v>448</v>
      </c>
      <c r="AM2" t="s">
        <v>75</v>
      </c>
      <c r="AQ2" t="s">
        <v>449</v>
      </c>
      <c r="AR2" t="s">
        <v>170</v>
      </c>
      <c r="AS2" t="s">
        <v>59</v>
      </c>
      <c r="AV2">
        <v>1</v>
      </c>
    </row>
    <row r="3" spans="1:48" x14ac:dyDescent="0.25">
      <c r="A3">
        <v>2968</v>
      </c>
      <c r="B3" t="s">
        <v>71</v>
      </c>
      <c r="C3">
        <v>2</v>
      </c>
      <c r="D3" t="s">
        <v>6339</v>
      </c>
      <c r="E3" t="s">
        <v>6294</v>
      </c>
      <c r="F3" t="s">
        <v>6296</v>
      </c>
      <c r="G3" t="s">
        <v>6340</v>
      </c>
      <c r="N3" t="s">
        <v>50</v>
      </c>
      <c r="P3">
        <v>4158</v>
      </c>
      <c r="Q3" t="s">
        <v>170</v>
      </c>
      <c r="S3" t="s">
        <v>6092</v>
      </c>
      <c r="V3">
        <v>13</v>
      </c>
      <c r="W3" t="s">
        <v>426</v>
      </c>
      <c r="AE3" t="s">
        <v>50</v>
      </c>
      <c r="AG3" t="s">
        <v>55</v>
      </c>
      <c r="AL3" t="s">
        <v>6341</v>
      </c>
      <c r="AM3" t="s">
        <v>428</v>
      </c>
      <c r="AQ3" t="s">
        <v>6342</v>
      </c>
      <c r="AR3" t="s">
        <v>170</v>
      </c>
      <c r="AS3" t="s">
        <v>59</v>
      </c>
      <c r="AV3">
        <v>13</v>
      </c>
    </row>
    <row r="5" spans="1:48" x14ac:dyDescent="0.25">
      <c r="A5">
        <v>3001</v>
      </c>
      <c r="B5" t="s">
        <v>71</v>
      </c>
      <c r="C5">
        <v>3</v>
      </c>
      <c r="D5" t="s">
        <v>6456</v>
      </c>
      <c r="E5" t="s">
        <v>6294</v>
      </c>
      <c r="F5" t="s">
        <v>6344</v>
      </c>
      <c r="G5" t="s">
        <v>6346</v>
      </c>
      <c r="H5" t="s">
        <v>6457</v>
      </c>
      <c r="N5" t="s">
        <v>50</v>
      </c>
      <c r="P5">
        <v>1613</v>
      </c>
      <c r="Q5" t="s">
        <v>170</v>
      </c>
      <c r="S5" t="s">
        <v>6092</v>
      </c>
      <c r="V5">
        <v>13</v>
      </c>
      <c r="W5" t="s">
        <v>426</v>
      </c>
      <c r="AE5" t="s">
        <v>50</v>
      </c>
      <c r="AG5" t="s">
        <v>55</v>
      </c>
      <c r="AL5" t="s">
        <v>6458</v>
      </c>
      <c r="AM5" t="s">
        <v>428</v>
      </c>
      <c r="AQ5" t="s">
        <v>6459</v>
      </c>
      <c r="AR5" t="s">
        <v>170</v>
      </c>
      <c r="AS5" t="s">
        <v>59</v>
      </c>
      <c r="AV5">
        <v>13</v>
      </c>
    </row>
    <row r="6" spans="1:48" x14ac:dyDescent="0.25">
      <c r="A6">
        <v>3002</v>
      </c>
      <c r="B6" t="s">
        <v>71</v>
      </c>
      <c r="C6">
        <v>3</v>
      </c>
      <c r="D6" t="s">
        <v>6460</v>
      </c>
      <c r="E6" t="s">
        <v>6294</v>
      </c>
      <c r="F6" t="s">
        <v>6344</v>
      </c>
      <c r="G6" t="s">
        <v>6346</v>
      </c>
      <c r="H6" t="s">
        <v>6461</v>
      </c>
      <c r="N6" t="s">
        <v>50</v>
      </c>
      <c r="P6">
        <v>3263</v>
      </c>
      <c r="Q6" t="s">
        <v>170</v>
      </c>
      <c r="S6" t="s">
        <v>6092</v>
      </c>
      <c r="V6">
        <v>13</v>
      </c>
      <c r="W6" t="s">
        <v>426</v>
      </c>
      <c r="AE6" t="s">
        <v>50</v>
      </c>
      <c r="AG6" t="s">
        <v>55</v>
      </c>
      <c r="AL6" t="s">
        <v>6462</v>
      </c>
      <c r="AM6" t="s">
        <v>428</v>
      </c>
      <c r="AQ6" t="s">
        <v>6463</v>
      </c>
      <c r="AR6" t="s">
        <v>170</v>
      </c>
      <c r="AS6" t="s">
        <v>59</v>
      </c>
      <c r="AV6">
        <v>13</v>
      </c>
    </row>
    <row r="8" spans="1:48" x14ac:dyDescent="0.25">
      <c r="A8">
        <v>3157</v>
      </c>
      <c r="B8" t="s">
        <v>71</v>
      </c>
      <c r="C8">
        <v>2</v>
      </c>
      <c r="D8" t="s">
        <v>6999</v>
      </c>
      <c r="E8" t="s">
        <v>6294</v>
      </c>
      <c r="F8" t="s">
        <v>6896</v>
      </c>
      <c r="G8" t="s">
        <v>6461</v>
      </c>
      <c r="N8" t="s">
        <v>50</v>
      </c>
      <c r="P8">
        <v>3279</v>
      </c>
      <c r="Q8" t="s">
        <v>170</v>
      </c>
      <c r="S8" t="s">
        <v>6092</v>
      </c>
      <c r="V8">
        <v>13</v>
      </c>
      <c r="W8" t="s">
        <v>426</v>
      </c>
      <c r="AE8" t="s">
        <v>50</v>
      </c>
      <c r="AG8" t="s">
        <v>55</v>
      </c>
      <c r="AL8" t="s">
        <v>7000</v>
      </c>
      <c r="AM8" t="s">
        <v>428</v>
      </c>
      <c r="AQ8" t="s">
        <v>7001</v>
      </c>
      <c r="AR8" t="s">
        <v>170</v>
      </c>
      <c r="AS8" t="s">
        <v>59</v>
      </c>
      <c r="AV8">
        <v>13</v>
      </c>
    </row>
    <row r="9" spans="1:48" x14ac:dyDescent="0.25">
      <c r="A9">
        <v>3158</v>
      </c>
      <c r="B9" t="s">
        <v>48</v>
      </c>
      <c r="C9">
        <v>1</v>
      </c>
      <c r="D9" t="s">
        <v>7002</v>
      </c>
      <c r="E9" t="s">
        <v>6294</v>
      </c>
      <c r="F9" t="s">
        <v>7003</v>
      </c>
      <c r="N9" t="s">
        <v>50</v>
      </c>
      <c r="Q9" t="s">
        <v>170</v>
      </c>
      <c r="S9" t="s">
        <v>6092</v>
      </c>
      <c r="AE9" t="s">
        <v>50</v>
      </c>
      <c r="AG9" t="s">
        <v>50</v>
      </c>
      <c r="AM9" t="s">
        <v>50</v>
      </c>
    </row>
    <row r="10" spans="1:48" x14ac:dyDescent="0.25">
      <c r="A10">
        <v>3159</v>
      </c>
      <c r="B10" t="s">
        <v>71</v>
      </c>
      <c r="C10">
        <v>2</v>
      </c>
      <c r="D10" t="s">
        <v>7004</v>
      </c>
      <c r="E10" t="s">
        <v>6294</v>
      </c>
      <c r="F10" t="s">
        <v>7003</v>
      </c>
      <c r="G10" t="s">
        <v>7005</v>
      </c>
      <c r="N10" t="s">
        <v>50</v>
      </c>
      <c r="P10">
        <v>1470</v>
      </c>
      <c r="Q10" t="s">
        <v>170</v>
      </c>
      <c r="S10" t="s">
        <v>6092</v>
      </c>
      <c r="V10">
        <v>13</v>
      </c>
      <c r="W10" t="s">
        <v>426</v>
      </c>
      <c r="AE10" t="s">
        <v>50</v>
      </c>
      <c r="AG10" t="s">
        <v>55</v>
      </c>
      <c r="AL10" t="s">
        <v>7006</v>
      </c>
      <c r="AM10" t="s">
        <v>428</v>
      </c>
      <c r="AP10" t="s">
        <v>7007</v>
      </c>
      <c r="AQ10" t="s">
        <v>7008</v>
      </c>
      <c r="AR10" t="s">
        <v>170</v>
      </c>
      <c r="AS10" t="s">
        <v>59</v>
      </c>
      <c r="AV10">
        <v>13</v>
      </c>
    </row>
    <row r="11" spans="1:48" x14ac:dyDescent="0.25">
      <c r="A11">
        <v>3160</v>
      </c>
      <c r="B11" t="s">
        <v>48</v>
      </c>
      <c r="C11">
        <v>1</v>
      </c>
      <c r="D11" t="s">
        <v>7009</v>
      </c>
      <c r="E11" t="s">
        <v>6294</v>
      </c>
      <c r="F11" t="s">
        <v>7010</v>
      </c>
      <c r="N11" t="s">
        <v>50</v>
      </c>
      <c r="Q11" t="s">
        <v>170</v>
      </c>
      <c r="S11" t="s">
        <v>6092</v>
      </c>
      <c r="AE11" t="s">
        <v>50</v>
      </c>
      <c r="AG11" t="s">
        <v>50</v>
      </c>
      <c r="AM11" t="s">
        <v>50</v>
      </c>
    </row>
    <row r="12" spans="1:48" x14ac:dyDescent="0.25">
      <c r="A12">
        <v>3161</v>
      </c>
      <c r="B12" t="s">
        <v>71</v>
      </c>
      <c r="C12">
        <v>2</v>
      </c>
      <c r="D12" t="s">
        <v>7011</v>
      </c>
      <c r="E12" t="s">
        <v>6294</v>
      </c>
      <c r="F12" t="s">
        <v>7010</v>
      </c>
      <c r="G12" t="s">
        <v>7012</v>
      </c>
      <c r="N12" t="s">
        <v>50</v>
      </c>
      <c r="P12">
        <v>1541</v>
      </c>
      <c r="Q12" t="s">
        <v>170</v>
      </c>
      <c r="S12" t="s">
        <v>6092</v>
      </c>
      <c r="V12">
        <v>13</v>
      </c>
      <c r="W12" t="s">
        <v>426</v>
      </c>
      <c r="AE12" t="s">
        <v>50</v>
      </c>
      <c r="AG12" t="s">
        <v>55</v>
      </c>
      <c r="AL12" t="s">
        <v>7013</v>
      </c>
      <c r="AM12" t="s">
        <v>428</v>
      </c>
      <c r="AP12" t="s">
        <v>7014</v>
      </c>
      <c r="AQ12" t="s">
        <v>7015</v>
      </c>
      <c r="AR12" t="s">
        <v>170</v>
      </c>
      <c r="AS12" t="s">
        <v>59</v>
      </c>
      <c r="AV12">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46"/>
  <sheetViews>
    <sheetView topLeftCell="A112" workbookViewId="0">
      <selection activeCell="A142" sqref="A142"/>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1333</v>
      </c>
      <c r="B2" t="s">
        <v>48</v>
      </c>
      <c r="C2">
        <v>0</v>
      </c>
      <c r="D2" t="s">
        <v>1526</v>
      </c>
      <c r="E2" t="s">
        <v>1526</v>
      </c>
      <c r="N2" t="s">
        <v>50</v>
      </c>
      <c r="Q2" t="s">
        <v>51</v>
      </c>
      <c r="R2" t="s">
        <v>1133</v>
      </c>
      <c r="S2" t="s">
        <v>166</v>
      </c>
      <c r="T2" t="s">
        <v>1527</v>
      </c>
      <c r="V2">
        <v>38</v>
      </c>
      <c r="W2">
        <v>30</v>
      </c>
      <c r="AE2" t="s">
        <v>50</v>
      </c>
      <c r="AG2" t="s">
        <v>50</v>
      </c>
      <c r="AM2" t="s">
        <v>1528</v>
      </c>
      <c r="AN2" t="s">
        <v>1529</v>
      </c>
    </row>
    <row r="3" spans="1:48" x14ac:dyDescent="0.25">
      <c r="A3">
        <v>1334</v>
      </c>
      <c r="B3" t="s">
        <v>71</v>
      </c>
      <c r="C3">
        <v>1</v>
      </c>
      <c r="D3" t="s">
        <v>1530</v>
      </c>
      <c r="E3" t="s">
        <v>1526</v>
      </c>
      <c r="F3" t="s">
        <v>268</v>
      </c>
      <c r="N3" t="s">
        <v>50</v>
      </c>
      <c r="Q3" t="s">
        <v>189</v>
      </c>
      <c r="S3" t="s">
        <v>166</v>
      </c>
      <c r="V3">
        <v>38</v>
      </c>
      <c r="X3" t="s">
        <v>1531</v>
      </c>
      <c r="AE3" t="s">
        <v>50</v>
      </c>
      <c r="AG3" t="s">
        <v>50</v>
      </c>
      <c r="AM3" t="s">
        <v>1531</v>
      </c>
      <c r="AN3" t="s">
        <v>1532</v>
      </c>
      <c r="AO3" t="s">
        <v>1531</v>
      </c>
    </row>
    <row r="4" spans="1:48" x14ac:dyDescent="0.25">
      <c r="A4">
        <v>1335</v>
      </c>
      <c r="B4" t="s">
        <v>71</v>
      </c>
      <c r="C4">
        <v>1</v>
      </c>
      <c r="D4" t="s">
        <v>1533</v>
      </c>
      <c r="E4" t="s">
        <v>1526</v>
      </c>
      <c r="F4" t="s">
        <v>1534</v>
      </c>
      <c r="N4" t="s">
        <v>50</v>
      </c>
      <c r="P4">
        <v>5524</v>
      </c>
      <c r="Q4" t="s">
        <v>170</v>
      </c>
      <c r="S4" t="s">
        <v>166</v>
      </c>
      <c r="V4">
        <v>38</v>
      </c>
      <c r="W4">
        <v>30</v>
      </c>
      <c r="AE4" t="s">
        <v>50</v>
      </c>
      <c r="AG4" t="s">
        <v>1535</v>
      </c>
      <c r="AL4" t="s">
        <v>1536</v>
      </c>
      <c r="AM4" t="s">
        <v>1528</v>
      </c>
      <c r="AN4" t="s">
        <v>1532</v>
      </c>
      <c r="AQ4" t="s">
        <v>1537</v>
      </c>
      <c r="AR4" t="s">
        <v>170</v>
      </c>
      <c r="AS4" t="s">
        <v>59</v>
      </c>
      <c r="AV4">
        <v>38</v>
      </c>
    </row>
    <row r="5" spans="1:48" x14ac:dyDescent="0.25">
      <c r="A5">
        <v>1336</v>
      </c>
      <c r="B5" t="s">
        <v>71</v>
      </c>
      <c r="C5">
        <v>1</v>
      </c>
      <c r="D5" t="s">
        <v>1538</v>
      </c>
      <c r="E5" t="s">
        <v>1526</v>
      </c>
      <c r="F5" t="s">
        <v>1539</v>
      </c>
      <c r="N5" t="s">
        <v>50</v>
      </c>
      <c r="P5">
        <v>5170</v>
      </c>
      <c r="Q5" t="s">
        <v>189</v>
      </c>
      <c r="S5" t="s">
        <v>166</v>
      </c>
      <c r="V5">
        <v>38</v>
      </c>
      <c r="W5">
        <v>30</v>
      </c>
      <c r="AE5" t="s">
        <v>50</v>
      </c>
      <c r="AG5" t="s">
        <v>1535</v>
      </c>
      <c r="AL5" t="s">
        <v>1540</v>
      </c>
      <c r="AM5" t="s">
        <v>1528</v>
      </c>
      <c r="AN5" t="s">
        <v>1532</v>
      </c>
      <c r="AQ5" t="s">
        <v>1541</v>
      </c>
      <c r="AR5" t="s">
        <v>183</v>
      </c>
      <c r="AS5" t="s">
        <v>59</v>
      </c>
      <c r="AV5">
        <v>38</v>
      </c>
    </row>
    <row r="6" spans="1:48" x14ac:dyDescent="0.25">
      <c r="A6">
        <v>1337</v>
      </c>
      <c r="B6" t="s">
        <v>71</v>
      </c>
      <c r="C6">
        <v>1</v>
      </c>
      <c r="D6" t="s">
        <v>1542</v>
      </c>
      <c r="E6" t="s">
        <v>1526</v>
      </c>
      <c r="F6" t="s">
        <v>1543</v>
      </c>
      <c r="N6" t="s">
        <v>50</v>
      </c>
      <c r="P6">
        <v>3227</v>
      </c>
      <c r="Q6" t="s">
        <v>189</v>
      </c>
      <c r="S6" t="s">
        <v>166</v>
      </c>
      <c r="V6">
        <v>38</v>
      </c>
      <c r="W6">
        <v>30</v>
      </c>
      <c r="Y6">
        <v>-423</v>
      </c>
      <c r="AE6" t="s">
        <v>50</v>
      </c>
      <c r="AG6" t="s">
        <v>1535</v>
      </c>
      <c r="AL6" t="s">
        <v>1544</v>
      </c>
      <c r="AM6" t="s">
        <v>1528</v>
      </c>
      <c r="AN6" t="s">
        <v>1545</v>
      </c>
      <c r="AQ6" t="s">
        <v>1546</v>
      </c>
      <c r="AR6" t="s">
        <v>183</v>
      </c>
      <c r="AS6" t="s">
        <v>59</v>
      </c>
      <c r="AV6">
        <v>38</v>
      </c>
    </row>
    <row r="7" spans="1:48" x14ac:dyDescent="0.25">
      <c r="A7">
        <v>1338</v>
      </c>
      <c r="B7" t="s">
        <v>48</v>
      </c>
      <c r="C7">
        <v>1</v>
      </c>
      <c r="D7" t="s">
        <v>1547</v>
      </c>
      <c r="E7" t="s">
        <v>1526</v>
      </c>
      <c r="F7" t="s">
        <v>1548</v>
      </c>
      <c r="N7" t="s">
        <v>50</v>
      </c>
      <c r="P7">
        <v>5169</v>
      </c>
      <c r="Q7" t="s">
        <v>51</v>
      </c>
      <c r="R7" t="s">
        <v>52</v>
      </c>
      <c r="S7" t="s">
        <v>166</v>
      </c>
      <c r="T7" t="s">
        <v>1527</v>
      </c>
      <c r="V7">
        <v>38</v>
      </c>
      <c r="W7">
        <v>30</v>
      </c>
      <c r="Y7">
        <v>-423</v>
      </c>
      <c r="AB7" t="s">
        <v>62</v>
      </c>
      <c r="AE7" t="s">
        <v>50</v>
      </c>
      <c r="AG7" t="s">
        <v>1535</v>
      </c>
      <c r="AL7" t="s">
        <v>1549</v>
      </c>
      <c r="AM7" t="s">
        <v>1528</v>
      </c>
      <c r="AN7" t="s">
        <v>1550</v>
      </c>
      <c r="AQ7" t="s">
        <v>1551</v>
      </c>
      <c r="AR7" t="s">
        <v>51</v>
      </c>
      <c r="AS7" t="s">
        <v>59</v>
      </c>
      <c r="AU7" t="s">
        <v>52</v>
      </c>
      <c r="AV7">
        <v>38</v>
      </c>
    </row>
    <row r="8" spans="1:48" x14ac:dyDescent="0.25">
      <c r="A8">
        <v>1339</v>
      </c>
      <c r="B8" t="s">
        <v>48</v>
      </c>
      <c r="C8">
        <v>2</v>
      </c>
      <c r="D8" t="s">
        <v>1552</v>
      </c>
      <c r="E8" t="s">
        <v>1526</v>
      </c>
      <c r="F8" t="s">
        <v>1548</v>
      </c>
      <c r="G8" t="s">
        <v>1553</v>
      </c>
      <c r="N8" t="s">
        <v>50</v>
      </c>
      <c r="P8">
        <v>5250</v>
      </c>
      <c r="Q8" t="s">
        <v>51</v>
      </c>
      <c r="R8" t="s">
        <v>52</v>
      </c>
      <c r="S8" t="s">
        <v>166</v>
      </c>
      <c r="T8" t="s">
        <v>1527</v>
      </c>
      <c r="V8">
        <v>38</v>
      </c>
      <c r="W8">
        <v>30</v>
      </c>
      <c r="Y8">
        <v>-423</v>
      </c>
      <c r="AB8" t="s">
        <v>62</v>
      </c>
      <c r="AE8" t="s">
        <v>50</v>
      </c>
      <c r="AG8" t="s">
        <v>1535</v>
      </c>
      <c r="AL8" t="s">
        <v>1554</v>
      </c>
      <c r="AM8" t="s">
        <v>1528</v>
      </c>
      <c r="AN8" t="s">
        <v>1550</v>
      </c>
      <c r="AQ8" t="s">
        <v>1555</v>
      </c>
      <c r="AR8" t="s">
        <v>51</v>
      </c>
      <c r="AS8" t="s">
        <v>59</v>
      </c>
      <c r="AU8" t="s">
        <v>52</v>
      </c>
      <c r="AV8">
        <v>38</v>
      </c>
    </row>
    <row r="9" spans="1:48" x14ac:dyDescent="0.25">
      <c r="A9">
        <v>1340</v>
      </c>
      <c r="B9" t="s">
        <v>71</v>
      </c>
      <c r="C9">
        <v>3</v>
      </c>
      <c r="D9" t="s">
        <v>1556</v>
      </c>
      <c r="E9" t="s">
        <v>1526</v>
      </c>
      <c r="F9" t="s">
        <v>1548</v>
      </c>
      <c r="G9" t="s">
        <v>1553</v>
      </c>
      <c r="H9" t="s">
        <v>1557</v>
      </c>
      <c r="N9" t="s">
        <v>50</v>
      </c>
      <c r="P9">
        <v>5248</v>
      </c>
      <c r="Q9" t="s">
        <v>51</v>
      </c>
      <c r="R9" t="s">
        <v>52</v>
      </c>
      <c r="S9" t="s">
        <v>166</v>
      </c>
      <c r="T9" t="s">
        <v>1527</v>
      </c>
      <c r="V9">
        <v>38</v>
      </c>
      <c r="W9">
        <v>30</v>
      </c>
      <c r="Y9">
        <v>-423</v>
      </c>
      <c r="AB9" t="s">
        <v>62</v>
      </c>
      <c r="AE9" t="s">
        <v>50</v>
      </c>
      <c r="AG9" t="s">
        <v>1535</v>
      </c>
      <c r="AL9" t="s">
        <v>1558</v>
      </c>
      <c r="AM9" t="s">
        <v>1528</v>
      </c>
      <c r="AN9" t="s">
        <v>1550</v>
      </c>
      <c r="AQ9" t="s">
        <v>1559</v>
      </c>
      <c r="AR9" t="s">
        <v>51</v>
      </c>
      <c r="AS9" t="s">
        <v>59</v>
      </c>
      <c r="AU9" t="s">
        <v>52</v>
      </c>
      <c r="AV9">
        <v>38</v>
      </c>
    </row>
    <row r="10" spans="1:48" x14ac:dyDescent="0.25">
      <c r="A10">
        <v>1341</v>
      </c>
      <c r="B10" t="s">
        <v>71</v>
      </c>
      <c r="C10">
        <v>3</v>
      </c>
      <c r="D10" t="s">
        <v>1560</v>
      </c>
      <c r="E10" t="s">
        <v>1526</v>
      </c>
      <c r="F10" t="s">
        <v>1548</v>
      </c>
      <c r="G10" t="s">
        <v>1553</v>
      </c>
      <c r="H10" t="s">
        <v>1561</v>
      </c>
      <c r="N10" t="s">
        <v>50</v>
      </c>
      <c r="P10">
        <v>5249</v>
      </c>
      <c r="Q10" t="s">
        <v>51</v>
      </c>
      <c r="R10" t="s">
        <v>52</v>
      </c>
      <c r="S10" t="s">
        <v>166</v>
      </c>
      <c r="T10" t="s">
        <v>1527</v>
      </c>
      <c r="V10">
        <v>38</v>
      </c>
      <c r="W10">
        <v>30</v>
      </c>
      <c r="Y10">
        <v>-423</v>
      </c>
      <c r="AB10" t="s">
        <v>62</v>
      </c>
      <c r="AE10" t="s">
        <v>50</v>
      </c>
      <c r="AG10" t="s">
        <v>1535</v>
      </c>
      <c r="AL10" t="s">
        <v>1562</v>
      </c>
      <c r="AM10" t="s">
        <v>1528</v>
      </c>
      <c r="AN10" t="s">
        <v>1550</v>
      </c>
      <c r="AQ10" t="s">
        <v>1563</v>
      </c>
      <c r="AR10" t="s">
        <v>51</v>
      </c>
      <c r="AS10" t="s">
        <v>59</v>
      </c>
      <c r="AU10" t="s">
        <v>52</v>
      </c>
      <c r="AV10">
        <v>38</v>
      </c>
    </row>
    <row r="11" spans="1:48" x14ac:dyDescent="0.25">
      <c r="A11">
        <v>1342</v>
      </c>
      <c r="B11" t="s">
        <v>71</v>
      </c>
      <c r="C11">
        <v>3</v>
      </c>
      <c r="D11" t="s">
        <v>1564</v>
      </c>
      <c r="E11" t="s">
        <v>1526</v>
      </c>
      <c r="F11" t="s">
        <v>1548</v>
      </c>
      <c r="G11" t="s">
        <v>1553</v>
      </c>
      <c r="H11" t="s">
        <v>1565</v>
      </c>
      <c r="N11" t="s">
        <v>50</v>
      </c>
      <c r="P11">
        <v>5149</v>
      </c>
      <c r="Q11" t="s">
        <v>170</v>
      </c>
      <c r="S11" t="s">
        <v>166</v>
      </c>
      <c r="V11">
        <v>38</v>
      </c>
      <c r="W11">
        <v>30</v>
      </c>
      <c r="Y11">
        <v>-423</v>
      </c>
      <c r="AE11" t="s">
        <v>50</v>
      </c>
      <c r="AG11" t="s">
        <v>1535</v>
      </c>
      <c r="AL11" t="s">
        <v>1566</v>
      </c>
      <c r="AM11" t="s">
        <v>1528</v>
      </c>
      <c r="AN11" t="s">
        <v>1545</v>
      </c>
      <c r="AQ11" t="s">
        <v>1567</v>
      </c>
      <c r="AR11" t="s">
        <v>170</v>
      </c>
      <c r="AS11" t="s">
        <v>59</v>
      </c>
      <c r="AV11">
        <v>38</v>
      </c>
    </row>
    <row r="12" spans="1:48" x14ac:dyDescent="0.25">
      <c r="A12">
        <v>1343</v>
      </c>
      <c r="B12" t="s">
        <v>48</v>
      </c>
      <c r="C12">
        <v>2</v>
      </c>
      <c r="D12" t="s">
        <v>1568</v>
      </c>
      <c r="E12" t="s">
        <v>1526</v>
      </c>
      <c r="F12" t="s">
        <v>1548</v>
      </c>
      <c r="G12" t="s">
        <v>1569</v>
      </c>
      <c r="N12" t="s">
        <v>50</v>
      </c>
      <c r="P12">
        <v>5168</v>
      </c>
      <c r="Q12" t="s">
        <v>51</v>
      </c>
      <c r="R12" t="s">
        <v>52</v>
      </c>
      <c r="S12" t="s">
        <v>166</v>
      </c>
      <c r="T12" t="s">
        <v>1527</v>
      </c>
      <c r="V12">
        <v>38</v>
      </c>
      <c r="W12">
        <v>30</v>
      </c>
      <c r="Y12">
        <v>-423</v>
      </c>
      <c r="AB12" t="s">
        <v>62</v>
      </c>
      <c r="AE12" t="s">
        <v>50</v>
      </c>
      <c r="AG12" t="s">
        <v>1535</v>
      </c>
      <c r="AL12" t="s">
        <v>1570</v>
      </c>
      <c r="AM12" t="s">
        <v>1528</v>
      </c>
      <c r="AN12" t="s">
        <v>1550</v>
      </c>
      <c r="AQ12" t="s">
        <v>1571</v>
      </c>
      <c r="AR12" t="s">
        <v>51</v>
      </c>
      <c r="AS12" t="s">
        <v>59</v>
      </c>
      <c r="AU12" t="s">
        <v>52</v>
      </c>
      <c r="AV12">
        <v>38</v>
      </c>
    </row>
    <row r="13" spans="1:48" x14ac:dyDescent="0.25">
      <c r="A13">
        <v>1344</v>
      </c>
      <c r="B13" t="s">
        <v>48</v>
      </c>
      <c r="C13">
        <v>3</v>
      </c>
      <c r="D13" t="s">
        <v>1572</v>
      </c>
      <c r="E13" t="s">
        <v>1526</v>
      </c>
      <c r="F13" t="s">
        <v>1548</v>
      </c>
      <c r="G13" t="s">
        <v>1569</v>
      </c>
      <c r="H13" t="s">
        <v>1573</v>
      </c>
      <c r="N13" t="s">
        <v>50</v>
      </c>
      <c r="P13">
        <v>5167</v>
      </c>
      <c r="Q13" t="s">
        <v>51</v>
      </c>
      <c r="R13" t="s">
        <v>52</v>
      </c>
      <c r="S13" t="s">
        <v>166</v>
      </c>
      <c r="T13" t="s">
        <v>1527</v>
      </c>
      <c r="V13">
        <v>38</v>
      </c>
      <c r="W13">
        <v>30</v>
      </c>
      <c r="Y13">
        <v>-423</v>
      </c>
      <c r="AB13" t="s">
        <v>62</v>
      </c>
      <c r="AE13" t="s">
        <v>50</v>
      </c>
      <c r="AG13" t="s">
        <v>1535</v>
      </c>
      <c r="AL13" t="s">
        <v>1574</v>
      </c>
      <c r="AM13" t="s">
        <v>1528</v>
      </c>
      <c r="AN13" t="s">
        <v>1550</v>
      </c>
      <c r="AQ13" t="s">
        <v>1575</v>
      </c>
      <c r="AR13" t="s">
        <v>51</v>
      </c>
      <c r="AS13" t="s">
        <v>59</v>
      </c>
      <c r="AU13" t="s">
        <v>52</v>
      </c>
      <c r="AV13">
        <v>38</v>
      </c>
    </row>
    <row r="14" spans="1:48" x14ac:dyDescent="0.25">
      <c r="A14">
        <v>1345</v>
      </c>
      <c r="B14" t="s">
        <v>48</v>
      </c>
      <c r="C14">
        <v>4</v>
      </c>
      <c r="D14" t="s">
        <v>1576</v>
      </c>
      <c r="E14" t="s">
        <v>1526</v>
      </c>
      <c r="F14" t="s">
        <v>1548</v>
      </c>
      <c r="G14" t="s">
        <v>1569</v>
      </c>
      <c r="H14" t="s">
        <v>1573</v>
      </c>
      <c r="I14" t="s">
        <v>1577</v>
      </c>
      <c r="N14" t="s">
        <v>50</v>
      </c>
      <c r="P14">
        <v>5267</v>
      </c>
      <c r="Q14" t="s">
        <v>51</v>
      </c>
      <c r="R14" t="s">
        <v>52</v>
      </c>
      <c r="S14" t="s">
        <v>166</v>
      </c>
      <c r="T14" t="s">
        <v>1527</v>
      </c>
      <c r="V14">
        <v>38</v>
      </c>
      <c r="W14">
        <v>30</v>
      </c>
      <c r="Y14">
        <v>-423</v>
      </c>
      <c r="AB14" t="s">
        <v>62</v>
      </c>
      <c r="AE14" t="s">
        <v>50</v>
      </c>
      <c r="AG14" t="s">
        <v>1535</v>
      </c>
      <c r="AL14" t="s">
        <v>1578</v>
      </c>
      <c r="AM14" t="s">
        <v>1528</v>
      </c>
      <c r="AN14" t="s">
        <v>1550</v>
      </c>
      <c r="AQ14" t="s">
        <v>1579</v>
      </c>
      <c r="AR14" t="s">
        <v>51</v>
      </c>
      <c r="AS14" t="s">
        <v>59</v>
      </c>
      <c r="AU14" t="s">
        <v>52</v>
      </c>
      <c r="AV14">
        <v>38</v>
      </c>
    </row>
    <row r="15" spans="1:48" x14ac:dyDescent="0.25">
      <c r="A15">
        <v>1346</v>
      </c>
      <c r="B15" t="s">
        <v>71</v>
      </c>
      <c r="C15">
        <v>5</v>
      </c>
      <c r="D15" t="s">
        <v>1580</v>
      </c>
      <c r="E15" t="s">
        <v>1526</v>
      </c>
      <c r="F15" t="s">
        <v>1548</v>
      </c>
      <c r="G15" t="s">
        <v>1569</v>
      </c>
      <c r="H15" t="s">
        <v>1573</v>
      </c>
      <c r="I15" t="s">
        <v>1577</v>
      </c>
      <c r="J15" t="s">
        <v>1581</v>
      </c>
      <c r="N15" t="s">
        <v>50</v>
      </c>
      <c r="P15">
        <v>5266</v>
      </c>
      <c r="Q15" t="s">
        <v>51</v>
      </c>
      <c r="R15" t="s">
        <v>52</v>
      </c>
      <c r="S15" t="s">
        <v>166</v>
      </c>
      <c r="T15" t="s">
        <v>1527</v>
      </c>
      <c r="V15">
        <v>38</v>
      </c>
      <c r="W15">
        <v>30</v>
      </c>
      <c r="Y15">
        <v>-423</v>
      </c>
      <c r="AB15" t="s">
        <v>62</v>
      </c>
      <c r="AE15" t="s">
        <v>50</v>
      </c>
      <c r="AG15" t="s">
        <v>1535</v>
      </c>
      <c r="AL15" t="s">
        <v>1582</v>
      </c>
      <c r="AM15" t="s">
        <v>1528</v>
      </c>
      <c r="AN15" t="s">
        <v>1550</v>
      </c>
      <c r="AQ15" t="s">
        <v>1583</v>
      </c>
      <c r="AR15" t="s">
        <v>51</v>
      </c>
      <c r="AS15" t="s">
        <v>59</v>
      </c>
      <c r="AU15" t="s">
        <v>52</v>
      </c>
      <c r="AV15">
        <v>38</v>
      </c>
    </row>
    <row r="16" spans="1:48" x14ac:dyDescent="0.25">
      <c r="A16">
        <v>1347</v>
      </c>
      <c r="B16" t="s">
        <v>71</v>
      </c>
      <c r="C16">
        <v>5</v>
      </c>
      <c r="D16" t="s">
        <v>1584</v>
      </c>
      <c r="E16" t="s">
        <v>1526</v>
      </c>
      <c r="F16" t="s">
        <v>1548</v>
      </c>
      <c r="G16" t="s">
        <v>1569</v>
      </c>
      <c r="H16" t="s">
        <v>1573</v>
      </c>
      <c r="I16" t="s">
        <v>1577</v>
      </c>
      <c r="J16" t="s">
        <v>1585</v>
      </c>
      <c r="N16" t="s">
        <v>50</v>
      </c>
      <c r="P16">
        <v>5189</v>
      </c>
      <c r="Q16" t="s">
        <v>51</v>
      </c>
      <c r="R16" t="s">
        <v>52</v>
      </c>
      <c r="S16" t="s">
        <v>166</v>
      </c>
      <c r="T16" t="s">
        <v>1527</v>
      </c>
      <c r="V16">
        <v>38</v>
      </c>
      <c r="W16">
        <v>30</v>
      </c>
      <c r="Y16">
        <v>-423</v>
      </c>
      <c r="AB16" t="s">
        <v>62</v>
      </c>
      <c r="AE16" t="s">
        <v>50</v>
      </c>
      <c r="AG16" t="s">
        <v>1535</v>
      </c>
      <c r="AL16" t="s">
        <v>1586</v>
      </c>
      <c r="AM16" t="s">
        <v>1528</v>
      </c>
      <c r="AN16" t="s">
        <v>1550</v>
      </c>
      <c r="AQ16" t="s">
        <v>1587</v>
      </c>
      <c r="AR16" t="s">
        <v>51</v>
      </c>
      <c r="AS16" t="s">
        <v>59</v>
      </c>
      <c r="AU16" t="s">
        <v>52</v>
      </c>
      <c r="AV16">
        <v>38</v>
      </c>
    </row>
    <row r="17" spans="1:48" x14ac:dyDescent="0.25">
      <c r="A17">
        <v>1348</v>
      </c>
      <c r="B17" t="s">
        <v>71</v>
      </c>
      <c r="C17">
        <v>4</v>
      </c>
      <c r="D17" t="s">
        <v>1588</v>
      </c>
      <c r="E17" t="s">
        <v>1526</v>
      </c>
      <c r="F17" t="s">
        <v>1548</v>
      </c>
      <c r="G17" t="s">
        <v>1569</v>
      </c>
      <c r="H17" t="s">
        <v>1573</v>
      </c>
      <c r="I17" t="s">
        <v>1589</v>
      </c>
      <c r="N17" t="s">
        <v>50</v>
      </c>
      <c r="P17">
        <v>5127</v>
      </c>
      <c r="Q17" t="s">
        <v>51</v>
      </c>
      <c r="R17" t="s">
        <v>52</v>
      </c>
      <c r="S17" t="s">
        <v>166</v>
      </c>
      <c r="T17" t="s">
        <v>1527</v>
      </c>
      <c r="V17">
        <v>38</v>
      </c>
      <c r="W17">
        <v>30</v>
      </c>
      <c r="Y17">
        <v>-423</v>
      </c>
      <c r="AB17" t="s">
        <v>62</v>
      </c>
      <c r="AE17" t="s">
        <v>50</v>
      </c>
      <c r="AG17" t="s">
        <v>1535</v>
      </c>
      <c r="AL17" t="s">
        <v>1590</v>
      </c>
      <c r="AM17" t="s">
        <v>1528</v>
      </c>
      <c r="AN17" t="s">
        <v>1550</v>
      </c>
      <c r="AQ17" t="s">
        <v>1591</v>
      </c>
      <c r="AR17" t="s">
        <v>51</v>
      </c>
      <c r="AS17" t="s">
        <v>59</v>
      </c>
      <c r="AU17" t="s">
        <v>52</v>
      </c>
      <c r="AV17">
        <v>38</v>
      </c>
    </row>
    <row r="18" spans="1:48" x14ac:dyDescent="0.25">
      <c r="A18">
        <v>1349</v>
      </c>
      <c r="B18" t="s">
        <v>71</v>
      </c>
      <c r="C18">
        <v>4</v>
      </c>
      <c r="D18" t="s">
        <v>1592</v>
      </c>
      <c r="E18" t="s">
        <v>1526</v>
      </c>
      <c r="F18" t="s">
        <v>1548</v>
      </c>
      <c r="G18" t="s">
        <v>1569</v>
      </c>
      <c r="H18" t="s">
        <v>1573</v>
      </c>
      <c r="I18" t="s">
        <v>1593</v>
      </c>
      <c r="N18" t="s">
        <v>50</v>
      </c>
      <c r="P18">
        <v>5125</v>
      </c>
      <c r="Q18" t="s">
        <v>51</v>
      </c>
      <c r="R18" t="s">
        <v>52</v>
      </c>
      <c r="S18" t="s">
        <v>166</v>
      </c>
      <c r="T18" t="s">
        <v>1527</v>
      </c>
      <c r="V18">
        <v>38</v>
      </c>
      <c r="W18">
        <v>30</v>
      </c>
      <c r="Y18">
        <v>-423</v>
      </c>
      <c r="AB18" t="s">
        <v>62</v>
      </c>
      <c r="AE18" t="s">
        <v>50</v>
      </c>
      <c r="AG18" t="s">
        <v>1535</v>
      </c>
      <c r="AL18" t="s">
        <v>1594</v>
      </c>
      <c r="AM18" t="s">
        <v>1528</v>
      </c>
      <c r="AN18" t="s">
        <v>1550</v>
      </c>
      <c r="AQ18" t="s">
        <v>1595</v>
      </c>
      <c r="AR18" t="s">
        <v>51</v>
      </c>
      <c r="AS18" t="s">
        <v>59</v>
      </c>
      <c r="AU18" t="s">
        <v>52</v>
      </c>
      <c r="AV18">
        <v>38</v>
      </c>
    </row>
    <row r="19" spans="1:48" x14ac:dyDescent="0.25">
      <c r="A19">
        <v>1350</v>
      </c>
      <c r="B19" t="s">
        <v>71</v>
      </c>
      <c r="C19">
        <v>4</v>
      </c>
      <c r="D19" t="s">
        <v>1596</v>
      </c>
      <c r="E19" t="s">
        <v>1526</v>
      </c>
      <c r="F19" t="s">
        <v>1548</v>
      </c>
      <c r="G19" t="s">
        <v>1569</v>
      </c>
      <c r="H19" t="s">
        <v>1573</v>
      </c>
      <c r="I19" t="s">
        <v>1597</v>
      </c>
      <c r="N19" t="s">
        <v>50</v>
      </c>
      <c r="P19">
        <v>5187</v>
      </c>
      <c r="Q19" t="s">
        <v>51</v>
      </c>
      <c r="R19" t="s">
        <v>52</v>
      </c>
      <c r="S19" t="s">
        <v>166</v>
      </c>
      <c r="T19" t="s">
        <v>1527</v>
      </c>
      <c r="V19">
        <v>38</v>
      </c>
      <c r="W19">
        <v>30</v>
      </c>
      <c r="Y19">
        <v>-423</v>
      </c>
      <c r="AB19" t="s">
        <v>62</v>
      </c>
      <c r="AE19" t="s">
        <v>50</v>
      </c>
      <c r="AG19" t="s">
        <v>1535</v>
      </c>
      <c r="AL19" t="s">
        <v>1598</v>
      </c>
      <c r="AM19" t="s">
        <v>1528</v>
      </c>
      <c r="AN19" t="s">
        <v>1550</v>
      </c>
      <c r="AQ19" t="s">
        <v>1599</v>
      </c>
      <c r="AR19" t="s">
        <v>51</v>
      </c>
      <c r="AS19" t="s">
        <v>59</v>
      </c>
      <c r="AU19" t="s">
        <v>52</v>
      </c>
      <c r="AV19">
        <v>38</v>
      </c>
    </row>
    <row r="20" spans="1:48" x14ac:dyDescent="0.25">
      <c r="A20">
        <v>1351</v>
      </c>
      <c r="B20" t="s">
        <v>71</v>
      </c>
      <c r="C20">
        <v>3</v>
      </c>
      <c r="D20" t="s">
        <v>1600</v>
      </c>
      <c r="E20" t="s">
        <v>1526</v>
      </c>
      <c r="F20" t="s">
        <v>1548</v>
      </c>
      <c r="G20" t="s">
        <v>1569</v>
      </c>
      <c r="H20" t="s">
        <v>1601</v>
      </c>
      <c r="N20" t="s">
        <v>50</v>
      </c>
      <c r="P20">
        <v>5193</v>
      </c>
      <c r="Q20" t="s">
        <v>51</v>
      </c>
      <c r="R20" t="s">
        <v>52</v>
      </c>
      <c r="S20" t="s">
        <v>166</v>
      </c>
      <c r="T20" t="s">
        <v>1527</v>
      </c>
      <c r="V20">
        <v>38</v>
      </c>
      <c r="W20">
        <v>30</v>
      </c>
      <c r="Y20">
        <v>-423</v>
      </c>
      <c r="AB20" t="s">
        <v>62</v>
      </c>
      <c r="AE20" t="s">
        <v>50</v>
      </c>
      <c r="AG20" t="s">
        <v>1535</v>
      </c>
      <c r="AL20" t="s">
        <v>1602</v>
      </c>
      <c r="AM20" t="s">
        <v>1528</v>
      </c>
      <c r="AN20" t="s">
        <v>1550</v>
      </c>
      <c r="AQ20" t="s">
        <v>1603</v>
      </c>
      <c r="AR20" t="s">
        <v>51</v>
      </c>
      <c r="AS20" t="s">
        <v>59</v>
      </c>
      <c r="AU20" t="s">
        <v>52</v>
      </c>
      <c r="AV20">
        <v>38</v>
      </c>
    </row>
    <row r="21" spans="1:48" x14ac:dyDescent="0.25">
      <c r="A21">
        <v>1352</v>
      </c>
      <c r="B21" t="s">
        <v>71</v>
      </c>
      <c r="C21">
        <v>3</v>
      </c>
      <c r="D21" t="s">
        <v>1604</v>
      </c>
      <c r="E21" t="s">
        <v>1526</v>
      </c>
      <c r="F21" t="s">
        <v>1548</v>
      </c>
      <c r="G21" t="s">
        <v>1569</v>
      </c>
      <c r="H21" t="s">
        <v>1605</v>
      </c>
      <c r="N21" t="s">
        <v>50</v>
      </c>
      <c r="P21">
        <v>5126</v>
      </c>
      <c r="Q21" t="s">
        <v>51</v>
      </c>
      <c r="R21" t="s">
        <v>52</v>
      </c>
      <c r="S21" t="s">
        <v>166</v>
      </c>
      <c r="T21" t="s">
        <v>1527</v>
      </c>
      <c r="V21">
        <v>38</v>
      </c>
      <c r="W21">
        <v>30</v>
      </c>
      <c r="Y21">
        <v>-423</v>
      </c>
      <c r="AB21" t="s">
        <v>62</v>
      </c>
      <c r="AE21" t="s">
        <v>50</v>
      </c>
      <c r="AG21" t="s">
        <v>1535</v>
      </c>
      <c r="AL21" t="s">
        <v>1606</v>
      </c>
      <c r="AM21" t="s">
        <v>1528</v>
      </c>
      <c r="AN21" t="s">
        <v>1550</v>
      </c>
      <c r="AQ21" t="s">
        <v>1607</v>
      </c>
      <c r="AR21" t="s">
        <v>51</v>
      </c>
      <c r="AS21" t="s">
        <v>59</v>
      </c>
      <c r="AU21" t="s">
        <v>52</v>
      </c>
      <c r="AV21">
        <v>38</v>
      </c>
    </row>
    <row r="22" spans="1:48" x14ac:dyDescent="0.25">
      <c r="A22">
        <v>1353</v>
      </c>
      <c r="B22" t="s">
        <v>71</v>
      </c>
      <c r="C22">
        <v>3</v>
      </c>
      <c r="D22" t="s">
        <v>1608</v>
      </c>
      <c r="E22" t="s">
        <v>1526</v>
      </c>
      <c r="F22" t="s">
        <v>1548</v>
      </c>
      <c r="G22" t="s">
        <v>1569</v>
      </c>
      <c r="H22" t="s">
        <v>1609</v>
      </c>
      <c r="N22" t="s">
        <v>50</v>
      </c>
      <c r="P22">
        <v>5131</v>
      </c>
      <c r="Q22" t="s">
        <v>51</v>
      </c>
      <c r="R22" t="s">
        <v>52</v>
      </c>
      <c r="S22" t="s">
        <v>166</v>
      </c>
      <c r="T22" t="s">
        <v>1527</v>
      </c>
      <c r="V22">
        <v>38</v>
      </c>
      <c r="W22">
        <v>30</v>
      </c>
      <c r="Y22">
        <v>-423</v>
      </c>
      <c r="AB22" t="s">
        <v>62</v>
      </c>
      <c r="AE22" t="s">
        <v>50</v>
      </c>
      <c r="AG22" t="s">
        <v>1535</v>
      </c>
      <c r="AL22" t="s">
        <v>1610</v>
      </c>
      <c r="AM22" t="s">
        <v>1528</v>
      </c>
      <c r="AN22" t="s">
        <v>1550</v>
      </c>
      <c r="AQ22" t="s">
        <v>1611</v>
      </c>
      <c r="AR22" t="s">
        <v>51</v>
      </c>
      <c r="AS22" t="s">
        <v>59</v>
      </c>
      <c r="AU22" t="s">
        <v>52</v>
      </c>
      <c r="AV22">
        <v>38</v>
      </c>
    </row>
    <row r="23" spans="1:48" x14ac:dyDescent="0.25">
      <c r="A23">
        <v>1354</v>
      </c>
      <c r="B23" t="s">
        <v>71</v>
      </c>
      <c r="C23">
        <v>3</v>
      </c>
      <c r="D23" t="s">
        <v>1612</v>
      </c>
      <c r="E23" t="s">
        <v>1526</v>
      </c>
      <c r="F23" t="s">
        <v>1548</v>
      </c>
      <c r="G23" t="s">
        <v>1569</v>
      </c>
      <c r="H23" t="s">
        <v>1613</v>
      </c>
      <c r="N23" t="s">
        <v>50</v>
      </c>
      <c r="P23">
        <v>5130</v>
      </c>
      <c r="Q23" t="s">
        <v>51</v>
      </c>
      <c r="R23" t="s">
        <v>52</v>
      </c>
      <c r="S23" t="s">
        <v>166</v>
      </c>
      <c r="T23" t="s">
        <v>1527</v>
      </c>
      <c r="V23">
        <v>38</v>
      </c>
      <c r="W23">
        <v>30</v>
      </c>
      <c r="Y23">
        <v>-423</v>
      </c>
      <c r="AB23" t="s">
        <v>62</v>
      </c>
      <c r="AE23" t="s">
        <v>50</v>
      </c>
      <c r="AG23" t="s">
        <v>1535</v>
      </c>
      <c r="AL23" t="s">
        <v>1614</v>
      </c>
      <c r="AM23" t="s">
        <v>1528</v>
      </c>
      <c r="AN23" t="s">
        <v>1550</v>
      </c>
      <c r="AQ23" t="s">
        <v>1615</v>
      </c>
      <c r="AR23" t="s">
        <v>51</v>
      </c>
      <c r="AS23" t="s">
        <v>59</v>
      </c>
      <c r="AU23" t="s">
        <v>52</v>
      </c>
      <c r="AV23">
        <v>38</v>
      </c>
    </row>
    <row r="24" spans="1:48" x14ac:dyDescent="0.25">
      <c r="A24">
        <v>1355</v>
      </c>
      <c r="B24" t="s">
        <v>71</v>
      </c>
      <c r="C24">
        <v>3</v>
      </c>
      <c r="D24" t="s">
        <v>1616</v>
      </c>
      <c r="E24" t="s">
        <v>1526</v>
      </c>
      <c r="F24" t="s">
        <v>1548</v>
      </c>
      <c r="G24" t="s">
        <v>1569</v>
      </c>
      <c r="H24" t="s">
        <v>1617</v>
      </c>
      <c r="N24" t="s">
        <v>50</v>
      </c>
      <c r="P24">
        <v>5184</v>
      </c>
      <c r="Q24" t="s">
        <v>51</v>
      </c>
      <c r="R24" t="s">
        <v>52</v>
      </c>
      <c r="S24" t="s">
        <v>166</v>
      </c>
      <c r="T24" t="s">
        <v>1527</v>
      </c>
      <c r="V24">
        <v>38</v>
      </c>
      <c r="W24">
        <v>30</v>
      </c>
      <c r="Y24">
        <v>-423</v>
      </c>
      <c r="AB24" t="s">
        <v>62</v>
      </c>
      <c r="AE24" t="s">
        <v>50</v>
      </c>
      <c r="AG24" t="s">
        <v>1535</v>
      </c>
      <c r="AL24" t="s">
        <v>1618</v>
      </c>
      <c r="AM24" t="s">
        <v>1528</v>
      </c>
      <c r="AN24" t="s">
        <v>1550</v>
      </c>
      <c r="AQ24" t="s">
        <v>1619</v>
      </c>
      <c r="AR24" t="s">
        <v>51</v>
      </c>
      <c r="AS24" t="s">
        <v>59</v>
      </c>
      <c r="AU24" t="s">
        <v>52</v>
      </c>
      <c r="AV24">
        <v>38</v>
      </c>
    </row>
    <row r="25" spans="1:48" x14ac:dyDescent="0.25">
      <c r="A25">
        <v>1356</v>
      </c>
      <c r="B25" t="s">
        <v>48</v>
      </c>
      <c r="C25">
        <v>3</v>
      </c>
      <c r="D25" t="s">
        <v>1620</v>
      </c>
      <c r="E25" t="s">
        <v>1526</v>
      </c>
      <c r="F25" t="s">
        <v>1548</v>
      </c>
      <c r="G25" t="s">
        <v>1569</v>
      </c>
      <c r="H25" t="s">
        <v>1621</v>
      </c>
      <c r="N25" t="s">
        <v>50</v>
      </c>
      <c r="P25">
        <v>5133</v>
      </c>
      <c r="Q25" t="s">
        <v>51</v>
      </c>
      <c r="R25" t="s">
        <v>52</v>
      </c>
      <c r="S25" t="s">
        <v>166</v>
      </c>
      <c r="T25" t="s">
        <v>1527</v>
      </c>
      <c r="V25">
        <v>38</v>
      </c>
      <c r="W25">
        <v>30</v>
      </c>
      <c r="Y25">
        <v>-423</v>
      </c>
      <c r="AB25" t="s">
        <v>62</v>
      </c>
      <c r="AE25" t="s">
        <v>50</v>
      </c>
      <c r="AG25" t="s">
        <v>1535</v>
      </c>
      <c r="AL25" t="s">
        <v>1622</v>
      </c>
      <c r="AM25" t="s">
        <v>1528</v>
      </c>
      <c r="AN25" t="s">
        <v>1550</v>
      </c>
      <c r="AQ25" t="s">
        <v>1623</v>
      </c>
      <c r="AR25" t="s">
        <v>51</v>
      </c>
      <c r="AS25" t="s">
        <v>59</v>
      </c>
      <c r="AU25" t="s">
        <v>52</v>
      </c>
      <c r="AV25">
        <v>38</v>
      </c>
    </row>
    <row r="26" spans="1:48" x14ac:dyDescent="0.25">
      <c r="A26">
        <v>1357</v>
      </c>
      <c r="B26" t="s">
        <v>71</v>
      </c>
      <c r="C26">
        <v>4</v>
      </c>
      <c r="D26" t="s">
        <v>1624</v>
      </c>
      <c r="E26" t="s">
        <v>1526</v>
      </c>
      <c r="F26" t="s">
        <v>1548</v>
      </c>
      <c r="G26" t="s">
        <v>1569</v>
      </c>
      <c r="H26" t="s">
        <v>1621</v>
      </c>
      <c r="I26" t="s">
        <v>1625</v>
      </c>
      <c r="N26" t="s">
        <v>50</v>
      </c>
      <c r="P26">
        <v>5148</v>
      </c>
      <c r="Q26" t="s">
        <v>170</v>
      </c>
      <c r="S26" t="s">
        <v>166</v>
      </c>
      <c r="V26">
        <v>38</v>
      </c>
      <c r="W26">
        <v>30</v>
      </c>
      <c r="Y26">
        <v>-423</v>
      </c>
      <c r="AE26" t="s">
        <v>50</v>
      </c>
      <c r="AG26" t="s">
        <v>1535</v>
      </c>
      <c r="AL26" t="s">
        <v>1626</v>
      </c>
      <c r="AM26" t="s">
        <v>1528</v>
      </c>
      <c r="AN26" t="s">
        <v>1545</v>
      </c>
      <c r="AQ26" t="s">
        <v>1627</v>
      </c>
      <c r="AR26" t="s">
        <v>170</v>
      </c>
      <c r="AS26" t="s">
        <v>59</v>
      </c>
      <c r="AV26">
        <v>38</v>
      </c>
    </row>
    <row r="27" spans="1:48" x14ac:dyDescent="0.25">
      <c r="A27">
        <v>1358</v>
      </c>
      <c r="B27" t="s">
        <v>71</v>
      </c>
      <c r="C27">
        <v>3</v>
      </c>
      <c r="D27" t="s">
        <v>1628</v>
      </c>
      <c r="E27" t="s">
        <v>1526</v>
      </c>
      <c r="F27" t="s">
        <v>1548</v>
      </c>
      <c r="G27" t="s">
        <v>1569</v>
      </c>
      <c r="H27" t="s">
        <v>1565</v>
      </c>
      <c r="N27" t="s">
        <v>50</v>
      </c>
      <c r="P27">
        <v>5142</v>
      </c>
      <c r="Q27" t="s">
        <v>170</v>
      </c>
      <c r="S27" t="s">
        <v>166</v>
      </c>
      <c r="V27">
        <v>38</v>
      </c>
      <c r="W27">
        <v>30</v>
      </c>
      <c r="Y27">
        <v>-423</v>
      </c>
      <c r="AE27" t="s">
        <v>50</v>
      </c>
      <c r="AG27" t="s">
        <v>1535</v>
      </c>
      <c r="AL27" t="s">
        <v>1629</v>
      </c>
      <c r="AM27" t="s">
        <v>1528</v>
      </c>
      <c r="AN27" t="s">
        <v>1545</v>
      </c>
      <c r="AQ27" t="s">
        <v>1630</v>
      </c>
      <c r="AR27" t="s">
        <v>170</v>
      </c>
      <c r="AS27" t="s">
        <v>59</v>
      </c>
      <c r="AV27">
        <v>38</v>
      </c>
    </row>
    <row r="28" spans="1:48" x14ac:dyDescent="0.25">
      <c r="A28">
        <v>1359</v>
      </c>
      <c r="B28" t="s">
        <v>71</v>
      </c>
      <c r="C28">
        <v>2</v>
      </c>
      <c r="D28" t="s">
        <v>1631</v>
      </c>
      <c r="E28" t="s">
        <v>1526</v>
      </c>
      <c r="F28" t="s">
        <v>1548</v>
      </c>
      <c r="G28" t="s">
        <v>1632</v>
      </c>
      <c r="N28" t="s">
        <v>50</v>
      </c>
      <c r="P28">
        <v>5160</v>
      </c>
      <c r="Q28" t="s">
        <v>170</v>
      </c>
      <c r="S28" t="s">
        <v>166</v>
      </c>
      <c r="V28">
        <v>38</v>
      </c>
      <c r="W28">
        <v>30</v>
      </c>
      <c r="Y28">
        <v>-423</v>
      </c>
      <c r="AE28" t="s">
        <v>50</v>
      </c>
      <c r="AG28" t="s">
        <v>1535</v>
      </c>
      <c r="AL28" t="s">
        <v>1633</v>
      </c>
      <c r="AM28" t="s">
        <v>1528</v>
      </c>
      <c r="AN28" t="s">
        <v>1545</v>
      </c>
      <c r="AQ28" t="s">
        <v>1634</v>
      </c>
      <c r="AR28" t="s">
        <v>170</v>
      </c>
      <c r="AS28" t="s">
        <v>59</v>
      </c>
      <c r="AV28">
        <v>38</v>
      </c>
    </row>
    <row r="29" spans="1:48" x14ac:dyDescent="0.25">
      <c r="A29">
        <v>1360</v>
      </c>
      <c r="B29" t="s">
        <v>48</v>
      </c>
      <c r="C29">
        <v>1</v>
      </c>
      <c r="D29" t="s">
        <v>1635</v>
      </c>
      <c r="E29" t="s">
        <v>1526</v>
      </c>
      <c r="F29" t="s">
        <v>1636</v>
      </c>
      <c r="N29" t="s">
        <v>50</v>
      </c>
      <c r="Q29" t="s">
        <v>51</v>
      </c>
      <c r="R29" t="s">
        <v>1133</v>
      </c>
      <c r="S29" t="s">
        <v>166</v>
      </c>
      <c r="T29" t="s">
        <v>1527</v>
      </c>
      <c r="V29">
        <v>38</v>
      </c>
      <c r="W29">
        <v>30</v>
      </c>
      <c r="Y29">
        <v>-423</v>
      </c>
      <c r="AB29" t="s">
        <v>62</v>
      </c>
      <c r="AE29" t="s">
        <v>50</v>
      </c>
      <c r="AG29" t="s">
        <v>50</v>
      </c>
      <c r="AM29" t="s">
        <v>1528</v>
      </c>
      <c r="AN29" t="s">
        <v>1550</v>
      </c>
    </row>
    <row r="30" spans="1:48" x14ac:dyDescent="0.25">
      <c r="A30">
        <v>1361</v>
      </c>
      <c r="B30" t="s">
        <v>71</v>
      </c>
      <c r="C30">
        <v>2</v>
      </c>
      <c r="D30" t="s">
        <v>1637</v>
      </c>
      <c r="E30" t="s">
        <v>1526</v>
      </c>
      <c r="F30" t="s">
        <v>1636</v>
      </c>
      <c r="G30" t="s">
        <v>1638</v>
      </c>
      <c r="N30" t="s">
        <v>50</v>
      </c>
      <c r="P30">
        <v>5196</v>
      </c>
      <c r="Q30" t="s">
        <v>170</v>
      </c>
      <c r="S30" t="s">
        <v>166</v>
      </c>
      <c r="V30">
        <v>38</v>
      </c>
      <c r="W30">
        <v>30</v>
      </c>
      <c r="Y30">
        <v>-423</v>
      </c>
      <c r="AE30" t="s">
        <v>50</v>
      </c>
      <c r="AG30" t="s">
        <v>1535</v>
      </c>
      <c r="AL30" t="s">
        <v>1639</v>
      </c>
      <c r="AM30" t="s">
        <v>1528</v>
      </c>
      <c r="AN30" t="s">
        <v>1545</v>
      </c>
      <c r="AQ30" t="s">
        <v>1640</v>
      </c>
      <c r="AR30" t="s">
        <v>170</v>
      </c>
      <c r="AS30" t="s">
        <v>59</v>
      </c>
      <c r="AV30">
        <v>38</v>
      </c>
    </row>
    <row r="31" spans="1:48" x14ac:dyDescent="0.25">
      <c r="A31">
        <v>1362</v>
      </c>
      <c r="B31" t="s">
        <v>71</v>
      </c>
      <c r="C31">
        <v>2</v>
      </c>
      <c r="D31" t="s">
        <v>1641</v>
      </c>
      <c r="E31" t="s">
        <v>1526</v>
      </c>
      <c r="F31" t="s">
        <v>1636</v>
      </c>
      <c r="G31" t="s">
        <v>1642</v>
      </c>
      <c r="N31" t="s">
        <v>50</v>
      </c>
      <c r="P31">
        <v>5229</v>
      </c>
      <c r="Q31" t="s">
        <v>1643</v>
      </c>
      <c r="S31" t="s">
        <v>166</v>
      </c>
      <c r="V31">
        <v>38</v>
      </c>
      <c r="W31">
        <v>30</v>
      </c>
      <c r="Y31">
        <v>-423</v>
      </c>
      <c r="AB31" t="s">
        <v>1134</v>
      </c>
      <c r="AE31" t="s">
        <v>50</v>
      </c>
      <c r="AF31" t="s">
        <v>230</v>
      </c>
      <c r="AG31" t="s">
        <v>1535</v>
      </c>
      <c r="AL31" t="s">
        <v>1644</v>
      </c>
      <c r="AM31" t="s">
        <v>1528</v>
      </c>
      <c r="AN31" t="s">
        <v>1545</v>
      </c>
      <c r="AQ31" t="s">
        <v>1645</v>
      </c>
      <c r="AR31" t="s">
        <v>1643</v>
      </c>
      <c r="AS31" t="s">
        <v>233</v>
      </c>
      <c r="AT31" t="s">
        <v>230</v>
      </c>
      <c r="AV31">
        <v>38</v>
      </c>
    </row>
    <row r="32" spans="1:48" x14ac:dyDescent="0.25">
      <c r="A32">
        <v>1363</v>
      </c>
      <c r="B32" t="s">
        <v>71</v>
      </c>
      <c r="C32">
        <v>2</v>
      </c>
      <c r="D32" t="s">
        <v>1646</v>
      </c>
      <c r="E32" t="s">
        <v>1526</v>
      </c>
      <c r="F32" t="s">
        <v>1636</v>
      </c>
      <c r="G32" t="s">
        <v>1647</v>
      </c>
      <c r="N32" t="s">
        <v>50</v>
      </c>
      <c r="P32">
        <v>5227</v>
      </c>
      <c r="Q32" t="s">
        <v>1643</v>
      </c>
      <c r="S32" t="s">
        <v>166</v>
      </c>
      <c r="V32">
        <v>38</v>
      </c>
      <c r="W32">
        <v>30</v>
      </c>
      <c r="Y32">
        <v>-423</v>
      </c>
      <c r="AB32" t="s">
        <v>1134</v>
      </c>
      <c r="AE32" t="s">
        <v>50</v>
      </c>
      <c r="AG32" t="s">
        <v>1535</v>
      </c>
      <c r="AL32" t="s">
        <v>1648</v>
      </c>
      <c r="AM32" t="s">
        <v>1528</v>
      </c>
      <c r="AN32" t="s">
        <v>1545</v>
      </c>
      <c r="AQ32" t="s">
        <v>1649</v>
      </c>
      <c r="AR32" t="s">
        <v>1643</v>
      </c>
      <c r="AS32" t="s">
        <v>59</v>
      </c>
      <c r="AV32">
        <v>38</v>
      </c>
    </row>
    <row r="33" spans="1:48" x14ac:dyDescent="0.25">
      <c r="A33">
        <v>1364</v>
      </c>
      <c r="B33" t="s">
        <v>48</v>
      </c>
      <c r="C33">
        <v>2</v>
      </c>
      <c r="D33" t="s">
        <v>1650</v>
      </c>
      <c r="E33" t="s">
        <v>1526</v>
      </c>
      <c r="F33" t="s">
        <v>1636</v>
      </c>
      <c r="G33" t="s">
        <v>1651</v>
      </c>
      <c r="N33" t="s">
        <v>50</v>
      </c>
      <c r="P33">
        <v>5277</v>
      </c>
      <c r="Q33" t="s">
        <v>51</v>
      </c>
      <c r="R33" t="s">
        <v>52</v>
      </c>
      <c r="S33" t="s">
        <v>166</v>
      </c>
      <c r="T33" t="s">
        <v>1527</v>
      </c>
      <c r="V33">
        <v>38</v>
      </c>
      <c r="W33">
        <v>30</v>
      </c>
      <c r="Y33">
        <v>-423</v>
      </c>
      <c r="AB33" t="s">
        <v>62</v>
      </c>
      <c r="AE33" t="s">
        <v>50</v>
      </c>
      <c r="AG33" t="s">
        <v>1535</v>
      </c>
      <c r="AL33" t="s">
        <v>1652</v>
      </c>
      <c r="AM33" t="s">
        <v>1528</v>
      </c>
      <c r="AN33" t="s">
        <v>1550</v>
      </c>
      <c r="AQ33" t="s">
        <v>1653</v>
      </c>
      <c r="AR33" t="s">
        <v>51</v>
      </c>
      <c r="AS33" t="s">
        <v>59</v>
      </c>
      <c r="AU33" t="s">
        <v>1133</v>
      </c>
      <c r="AV33">
        <v>38</v>
      </c>
    </row>
    <row r="34" spans="1:48" x14ac:dyDescent="0.25">
      <c r="A34">
        <v>1365</v>
      </c>
      <c r="B34" t="s">
        <v>71</v>
      </c>
      <c r="C34">
        <v>3</v>
      </c>
      <c r="D34" t="s">
        <v>1654</v>
      </c>
      <c r="E34" t="s">
        <v>1526</v>
      </c>
      <c r="F34" t="s">
        <v>1636</v>
      </c>
      <c r="G34" t="s">
        <v>1651</v>
      </c>
      <c r="H34" t="s">
        <v>35</v>
      </c>
      <c r="N34" t="s">
        <v>50</v>
      </c>
      <c r="P34">
        <v>5147</v>
      </c>
      <c r="Q34" t="s">
        <v>170</v>
      </c>
      <c r="S34" t="s">
        <v>166</v>
      </c>
      <c r="V34">
        <v>38</v>
      </c>
      <c r="W34">
        <v>30</v>
      </c>
      <c r="Y34">
        <v>-423</v>
      </c>
      <c r="AE34" t="s">
        <v>50</v>
      </c>
      <c r="AG34" t="s">
        <v>1535</v>
      </c>
      <c r="AL34" t="s">
        <v>1655</v>
      </c>
      <c r="AM34" t="s">
        <v>1528</v>
      </c>
      <c r="AN34" t="s">
        <v>1545</v>
      </c>
      <c r="AP34" t="s">
        <v>1656</v>
      </c>
      <c r="AQ34" t="s">
        <v>1657</v>
      </c>
      <c r="AR34" t="s">
        <v>170</v>
      </c>
      <c r="AS34" t="s">
        <v>59</v>
      </c>
      <c r="AV34">
        <v>38</v>
      </c>
    </row>
    <row r="35" spans="1:48" x14ac:dyDescent="0.25">
      <c r="A35">
        <v>1366</v>
      </c>
      <c r="B35" t="s">
        <v>71</v>
      </c>
      <c r="C35">
        <v>3</v>
      </c>
      <c r="D35" t="s">
        <v>1658</v>
      </c>
      <c r="E35" t="s">
        <v>1526</v>
      </c>
      <c r="F35" t="s">
        <v>1636</v>
      </c>
      <c r="G35" t="s">
        <v>1651</v>
      </c>
      <c r="H35" t="s">
        <v>1659</v>
      </c>
      <c r="N35" t="s">
        <v>50</v>
      </c>
      <c r="P35">
        <v>5135</v>
      </c>
      <c r="Q35" t="s">
        <v>229</v>
      </c>
      <c r="S35" t="s">
        <v>166</v>
      </c>
      <c r="V35">
        <v>38</v>
      </c>
      <c r="W35">
        <v>30</v>
      </c>
      <c r="Y35">
        <v>-423</v>
      </c>
      <c r="AE35" t="s">
        <v>50</v>
      </c>
      <c r="AF35" t="s">
        <v>230</v>
      </c>
      <c r="AG35" t="s">
        <v>1535</v>
      </c>
      <c r="AL35" t="s">
        <v>1660</v>
      </c>
      <c r="AM35" t="s">
        <v>1528</v>
      </c>
      <c r="AN35" t="s">
        <v>1545</v>
      </c>
      <c r="AP35" t="s">
        <v>1661</v>
      </c>
      <c r="AQ35" t="s">
        <v>1662</v>
      </c>
      <c r="AR35" t="s">
        <v>229</v>
      </c>
      <c r="AS35" t="s">
        <v>233</v>
      </c>
      <c r="AT35" t="s">
        <v>230</v>
      </c>
      <c r="AV35">
        <v>38</v>
      </c>
    </row>
    <row r="36" spans="1:48" x14ac:dyDescent="0.25">
      <c r="A36">
        <v>1367</v>
      </c>
      <c r="B36" t="s">
        <v>71</v>
      </c>
      <c r="C36">
        <v>3</v>
      </c>
      <c r="D36" t="s">
        <v>1663</v>
      </c>
      <c r="E36" t="s">
        <v>1526</v>
      </c>
      <c r="F36" t="s">
        <v>1636</v>
      </c>
      <c r="G36" t="s">
        <v>1651</v>
      </c>
      <c r="H36" t="s">
        <v>1664</v>
      </c>
      <c r="N36" t="s">
        <v>50</v>
      </c>
      <c r="P36">
        <v>5202</v>
      </c>
      <c r="Q36" t="s">
        <v>51</v>
      </c>
      <c r="R36" t="s">
        <v>52</v>
      </c>
      <c r="S36" t="s">
        <v>166</v>
      </c>
      <c r="T36" t="s">
        <v>1527</v>
      </c>
      <c r="V36">
        <v>38</v>
      </c>
      <c r="W36">
        <v>30</v>
      </c>
      <c r="Y36">
        <v>-423</v>
      </c>
      <c r="AB36" t="s">
        <v>62</v>
      </c>
      <c r="AE36" t="s">
        <v>50</v>
      </c>
      <c r="AF36" t="s">
        <v>230</v>
      </c>
      <c r="AG36" t="s">
        <v>1535</v>
      </c>
      <c r="AL36" t="s">
        <v>1665</v>
      </c>
      <c r="AM36" t="s">
        <v>1528</v>
      </c>
      <c r="AN36" t="s">
        <v>1550</v>
      </c>
      <c r="AP36" t="s">
        <v>1666</v>
      </c>
      <c r="AQ36" t="s">
        <v>1667</v>
      </c>
      <c r="AR36" t="s">
        <v>51</v>
      </c>
      <c r="AS36" t="s">
        <v>233</v>
      </c>
      <c r="AT36" t="s">
        <v>230</v>
      </c>
      <c r="AU36" t="s">
        <v>1133</v>
      </c>
      <c r="AV36">
        <v>38</v>
      </c>
    </row>
    <row r="37" spans="1:48" x14ac:dyDescent="0.25">
      <c r="A37">
        <v>1368</v>
      </c>
      <c r="B37" t="s">
        <v>71</v>
      </c>
      <c r="C37">
        <v>3</v>
      </c>
      <c r="D37" t="s">
        <v>1668</v>
      </c>
      <c r="E37" t="s">
        <v>1526</v>
      </c>
      <c r="F37" t="s">
        <v>1636</v>
      </c>
      <c r="G37" t="s">
        <v>1651</v>
      </c>
      <c r="H37" t="s">
        <v>1647</v>
      </c>
      <c r="N37" t="s">
        <v>50</v>
      </c>
      <c r="P37">
        <v>5226</v>
      </c>
      <c r="Q37" t="s">
        <v>1643</v>
      </c>
      <c r="S37" t="s">
        <v>166</v>
      </c>
      <c r="V37">
        <v>38</v>
      </c>
      <c r="W37">
        <v>30</v>
      </c>
      <c r="Y37">
        <v>-423</v>
      </c>
      <c r="AB37" t="s">
        <v>1134</v>
      </c>
      <c r="AE37" t="s">
        <v>50</v>
      </c>
      <c r="AG37" t="s">
        <v>1535</v>
      </c>
      <c r="AL37" t="s">
        <v>1669</v>
      </c>
      <c r="AM37" t="s">
        <v>1528</v>
      </c>
      <c r="AN37" t="s">
        <v>1545</v>
      </c>
      <c r="AP37" t="s">
        <v>1670</v>
      </c>
      <c r="AQ37" t="s">
        <v>1671</v>
      </c>
      <c r="AR37" t="s">
        <v>1643</v>
      </c>
      <c r="AS37" t="s">
        <v>59</v>
      </c>
      <c r="AV37">
        <v>38</v>
      </c>
    </row>
    <row r="38" spans="1:48" x14ac:dyDescent="0.25">
      <c r="A38">
        <v>1369</v>
      </c>
      <c r="B38" t="s">
        <v>71</v>
      </c>
      <c r="C38">
        <v>3</v>
      </c>
      <c r="D38" t="s">
        <v>1672</v>
      </c>
      <c r="E38" t="s">
        <v>1526</v>
      </c>
      <c r="F38" t="s">
        <v>1636</v>
      </c>
      <c r="G38" t="s">
        <v>1651</v>
      </c>
      <c r="H38" t="s">
        <v>1673</v>
      </c>
      <c r="N38" t="s">
        <v>50</v>
      </c>
      <c r="P38">
        <v>5203</v>
      </c>
      <c r="Q38" t="s">
        <v>51</v>
      </c>
      <c r="R38" t="s">
        <v>52</v>
      </c>
      <c r="S38" t="s">
        <v>166</v>
      </c>
      <c r="T38" t="s">
        <v>1527</v>
      </c>
      <c r="V38">
        <v>38</v>
      </c>
      <c r="W38">
        <v>30</v>
      </c>
      <c r="Y38">
        <v>-423</v>
      </c>
      <c r="AB38" t="s">
        <v>62</v>
      </c>
      <c r="AE38" t="s">
        <v>50</v>
      </c>
      <c r="AG38" t="s">
        <v>1535</v>
      </c>
      <c r="AL38" t="s">
        <v>1674</v>
      </c>
      <c r="AM38" t="s">
        <v>1528</v>
      </c>
      <c r="AN38" t="s">
        <v>1550</v>
      </c>
      <c r="AP38" t="s">
        <v>1675</v>
      </c>
      <c r="AQ38" t="s">
        <v>1676</v>
      </c>
      <c r="AR38" t="s">
        <v>51</v>
      </c>
      <c r="AS38" t="s">
        <v>59</v>
      </c>
      <c r="AU38" t="s">
        <v>1133</v>
      </c>
      <c r="AV38">
        <v>38</v>
      </c>
    </row>
    <row r="39" spans="1:48" x14ac:dyDescent="0.25">
      <c r="A39">
        <v>1370</v>
      </c>
      <c r="B39" t="s">
        <v>71</v>
      </c>
      <c r="C39">
        <v>3</v>
      </c>
      <c r="D39" t="s">
        <v>1677</v>
      </c>
      <c r="E39" t="s">
        <v>1526</v>
      </c>
      <c r="F39" t="s">
        <v>1636</v>
      </c>
      <c r="G39" t="s">
        <v>1651</v>
      </c>
      <c r="H39" t="s">
        <v>1678</v>
      </c>
      <c r="N39" t="s">
        <v>50</v>
      </c>
      <c r="P39">
        <v>5233</v>
      </c>
      <c r="Q39" t="s">
        <v>1643</v>
      </c>
      <c r="S39" t="s">
        <v>166</v>
      </c>
      <c r="V39">
        <v>38</v>
      </c>
      <c r="W39">
        <v>30</v>
      </c>
      <c r="Y39">
        <v>-423</v>
      </c>
      <c r="AB39" t="s">
        <v>1134</v>
      </c>
      <c r="AE39" t="s">
        <v>50</v>
      </c>
      <c r="AG39" t="s">
        <v>1535</v>
      </c>
      <c r="AL39" t="s">
        <v>1679</v>
      </c>
      <c r="AM39" t="s">
        <v>1528</v>
      </c>
      <c r="AN39" t="s">
        <v>1545</v>
      </c>
      <c r="AP39" t="s">
        <v>1680</v>
      </c>
      <c r="AQ39" t="s">
        <v>1681</v>
      </c>
      <c r="AR39" t="s">
        <v>1643</v>
      </c>
      <c r="AS39" t="s">
        <v>59</v>
      </c>
      <c r="AV39">
        <v>38</v>
      </c>
    </row>
    <row r="40" spans="1:48" x14ac:dyDescent="0.25">
      <c r="A40">
        <v>1371</v>
      </c>
      <c r="B40" t="s">
        <v>71</v>
      </c>
      <c r="C40">
        <v>3</v>
      </c>
      <c r="D40" t="s">
        <v>1682</v>
      </c>
      <c r="E40" t="s">
        <v>1526</v>
      </c>
      <c r="F40" t="s">
        <v>1636</v>
      </c>
      <c r="G40" t="s">
        <v>1651</v>
      </c>
      <c r="H40" t="s">
        <v>1683</v>
      </c>
      <c r="N40" t="s">
        <v>50</v>
      </c>
      <c r="P40">
        <v>5204</v>
      </c>
      <c r="Q40" t="s">
        <v>51</v>
      </c>
      <c r="R40" t="s">
        <v>52</v>
      </c>
      <c r="S40" t="s">
        <v>166</v>
      </c>
      <c r="T40" t="s">
        <v>1527</v>
      </c>
      <c r="V40">
        <v>38</v>
      </c>
      <c r="W40">
        <v>30</v>
      </c>
      <c r="Y40">
        <v>-423</v>
      </c>
      <c r="AB40" t="s">
        <v>62</v>
      </c>
      <c r="AE40" t="s">
        <v>50</v>
      </c>
      <c r="AG40" t="s">
        <v>1535</v>
      </c>
      <c r="AL40" t="s">
        <v>1684</v>
      </c>
      <c r="AM40" t="s">
        <v>1528</v>
      </c>
      <c r="AN40" t="s">
        <v>1550</v>
      </c>
      <c r="AP40" t="s">
        <v>1685</v>
      </c>
      <c r="AQ40" t="s">
        <v>1686</v>
      </c>
      <c r="AR40" t="s">
        <v>51</v>
      </c>
      <c r="AS40" t="s">
        <v>59</v>
      </c>
      <c r="AU40" t="s">
        <v>1133</v>
      </c>
      <c r="AV40">
        <v>38</v>
      </c>
    </row>
    <row r="41" spans="1:48" x14ac:dyDescent="0.25">
      <c r="A41">
        <v>1372</v>
      </c>
      <c r="B41" t="s">
        <v>71</v>
      </c>
      <c r="C41">
        <v>3</v>
      </c>
      <c r="D41" t="s">
        <v>1687</v>
      </c>
      <c r="E41" t="s">
        <v>1526</v>
      </c>
      <c r="F41" t="s">
        <v>1636</v>
      </c>
      <c r="G41" t="s">
        <v>1651</v>
      </c>
      <c r="H41" t="s">
        <v>1688</v>
      </c>
      <c r="N41" t="s">
        <v>50</v>
      </c>
      <c r="P41">
        <v>5232</v>
      </c>
      <c r="Q41" t="s">
        <v>1643</v>
      </c>
      <c r="S41" t="s">
        <v>166</v>
      </c>
      <c r="V41">
        <v>38</v>
      </c>
      <c r="W41">
        <v>30</v>
      </c>
      <c r="Y41">
        <v>-423</v>
      </c>
      <c r="AB41" t="s">
        <v>1134</v>
      </c>
      <c r="AE41" t="s">
        <v>50</v>
      </c>
      <c r="AG41" t="s">
        <v>1535</v>
      </c>
      <c r="AL41" t="s">
        <v>1689</v>
      </c>
      <c r="AM41" t="s">
        <v>1528</v>
      </c>
      <c r="AN41" t="s">
        <v>1545</v>
      </c>
      <c r="AP41" t="s">
        <v>1690</v>
      </c>
      <c r="AQ41" t="s">
        <v>1691</v>
      </c>
      <c r="AR41" t="s">
        <v>1643</v>
      </c>
      <c r="AS41" t="s">
        <v>59</v>
      </c>
      <c r="AV41">
        <v>38</v>
      </c>
    </row>
    <row r="42" spans="1:48" x14ac:dyDescent="0.25">
      <c r="A42">
        <v>1373</v>
      </c>
      <c r="B42" t="s">
        <v>71</v>
      </c>
      <c r="C42">
        <v>3</v>
      </c>
      <c r="D42" t="s">
        <v>1692</v>
      </c>
      <c r="E42" t="s">
        <v>1526</v>
      </c>
      <c r="F42" t="s">
        <v>1636</v>
      </c>
      <c r="G42" t="s">
        <v>1651</v>
      </c>
      <c r="H42" t="s">
        <v>1642</v>
      </c>
      <c r="N42" t="s">
        <v>50</v>
      </c>
      <c r="P42">
        <v>5230</v>
      </c>
      <c r="Q42" t="s">
        <v>1643</v>
      </c>
      <c r="S42" t="s">
        <v>166</v>
      </c>
      <c r="V42">
        <v>38</v>
      </c>
      <c r="W42">
        <v>30</v>
      </c>
      <c r="Y42">
        <v>-423</v>
      </c>
      <c r="AB42" t="s">
        <v>1134</v>
      </c>
      <c r="AE42" t="s">
        <v>50</v>
      </c>
      <c r="AF42" t="s">
        <v>1693</v>
      </c>
      <c r="AG42" t="s">
        <v>1535</v>
      </c>
      <c r="AL42" t="s">
        <v>1694</v>
      </c>
      <c r="AM42" t="s">
        <v>1528</v>
      </c>
      <c r="AN42" t="s">
        <v>1545</v>
      </c>
      <c r="AP42" t="s">
        <v>1695</v>
      </c>
      <c r="AQ42" t="s">
        <v>1696</v>
      </c>
      <c r="AR42" t="s">
        <v>1643</v>
      </c>
      <c r="AS42" t="s">
        <v>233</v>
      </c>
      <c r="AT42" t="s">
        <v>1697</v>
      </c>
      <c r="AV42">
        <v>38</v>
      </c>
    </row>
    <row r="43" spans="1:48" x14ac:dyDescent="0.25">
      <c r="A43">
        <v>1375</v>
      </c>
      <c r="B43" t="s">
        <v>71</v>
      </c>
      <c r="C43">
        <v>3</v>
      </c>
      <c r="D43" t="s">
        <v>1698</v>
      </c>
      <c r="E43" t="s">
        <v>1526</v>
      </c>
      <c r="F43" t="s">
        <v>1636</v>
      </c>
      <c r="G43" t="s">
        <v>1651</v>
      </c>
      <c r="H43" t="s">
        <v>1699</v>
      </c>
      <c r="N43" t="s">
        <v>50</v>
      </c>
      <c r="P43">
        <v>5154</v>
      </c>
      <c r="Q43" t="s">
        <v>170</v>
      </c>
      <c r="S43" t="s">
        <v>166</v>
      </c>
      <c r="V43">
        <v>38</v>
      </c>
      <c r="W43">
        <v>30</v>
      </c>
      <c r="Y43">
        <v>-423</v>
      </c>
      <c r="AE43" t="s">
        <v>50</v>
      </c>
      <c r="AG43" t="s">
        <v>1535</v>
      </c>
      <c r="AL43" t="s">
        <v>1700</v>
      </c>
      <c r="AM43" t="s">
        <v>1528</v>
      </c>
      <c r="AN43" t="s">
        <v>1545</v>
      </c>
      <c r="AP43" t="s">
        <v>1701</v>
      </c>
      <c r="AQ43" t="s">
        <v>1702</v>
      </c>
      <c r="AR43" t="s">
        <v>170</v>
      </c>
      <c r="AS43" t="s">
        <v>59</v>
      </c>
      <c r="AV43">
        <v>38</v>
      </c>
    </row>
    <row r="44" spans="1:48" x14ac:dyDescent="0.25">
      <c r="A44">
        <v>1376</v>
      </c>
      <c r="B44" t="s">
        <v>71</v>
      </c>
      <c r="C44">
        <v>3</v>
      </c>
      <c r="D44" t="s">
        <v>1703</v>
      </c>
      <c r="E44" t="s">
        <v>1526</v>
      </c>
      <c r="F44" t="s">
        <v>1636</v>
      </c>
      <c r="G44" t="s">
        <v>1651</v>
      </c>
      <c r="H44" t="s">
        <v>1704</v>
      </c>
      <c r="N44" t="s">
        <v>50</v>
      </c>
      <c r="P44">
        <v>5153</v>
      </c>
      <c r="Q44" t="s">
        <v>170</v>
      </c>
      <c r="S44" t="s">
        <v>166</v>
      </c>
      <c r="V44">
        <v>38</v>
      </c>
      <c r="W44">
        <v>30</v>
      </c>
      <c r="Y44">
        <v>-423</v>
      </c>
      <c r="AE44" t="s">
        <v>50</v>
      </c>
      <c r="AG44" t="s">
        <v>1535</v>
      </c>
      <c r="AL44" t="s">
        <v>1705</v>
      </c>
      <c r="AM44" t="s">
        <v>1528</v>
      </c>
      <c r="AN44" t="s">
        <v>1545</v>
      </c>
      <c r="AP44" t="s">
        <v>1706</v>
      </c>
      <c r="AQ44" t="s">
        <v>1707</v>
      </c>
      <c r="AR44" t="s">
        <v>170</v>
      </c>
      <c r="AS44" t="s">
        <v>59</v>
      </c>
      <c r="AV44">
        <v>38</v>
      </c>
    </row>
    <row r="45" spans="1:48" x14ac:dyDescent="0.25">
      <c r="A45">
        <v>1377</v>
      </c>
      <c r="B45" t="s">
        <v>71</v>
      </c>
      <c r="C45">
        <v>2</v>
      </c>
      <c r="D45" t="s">
        <v>1708</v>
      </c>
      <c r="E45" t="s">
        <v>1526</v>
      </c>
      <c r="F45" t="s">
        <v>1636</v>
      </c>
      <c r="G45" t="s">
        <v>1709</v>
      </c>
      <c r="N45" t="s">
        <v>50</v>
      </c>
      <c r="P45">
        <v>5128</v>
      </c>
      <c r="Q45" t="s">
        <v>51</v>
      </c>
      <c r="R45" t="s">
        <v>52</v>
      </c>
      <c r="S45" t="s">
        <v>166</v>
      </c>
      <c r="T45" t="s">
        <v>1527</v>
      </c>
      <c r="V45">
        <v>38</v>
      </c>
      <c r="W45">
        <v>30</v>
      </c>
      <c r="Y45">
        <v>-423</v>
      </c>
      <c r="AB45" t="s">
        <v>62</v>
      </c>
      <c r="AE45" t="s">
        <v>50</v>
      </c>
      <c r="AF45" t="s">
        <v>230</v>
      </c>
      <c r="AG45" t="s">
        <v>1535</v>
      </c>
      <c r="AL45" t="s">
        <v>1710</v>
      </c>
      <c r="AM45" t="s">
        <v>1528</v>
      </c>
      <c r="AN45" t="s">
        <v>1550</v>
      </c>
      <c r="AQ45" t="s">
        <v>1711</v>
      </c>
      <c r="AR45" t="s">
        <v>51</v>
      </c>
      <c r="AS45" t="s">
        <v>233</v>
      </c>
      <c r="AT45" t="s">
        <v>230</v>
      </c>
      <c r="AU45" t="s">
        <v>1133</v>
      </c>
      <c r="AV45">
        <v>38</v>
      </c>
    </row>
    <row r="46" spans="1:48" x14ac:dyDescent="0.25">
      <c r="A46">
        <v>1378</v>
      </c>
      <c r="B46" t="s">
        <v>71</v>
      </c>
      <c r="C46">
        <v>2</v>
      </c>
      <c r="D46" t="s">
        <v>1712</v>
      </c>
      <c r="E46" t="s">
        <v>1526</v>
      </c>
      <c r="F46" t="s">
        <v>1636</v>
      </c>
      <c r="G46" t="s">
        <v>1713</v>
      </c>
      <c r="N46" t="s">
        <v>50</v>
      </c>
      <c r="P46">
        <v>5245</v>
      </c>
      <c r="Q46" t="s">
        <v>51</v>
      </c>
      <c r="R46" t="s">
        <v>52</v>
      </c>
      <c r="S46" t="s">
        <v>166</v>
      </c>
      <c r="T46" t="s">
        <v>1527</v>
      </c>
      <c r="V46">
        <v>38</v>
      </c>
      <c r="W46">
        <v>30</v>
      </c>
      <c r="Y46">
        <v>-423</v>
      </c>
      <c r="AB46" t="s">
        <v>62</v>
      </c>
      <c r="AE46" t="s">
        <v>50</v>
      </c>
      <c r="AF46" t="s">
        <v>230</v>
      </c>
      <c r="AG46" t="s">
        <v>1535</v>
      </c>
      <c r="AL46" t="s">
        <v>1714</v>
      </c>
      <c r="AM46" t="s">
        <v>1528</v>
      </c>
      <c r="AN46" t="s">
        <v>1550</v>
      </c>
      <c r="AQ46" t="s">
        <v>1715</v>
      </c>
      <c r="AR46" t="s">
        <v>51</v>
      </c>
      <c r="AS46" t="s">
        <v>233</v>
      </c>
      <c r="AT46" t="s">
        <v>230</v>
      </c>
      <c r="AU46" t="s">
        <v>1133</v>
      </c>
      <c r="AV46">
        <v>38</v>
      </c>
    </row>
    <row r="47" spans="1:48" x14ac:dyDescent="0.25">
      <c r="A47">
        <v>1379</v>
      </c>
      <c r="B47" t="s">
        <v>71</v>
      </c>
      <c r="C47">
        <v>2</v>
      </c>
      <c r="D47" t="s">
        <v>1716</v>
      </c>
      <c r="E47" t="s">
        <v>1526</v>
      </c>
      <c r="F47" t="s">
        <v>1636</v>
      </c>
      <c r="G47" t="s">
        <v>1717</v>
      </c>
      <c r="N47" t="s">
        <v>50</v>
      </c>
      <c r="P47">
        <v>5159</v>
      </c>
      <c r="Q47" t="s">
        <v>170</v>
      </c>
      <c r="S47" t="s">
        <v>166</v>
      </c>
      <c r="V47">
        <v>38</v>
      </c>
      <c r="W47">
        <v>30</v>
      </c>
      <c r="Y47">
        <v>-423</v>
      </c>
      <c r="AE47" t="s">
        <v>50</v>
      </c>
      <c r="AG47" t="s">
        <v>1535</v>
      </c>
      <c r="AL47" t="s">
        <v>1718</v>
      </c>
      <c r="AM47" t="s">
        <v>1528</v>
      </c>
      <c r="AN47" t="s">
        <v>1545</v>
      </c>
      <c r="AQ47" t="s">
        <v>1719</v>
      </c>
      <c r="AR47" t="s">
        <v>170</v>
      </c>
      <c r="AS47" t="s">
        <v>59</v>
      </c>
      <c r="AV47">
        <v>38</v>
      </c>
    </row>
    <row r="48" spans="1:48" x14ac:dyDescent="0.25">
      <c r="A48">
        <v>1380</v>
      </c>
      <c r="B48" t="s">
        <v>71</v>
      </c>
      <c r="C48">
        <v>2</v>
      </c>
      <c r="D48" t="s">
        <v>1720</v>
      </c>
      <c r="E48" t="s">
        <v>1526</v>
      </c>
      <c r="F48" t="s">
        <v>1636</v>
      </c>
      <c r="G48" t="s">
        <v>1721</v>
      </c>
      <c r="N48" t="s">
        <v>50</v>
      </c>
      <c r="P48">
        <v>5141</v>
      </c>
      <c r="Q48" t="s">
        <v>170</v>
      </c>
      <c r="S48" t="s">
        <v>166</v>
      </c>
      <c r="V48">
        <v>38</v>
      </c>
      <c r="W48">
        <v>30</v>
      </c>
      <c r="Y48">
        <v>-423</v>
      </c>
      <c r="AE48" t="s">
        <v>50</v>
      </c>
      <c r="AG48" t="s">
        <v>1535</v>
      </c>
      <c r="AL48" t="s">
        <v>1722</v>
      </c>
      <c r="AM48" t="s">
        <v>1528</v>
      </c>
      <c r="AN48" t="s">
        <v>1545</v>
      </c>
      <c r="AQ48" t="s">
        <v>1723</v>
      </c>
      <c r="AR48" t="s">
        <v>170</v>
      </c>
      <c r="AS48" t="s">
        <v>59</v>
      </c>
      <c r="AV48">
        <v>38</v>
      </c>
    </row>
    <row r="49" spans="1:48" x14ac:dyDescent="0.25">
      <c r="A49">
        <v>1381</v>
      </c>
      <c r="B49" t="s">
        <v>48</v>
      </c>
      <c r="C49">
        <v>1</v>
      </c>
      <c r="D49" t="s">
        <v>1724</v>
      </c>
      <c r="E49" t="s">
        <v>1526</v>
      </c>
      <c r="F49" t="s">
        <v>1725</v>
      </c>
      <c r="N49" t="s">
        <v>50</v>
      </c>
      <c r="Q49" t="s">
        <v>51</v>
      </c>
      <c r="R49" t="s">
        <v>1133</v>
      </c>
      <c r="S49" t="s">
        <v>166</v>
      </c>
      <c r="T49" t="s">
        <v>1527</v>
      </c>
      <c r="V49">
        <v>38</v>
      </c>
      <c r="W49">
        <v>30</v>
      </c>
      <c r="Y49">
        <v>-423</v>
      </c>
      <c r="AB49" t="s">
        <v>62</v>
      </c>
      <c r="AE49" t="s">
        <v>50</v>
      </c>
      <c r="AG49" t="s">
        <v>50</v>
      </c>
      <c r="AM49" t="s">
        <v>1528</v>
      </c>
      <c r="AN49" t="s">
        <v>1550</v>
      </c>
    </row>
    <row r="50" spans="1:48" x14ac:dyDescent="0.25">
      <c r="A50">
        <v>1382</v>
      </c>
      <c r="B50" t="s">
        <v>71</v>
      </c>
      <c r="C50">
        <v>2</v>
      </c>
      <c r="D50" t="s">
        <v>1726</v>
      </c>
      <c r="E50" t="s">
        <v>1526</v>
      </c>
      <c r="F50" t="s">
        <v>1725</v>
      </c>
      <c r="G50" t="s">
        <v>1727</v>
      </c>
      <c r="N50" t="s">
        <v>50</v>
      </c>
      <c r="P50">
        <v>5113</v>
      </c>
      <c r="Q50" t="s">
        <v>51</v>
      </c>
      <c r="R50" t="s">
        <v>52</v>
      </c>
      <c r="S50" t="s">
        <v>166</v>
      </c>
      <c r="T50" t="s">
        <v>1527</v>
      </c>
      <c r="V50">
        <v>38</v>
      </c>
      <c r="W50">
        <v>30</v>
      </c>
      <c r="Y50">
        <v>-423</v>
      </c>
      <c r="AB50" t="s">
        <v>62</v>
      </c>
      <c r="AE50" t="s">
        <v>50</v>
      </c>
      <c r="AF50" t="s">
        <v>230</v>
      </c>
      <c r="AG50" t="s">
        <v>1535</v>
      </c>
      <c r="AL50" t="s">
        <v>1728</v>
      </c>
      <c r="AM50" t="s">
        <v>1528</v>
      </c>
      <c r="AN50" t="s">
        <v>1550</v>
      </c>
      <c r="AQ50" t="s">
        <v>1729</v>
      </c>
      <c r="AR50" t="s">
        <v>51</v>
      </c>
      <c r="AS50" t="s">
        <v>233</v>
      </c>
      <c r="AT50" t="s">
        <v>230</v>
      </c>
      <c r="AU50" t="s">
        <v>1133</v>
      </c>
      <c r="AV50">
        <v>38</v>
      </c>
    </row>
    <row r="51" spans="1:48" x14ac:dyDescent="0.25">
      <c r="A51">
        <v>1383</v>
      </c>
      <c r="B51" t="s">
        <v>71</v>
      </c>
      <c r="C51">
        <v>2</v>
      </c>
      <c r="D51" t="s">
        <v>1730</v>
      </c>
      <c r="E51" t="s">
        <v>1526</v>
      </c>
      <c r="F51" t="s">
        <v>1725</v>
      </c>
      <c r="G51" t="s">
        <v>1731</v>
      </c>
      <c r="N51" t="s">
        <v>50</v>
      </c>
      <c r="P51">
        <v>5112</v>
      </c>
      <c r="Q51" t="s">
        <v>51</v>
      </c>
      <c r="R51" t="s">
        <v>52</v>
      </c>
      <c r="S51" t="s">
        <v>166</v>
      </c>
      <c r="T51" t="s">
        <v>1527</v>
      </c>
      <c r="V51">
        <v>38</v>
      </c>
      <c r="W51">
        <v>30</v>
      </c>
      <c r="Y51">
        <v>-423</v>
      </c>
      <c r="AB51" t="s">
        <v>62</v>
      </c>
      <c r="AE51" t="s">
        <v>50</v>
      </c>
      <c r="AF51" t="s">
        <v>230</v>
      </c>
      <c r="AG51" t="s">
        <v>1535</v>
      </c>
      <c r="AL51" t="s">
        <v>1732</v>
      </c>
      <c r="AM51" t="s">
        <v>1528</v>
      </c>
      <c r="AN51" t="s">
        <v>1550</v>
      </c>
      <c r="AQ51" t="s">
        <v>1733</v>
      </c>
      <c r="AR51" t="s">
        <v>51</v>
      </c>
      <c r="AS51" t="s">
        <v>233</v>
      </c>
      <c r="AT51" t="s">
        <v>230</v>
      </c>
      <c r="AU51" t="s">
        <v>1133</v>
      </c>
      <c r="AV51">
        <v>38</v>
      </c>
    </row>
    <row r="52" spans="1:48" x14ac:dyDescent="0.25">
      <c r="A52">
        <v>1384</v>
      </c>
      <c r="B52" t="s">
        <v>71</v>
      </c>
      <c r="C52">
        <v>2</v>
      </c>
      <c r="D52" t="s">
        <v>1734</v>
      </c>
      <c r="E52" t="s">
        <v>1526</v>
      </c>
      <c r="F52" t="s">
        <v>1725</v>
      </c>
      <c r="G52" t="s">
        <v>1735</v>
      </c>
      <c r="N52" t="s">
        <v>50</v>
      </c>
      <c r="P52">
        <v>5117</v>
      </c>
      <c r="Q52" t="s">
        <v>1736</v>
      </c>
      <c r="S52" t="s">
        <v>166</v>
      </c>
      <c r="V52">
        <v>38</v>
      </c>
      <c r="W52">
        <v>30</v>
      </c>
      <c r="Y52">
        <v>-423</v>
      </c>
      <c r="AB52" t="s">
        <v>1134</v>
      </c>
      <c r="AE52" t="s">
        <v>50</v>
      </c>
      <c r="AG52" t="s">
        <v>1535</v>
      </c>
      <c r="AL52" t="s">
        <v>1737</v>
      </c>
      <c r="AM52" t="s">
        <v>1528</v>
      </c>
      <c r="AN52" t="s">
        <v>1545</v>
      </c>
      <c r="AQ52" t="s">
        <v>1738</v>
      </c>
      <c r="AR52" t="s">
        <v>1736</v>
      </c>
      <c r="AS52" t="s">
        <v>59</v>
      </c>
      <c r="AV52">
        <v>38</v>
      </c>
    </row>
    <row r="53" spans="1:48" x14ac:dyDescent="0.25">
      <c r="A53">
        <v>1385</v>
      </c>
      <c r="B53" t="s">
        <v>71</v>
      </c>
      <c r="C53">
        <v>2</v>
      </c>
      <c r="D53" t="s">
        <v>1739</v>
      </c>
      <c r="E53" t="s">
        <v>1526</v>
      </c>
      <c r="F53" t="s">
        <v>1725</v>
      </c>
      <c r="G53" t="s">
        <v>1740</v>
      </c>
      <c r="N53" t="s">
        <v>50</v>
      </c>
      <c r="P53">
        <v>5281</v>
      </c>
      <c r="Q53" t="s">
        <v>1736</v>
      </c>
      <c r="S53" t="s">
        <v>166</v>
      </c>
      <c r="V53">
        <v>38</v>
      </c>
      <c r="W53">
        <v>30</v>
      </c>
      <c r="Y53">
        <v>-423</v>
      </c>
      <c r="AB53" t="s">
        <v>1134</v>
      </c>
      <c r="AE53" t="s">
        <v>50</v>
      </c>
      <c r="AG53" t="s">
        <v>1535</v>
      </c>
      <c r="AL53" t="s">
        <v>1741</v>
      </c>
      <c r="AM53" t="s">
        <v>1528</v>
      </c>
      <c r="AN53" t="s">
        <v>1545</v>
      </c>
      <c r="AQ53" t="s">
        <v>1742</v>
      </c>
      <c r="AR53" t="s">
        <v>1736</v>
      </c>
      <c r="AS53" t="s">
        <v>59</v>
      </c>
      <c r="AV53">
        <v>38</v>
      </c>
    </row>
    <row r="54" spans="1:48" x14ac:dyDescent="0.25">
      <c r="A54">
        <v>1386</v>
      </c>
      <c r="B54" t="s">
        <v>71</v>
      </c>
      <c r="C54">
        <v>2</v>
      </c>
      <c r="D54" t="s">
        <v>1743</v>
      </c>
      <c r="E54" t="s">
        <v>1526</v>
      </c>
      <c r="F54" t="s">
        <v>1725</v>
      </c>
      <c r="G54" t="s">
        <v>1744</v>
      </c>
      <c r="N54" t="s">
        <v>50</v>
      </c>
      <c r="P54">
        <v>5198</v>
      </c>
      <c r="Q54" t="s">
        <v>51</v>
      </c>
      <c r="R54" t="s">
        <v>52</v>
      </c>
      <c r="S54" t="s">
        <v>166</v>
      </c>
      <c r="T54" t="s">
        <v>1527</v>
      </c>
      <c r="V54">
        <v>38</v>
      </c>
      <c r="W54">
        <v>30</v>
      </c>
      <c r="Y54">
        <v>-423</v>
      </c>
      <c r="AB54" t="s">
        <v>62</v>
      </c>
      <c r="AE54" t="s">
        <v>50</v>
      </c>
      <c r="AG54" t="s">
        <v>1535</v>
      </c>
      <c r="AL54" t="s">
        <v>1745</v>
      </c>
      <c r="AM54" t="s">
        <v>1528</v>
      </c>
      <c r="AN54" t="s">
        <v>1550</v>
      </c>
      <c r="AQ54" t="s">
        <v>1746</v>
      </c>
      <c r="AR54" t="s">
        <v>51</v>
      </c>
      <c r="AS54" t="s">
        <v>59</v>
      </c>
      <c r="AU54" t="s">
        <v>1133</v>
      </c>
      <c r="AV54">
        <v>38</v>
      </c>
    </row>
    <row r="55" spans="1:48" x14ac:dyDescent="0.25">
      <c r="A55">
        <v>1387</v>
      </c>
      <c r="B55" t="s">
        <v>71</v>
      </c>
      <c r="C55">
        <v>2</v>
      </c>
      <c r="D55" t="s">
        <v>1747</v>
      </c>
      <c r="E55" t="s">
        <v>1526</v>
      </c>
      <c r="F55" t="s">
        <v>1725</v>
      </c>
      <c r="G55" t="s">
        <v>1748</v>
      </c>
      <c r="N55" t="s">
        <v>50</v>
      </c>
      <c r="P55">
        <v>5199</v>
      </c>
      <c r="Q55" t="s">
        <v>51</v>
      </c>
      <c r="R55" t="s">
        <v>52</v>
      </c>
      <c r="S55" t="s">
        <v>166</v>
      </c>
      <c r="T55" t="s">
        <v>1527</v>
      </c>
      <c r="V55">
        <v>38</v>
      </c>
      <c r="W55">
        <v>30</v>
      </c>
      <c r="Y55">
        <v>-423</v>
      </c>
      <c r="AB55" t="s">
        <v>62</v>
      </c>
      <c r="AE55" t="s">
        <v>50</v>
      </c>
      <c r="AG55" t="s">
        <v>1535</v>
      </c>
      <c r="AL55" t="s">
        <v>1749</v>
      </c>
      <c r="AM55" t="s">
        <v>1528</v>
      </c>
      <c r="AN55" t="s">
        <v>1550</v>
      </c>
      <c r="AQ55" t="s">
        <v>1750</v>
      </c>
      <c r="AR55" t="s">
        <v>51</v>
      </c>
      <c r="AS55" t="s">
        <v>59</v>
      </c>
      <c r="AU55" t="s">
        <v>1133</v>
      </c>
      <c r="AV55">
        <v>38</v>
      </c>
    </row>
    <row r="56" spans="1:48" x14ac:dyDescent="0.25">
      <c r="A56">
        <v>1388</v>
      </c>
      <c r="B56" t="s">
        <v>71</v>
      </c>
      <c r="C56">
        <v>2</v>
      </c>
      <c r="D56" t="s">
        <v>1751</v>
      </c>
      <c r="E56" t="s">
        <v>1526</v>
      </c>
      <c r="F56" t="s">
        <v>1725</v>
      </c>
      <c r="G56" t="s">
        <v>1752</v>
      </c>
      <c r="N56" t="s">
        <v>50</v>
      </c>
      <c r="P56">
        <v>5265</v>
      </c>
      <c r="Q56" t="s">
        <v>51</v>
      </c>
      <c r="R56" t="s">
        <v>52</v>
      </c>
      <c r="S56" t="s">
        <v>166</v>
      </c>
      <c r="T56" t="s">
        <v>1527</v>
      </c>
      <c r="V56">
        <v>38</v>
      </c>
      <c r="W56">
        <v>30</v>
      </c>
      <c r="Y56">
        <v>-423</v>
      </c>
      <c r="AB56" t="s">
        <v>62</v>
      </c>
      <c r="AE56" t="s">
        <v>50</v>
      </c>
      <c r="AG56" t="s">
        <v>1535</v>
      </c>
      <c r="AL56" t="s">
        <v>1753</v>
      </c>
      <c r="AM56" t="s">
        <v>1528</v>
      </c>
      <c r="AN56" t="s">
        <v>1550</v>
      </c>
      <c r="AQ56" t="s">
        <v>1754</v>
      </c>
      <c r="AR56" t="s">
        <v>51</v>
      </c>
      <c r="AS56" t="s">
        <v>59</v>
      </c>
      <c r="AU56" t="s">
        <v>1133</v>
      </c>
      <c r="AV56">
        <v>38</v>
      </c>
    </row>
    <row r="57" spans="1:48" x14ac:dyDescent="0.25">
      <c r="A57">
        <v>1389</v>
      </c>
      <c r="B57" t="s">
        <v>71</v>
      </c>
      <c r="C57">
        <v>2</v>
      </c>
      <c r="D57" t="s">
        <v>1755</v>
      </c>
      <c r="E57" t="s">
        <v>1526</v>
      </c>
      <c r="F57" t="s">
        <v>1725</v>
      </c>
      <c r="G57" t="s">
        <v>1756</v>
      </c>
      <c r="N57" t="s">
        <v>50</v>
      </c>
      <c r="P57">
        <v>5150</v>
      </c>
      <c r="Q57" t="s">
        <v>170</v>
      </c>
      <c r="S57" t="s">
        <v>166</v>
      </c>
      <c r="V57">
        <v>38</v>
      </c>
      <c r="W57">
        <v>30</v>
      </c>
      <c r="Y57">
        <v>-423</v>
      </c>
      <c r="AE57" t="s">
        <v>50</v>
      </c>
      <c r="AG57" t="s">
        <v>1535</v>
      </c>
      <c r="AL57" t="s">
        <v>1757</v>
      </c>
      <c r="AM57" t="s">
        <v>1528</v>
      </c>
      <c r="AN57" t="s">
        <v>1545</v>
      </c>
      <c r="AQ57" t="s">
        <v>1758</v>
      </c>
      <c r="AR57" t="s">
        <v>170</v>
      </c>
      <c r="AS57" t="s">
        <v>59</v>
      </c>
      <c r="AV57">
        <v>38</v>
      </c>
    </row>
    <row r="58" spans="1:48" x14ac:dyDescent="0.25">
      <c r="A58">
        <v>1390</v>
      </c>
      <c r="B58" t="s">
        <v>71</v>
      </c>
      <c r="C58">
        <v>2</v>
      </c>
      <c r="D58" t="s">
        <v>1759</v>
      </c>
      <c r="E58" t="s">
        <v>1526</v>
      </c>
      <c r="F58" t="s">
        <v>1725</v>
      </c>
      <c r="G58" t="s">
        <v>1760</v>
      </c>
      <c r="N58" t="s">
        <v>50</v>
      </c>
      <c r="P58">
        <v>5143</v>
      </c>
      <c r="Q58" t="s">
        <v>170</v>
      </c>
      <c r="S58" t="s">
        <v>166</v>
      </c>
      <c r="V58">
        <v>38</v>
      </c>
      <c r="W58">
        <v>30</v>
      </c>
      <c r="Y58">
        <v>-423</v>
      </c>
      <c r="AE58" t="s">
        <v>50</v>
      </c>
      <c r="AG58" t="s">
        <v>1535</v>
      </c>
      <c r="AL58" t="s">
        <v>1761</v>
      </c>
      <c r="AM58" t="s">
        <v>1528</v>
      </c>
      <c r="AN58" t="s">
        <v>1545</v>
      </c>
      <c r="AQ58" t="s">
        <v>1762</v>
      </c>
      <c r="AR58" t="s">
        <v>170</v>
      </c>
      <c r="AS58" t="s">
        <v>59</v>
      </c>
      <c r="AV58">
        <v>38</v>
      </c>
    </row>
    <row r="59" spans="1:48" x14ac:dyDescent="0.25">
      <c r="A59">
        <v>1391</v>
      </c>
      <c r="B59" t="s">
        <v>48</v>
      </c>
      <c r="C59">
        <v>1</v>
      </c>
      <c r="D59" t="s">
        <v>1763</v>
      </c>
      <c r="E59" t="s">
        <v>1526</v>
      </c>
      <c r="F59" t="s">
        <v>1764</v>
      </c>
      <c r="N59" t="s">
        <v>50</v>
      </c>
      <c r="Q59" t="s">
        <v>51</v>
      </c>
      <c r="R59" t="s">
        <v>1133</v>
      </c>
      <c r="S59" t="s">
        <v>166</v>
      </c>
      <c r="T59" t="s">
        <v>1527</v>
      </c>
      <c r="V59">
        <v>38</v>
      </c>
      <c r="W59">
        <v>30</v>
      </c>
      <c r="Y59">
        <v>-423</v>
      </c>
      <c r="AB59" t="s">
        <v>62</v>
      </c>
      <c r="AE59" t="s">
        <v>50</v>
      </c>
      <c r="AG59" t="s">
        <v>50</v>
      </c>
      <c r="AM59" t="s">
        <v>1528</v>
      </c>
      <c r="AN59" t="s">
        <v>1550</v>
      </c>
    </row>
    <row r="60" spans="1:48" x14ac:dyDescent="0.25">
      <c r="A60">
        <v>1392</v>
      </c>
      <c r="B60" t="s">
        <v>48</v>
      </c>
      <c r="C60">
        <v>2</v>
      </c>
      <c r="D60" t="s">
        <v>1765</v>
      </c>
      <c r="E60" t="s">
        <v>1526</v>
      </c>
      <c r="F60" t="s">
        <v>1764</v>
      </c>
      <c r="G60" t="s">
        <v>1766</v>
      </c>
      <c r="N60" t="s">
        <v>50</v>
      </c>
      <c r="P60">
        <v>5278</v>
      </c>
      <c r="Q60" t="s">
        <v>51</v>
      </c>
      <c r="R60" t="s">
        <v>52</v>
      </c>
      <c r="S60" t="s">
        <v>166</v>
      </c>
      <c r="T60" t="s">
        <v>1527</v>
      </c>
      <c r="V60">
        <v>38</v>
      </c>
      <c r="W60">
        <v>30</v>
      </c>
      <c r="Y60">
        <v>-423</v>
      </c>
      <c r="AB60" t="s">
        <v>62</v>
      </c>
      <c r="AE60" t="s">
        <v>50</v>
      </c>
      <c r="AF60" t="s">
        <v>230</v>
      </c>
      <c r="AG60" t="s">
        <v>1535</v>
      </c>
      <c r="AL60" t="s">
        <v>1767</v>
      </c>
      <c r="AM60" t="s">
        <v>1528</v>
      </c>
      <c r="AN60" t="s">
        <v>1550</v>
      </c>
      <c r="AQ60" t="s">
        <v>1768</v>
      </c>
      <c r="AR60" t="s">
        <v>51</v>
      </c>
      <c r="AS60" t="s">
        <v>233</v>
      </c>
      <c r="AT60" t="s">
        <v>230</v>
      </c>
      <c r="AU60" t="s">
        <v>1133</v>
      </c>
      <c r="AV60">
        <v>38</v>
      </c>
    </row>
    <row r="61" spans="1:48" x14ac:dyDescent="0.25">
      <c r="A61">
        <v>1393</v>
      </c>
      <c r="B61" t="s">
        <v>71</v>
      </c>
      <c r="C61">
        <v>3</v>
      </c>
      <c r="D61" t="s">
        <v>1769</v>
      </c>
      <c r="E61" t="s">
        <v>1526</v>
      </c>
      <c r="F61" t="s">
        <v>1764</v>
      </c>
      <c r="G61" t="s">
        <v>1766</v>
      </c>
      <c r="H61" t="s">
        <v>1770</v>
      </c>
      <c r="N61" t="s">
        <v>50</v>
      </c>
      <c r="P61">
        <v>5136</v>
      </c>
      <c r="Q61" t="s">
        <v>229</v>
      </c>
      <c r="S61" t="s">
        <v>166</v>
      </c>
      <c r="V61">
        <v>38</v>
      </c>
      <c r="W61">
        <v>30</v>
      </c>
      <c r="Y61">
        <v>-423</v>
      </c>
      <c r="AE61" t="s">
        <v>50</v>
      </c>
      <c r="AF61" t="s">
        <v>230</v>
      </c>
      <c r="AG61" t="s">
        <v>1535</v>
      </c>
      <c r="AL61" t="s">
        <v>1771</v>
      </c>
      <c r="AM61" t="s">
        <v>1528</v>
      </c>
      <c r="AN61" t="s">
        <v>1545</v>
      </c>
      <c r="AP61" t="s">
        <v>1772</v>
      </c>
      <c r="AQ61" t="s">
        <v>1773</v>
      </c>
      <c r="AR61" t="s">
        <v>229</v>
      </c>
      <c r="AS61" t="s">
        <v>233</v>
      </c>
      <c r="AT61" t="s">
        <v>230</v>
      </c>
      <c r="AV61">
        <v>38</v>
      </c>
    </row>
    <row r="62" spans="1:48" x14ac:dyDescent="0.25">
      <c r="A62">
        <v>1394</v>
      </c>
      <c r="B62" t="s">
        <v>71</v>
      </c>
      <c r="C62">
        <v>3</v>
      </c>
      <c r="D62" t="s">
        <v>1774</v>
      </c>
      <c r="E62" t="s">
        <v>1526</v>
      </c>
      <c r="F62" t="s">
        <v>1764</v>
      </c>
      <c r="G62" t="s">
        <v>1766</v>
      </c>
      <c r="H62" t="s">
        <v>1775</v>
      </c>
      <c r="N62" t="s">
        <v>50</v>
      </c>
      <c r="P62">
        <v>5182</v>
      </c>
      <c r="Q62" t="s">
        <v>229</v>
      </c>
      <c r="S62" t="s">
        <v>166</v>
      </c>
      <c r="V62">
        <v>38</v>
      </c>
      <c r="W62">
        <v>30</v>
      </c>
      <c r="Y62">
        <v>-423</v>
      </c>
      <c r="AE62" t="s">
        <v>50</v>
      </c>
      <c r="AF62" t="s">
        <v>230</v>
      </c>
      <c r="AG62" t="s">
        <v>1535</v>
      </c>
      <c r="AL62" t="s">
        <v>1776</v>
      </c>
      <c r="AM62" t="s">
        <v>1528</v>
      </c>
      <c r="AN62" t="s">
        <v>1545</v>
      </c>
      <c r="AP62" t="s">
        <v>1777</v>
      </c>
      <c r="AQ62" t="s">
        <v>1778</v>
      </c>
      <c r="AR62" t="s">
        <v>229</v>
      </c>
      <c r="AS62" t="s">
        <v>233</v>
      </c>
      <c r="AT62" t="s">
        <v>230</v>
      </c>
      <c r="AV62">
        <v>38</v>
      </c>
    </row>
    <row r="63" spans="1:48" x14ac:dyDescent="0.25">
      <c r="A63">
        <v>1395</v>
      </c>
      <c r="B63" t="s">
        <v>71</v>
      </c>
      <c r="C63">
        <v>3</v>
      </c>
      <c r="D63" t="s">
        <v>1779</v>
      </c>
      <c r="E63" t="s">
        <v>1526</v>
      </c>
      <c r="F63" t="s">
        <v>1764</v>
      </c>
      <c r="G63" t="s">
        <v>1766</v>
      </c>
      <c r="H63" t="s">
        <v>35</v>
      </c>
      <c r="N63" t="s">
        <v>50</v>
      </c>
      <c r="P63">
        <v>5151</v>
      </c>
      <c r="Q63" t="s">
        <v>170</v>
      </c>
      <c r="S63" t="s">
        <v>166</v>
      </c>
      <c r="V63">
        <v>38</v>
      </c>
      <c r="W63">
        <v>30</v>
      </c>
      <c r="Y63">
        <v>-423</v>
      </c>
      <c r="AE63" t="s">
        <v>50</v>
      </c>
      <c r="AG63" t="s">
        <v>1535</v>
      </c>
      <c r="AL63" t="s">
        <v>1780</v>
      </c>
      <c r="AM63" t="s">
        <v>1528</v>
      </c>
      <c r="AN63" t="s">
        <v>1545</v>
      </c>
      <c r="AP63" t="s">
        <v>1781</v>
      </c>
      <c r="AQ63" t="s">
        <v>1782</v>
      </c>
      <c r="AR63" t="s">
        <v>170</v>
      </c>
      <c r="AS63" t="s">
        <v>59</v>
      </c>
      <c r="AV63">
        <v>38</v>
      </c>
    </row>
    <row r="64" spans="1:48" x14ac:dyDescent="0.25">
      <c r="A64">
        <v>1396</v>
      </c>
      <c r="B64" t="s">
        <v>48</v>
      </c>
      <c r="C64">
        <v>3</v>
      </c>
      <c r="D64" t="s">
        <v>1783</v>
      </c>
      <c r="E64" t="s">
        <v>1526</v>
      </c>
      <c r="F64" t="s">
        <v>1764</v>
      </c>
      <c r="G64" t="s">
        <v>1766</v>
      </c>
      <c r="H64" t="s">
        <v>1784</v>
      </c>
      <c r="N64" t="s">
        <v>50</v>
      </c>
      <c r="P64">
        <v>5211</v>
      </c>
      <c r="Q64" t="s">
        <v>1643</v>
      </c>
      <c r="S64" t="s">
        <v>166</v>
      </c>
      <c r="V64">
        <v>38</v>
      </c>
      <c r="W64">
        <v>30</v>
      </c>
      <c r="Y64">
        <v>-423</v>
      </c>
      <c r="AB64" t="s">
        <v>1134</v>
      </c>
      <c r="AE64" t="s">
        <v>50</v>
      </c>
      <c r="AG64" t="s">
        <v>1535</v>
      </c>
      <c r="AL64" t="s">
        <v>1785</v>
      </c>
      <c r="AM64" t="s">
        <v>1528</v>
      </c>
      <c r="AN64" t="s">
        <v>1545</v>
      </c>
      <c r="AP64" t="s">
        <v>1786</v>
      </c>
      <c r="AQ64" t="s">
        <v>1787</v>
      </c>
      <c r="AR64" t="s">
        <v>1643</v>
      </c>
      <c r="AS64" t="s">
        <v>59</v>
      </c>
      <c r="AV64">
        <v>38</v>
      </c>
    </row>
    <row r="65" spans="1:48" x14ac:dyDescent="0.25">
      <c r="A65">
        <v>1397</v>
      </c>
      <c r="B65" t="s">
        <v>71</v>
      </c>
      <c r="C65">
        <v>4</v>
      </c>
      <c r="D65" t="s">
        <v>1788</v>
      </c>
      <c r="E65" t="s">
        <v>1526</v>
      </c>
      <c r="F65" t="s">
        <v>1764</v>
      </c>
      <c r="G65" t="s">
        <v>1766</v>
      </c>
      <c r="H65" t="s">
        <v>1784</v>
      </c>
      <c r="I65" t="s">
        <v>1789</v>
      </c>
      <c r="N65" t="s">
        <v>50</v>
      </c>
      <c r="P65">
        <v>5236</v>
      </c>
      <c r="Q65" t="s">
        <v>1643</v>
      </c>
      <c r="S65" t="s">
        <v>166</v>
      </c>
      <c r="V65">
        <v>38</v>
      </c>
      <c r="W65">
        <v>30</v>
      </c>
      <c r="Y65">
        <v>-423</v>
      </c>
      <c r="AB65" t="s">
        <v>62</v>
      </c>
      <c r="AE65" t="s">
        <v>50</v>
      </c>
      <c r="AG65" t="s">
        <v>1535</v>
      </c>
      <c r="AL65" t="s">
        <v>1790</v>
      </c>
      <c r="AM65" t="s">
        <v>1528</v>
      </c>
      <c r="AN65" t="s">
        <v>1545</v>
      </c>
      <c r="AP65" t="s">
        <v>1791</v>
      </c>
      <c r="AQ65" t="s">
        <v>1792</v>
      </c>
      <c r="AR65" t="s">
        <v>1643</v>
      </c>
      <c r="AS65" t="s">
        <v>59</v>
      </c>
      <c r="AV65">
        <v>38</v>
      </c>
    </row>
    <row r="66" spans="1:48" x14ac:dyDescent="0.25">
      <c r="A66">
        <v>1398</v>
      </c>
      <c r="B66" t="s">
        <v>71</v>
      </c>
      <c r="C66">
        <v>4</v>
      </c>
      <c r="D66" t="s">
        <v>1793</v>
      </c>
      <c r="E66" t="s">
        <v>1526</v>
      </c>
      <c r="F66" t="s">
        <v>1764</v>
      </c>
      <c r="G66" t="s">
        <v>1766</v>
      </c>
      <c r="H66" t="s">
        <v>1784</v>
      </c>
      <c r="I66" t="s">
        <v>1794</v>
      </c>
      <c r="N66" t="s">
        <v>50</v>
      </c>
      <c r="P66">
        <v>5237</v>
      </c>
      <c r="Q66" t="s">
        <v>1643</v>
      </c>
      <c r="S66" t="s">
        <v>166</v>
      </c>
      <c r="V66">
        <v>38</v>
      </c>
      <c r="W66">
        <v>30</v>
      </c>
      <c r="Y66">
        <v>-423</v>
      </c>
      <c r="AB66" t="s">
        <v>62</v>
      </c>
      <c r="AE66" t="s">
        <v>50</v>
      </c>
      <c r="AG66" t="s">
        <v>1535</v>
      </c>
      <c r="AL66" t="s">
        <v>1795</v>
      </c>
      <c r="AM66" t="s">
        <v>1528</v>
      </c>
      <c r="AN66" t="s">
        <v>1545</v>
      </c>
      <c r="AP66" t="s">
        <v>1796</v>
      </c>
      <c r="AQ66" t="s">
        <v>1797</v>
      </c>
      <c r="AR66" t="s">
        <v>1643</v>
      </c>
      <c r="AS66" t="s">
        <v>59</v>
      </c>
      <c r="AV66">
        <v>38</v>
      </c>
    </row>
    <row r="67" spans="1:48" x14ac:dyDescent="0.25">
      <c r="A67">
        <v>1399</v>
      </c>
      <c r="B67" t="s">
        <v>48</v>
      </c>
      <c r="C67">
        <v>3</v>
      </c>
      <c r="D67" t="s">
        <v>1798</v>
      </c>
      <c r="E67" t="s">
        <v>1526</v>
      </c>
      <c r="F67" t="s">
        <v>1764</v>
      </c>
      <c r="G67" t="s">
        <v>1766</v>
      </c>
      <c r="H67" t="s">
        <v>1799</v>
      </c>
      <c r="N67" t="s">
        <v>50</v>
      </c>
      <c r="P67">
        <v>5235</v>
      </c>
      <c r="Q67" t="s">
        <v>1643</v>
      </c>
      <c r="S67" t="s">
        <v>166</v>
      </c>
      <c r="V67">
        <v>38</v>
      </c>
      <c r="W67">
        <v>30</v>
      </c>
      <c r="Y67">
        <v>-423</v>
      </c>
      <c r="AB67" t="s">
        <v>1134</v>
      </c>
      <c r="AE67" t="s">
        <v>50</v>
      </c>
      <c r="AG67" t="s">
        <v>1535</v>
      </c>
      <c r="AL67" t="s">
        <v>1800</v>
      </c>
      <c r="AM67" t="s">
        <v>1528</v>
      </c>
      <c r="AN67" t="s">
        <v>1545</v>
      </c>
      <c r="AP67" t="s">
        <v>1801</v>
      </c>
      <c r="AQ67" t="s">
        <v>1802</v>
      </c>
      <c r="AR67" t="s">
        <v>1643</v>
      </c>
      <c r="AS67" t="s">
        <v>59</v>
      </c>
      <c r="AV67">
        <v>38</v>
      </c>
    </row>
    <row r="68" spans="1:48" x14ac:dyDescent="0.25">
      <c r="A68">
        <v>1400</v>
      </c>
      <c r="B68" t="s">
        <v>71</v>
      </c>
      <c r="C68">
        <v>4</v>
      </c>
      <c r="D68" t="s">
        <v>1803</v>
      </c>
      <c r="E68" t="s">
        <v>1526</v>
      </c>
      <c r="F68" t="s">
        <v>1764</v>
      </c>
      <c r="G68" t="s">
        <v>1766</v>
      </c>
      <c r="H68" t="s">
        <v>1799</v>
      </c>
      <c r="I68" t="s">
        <v>229</v>
      </c>
      <c r="N68" t="s">
        <v>50</v>
      </c>
      <c r="P68">
        <v>5185</v>
      </c>
      <c r="Q68" t="s">
        <v>229</v>
      </c>
      <c r="S68" t="s">
        <v>166</v>
      </c>
      <c r="V68">
        <v>38</v>
      </c>
      <c r="W68">
        <v>30</v>
      </c>
      <c r="Y68">
        <v>-423</v>
      </c>
      <c r="AE68" t="s">
        <v>50</v>
      </c>
      <c r="AF68" t="s">
        <v>230</v>
      </c>
      <c r="AG68" t="s">
        <v>1535</v>
      </c>
      <c r="AL68" t="s">
        <v>1804</v>
      </c>
      <c r="AM68" t="s">
        <v>1528</v>
      </c>
      <c r="AN68" t="s">
        <v>1545</v>
      </c>
      <c r="AP68" t="s">
        <v>1805</v>
      </c>
      <c r="AQ68" t="s">
        <v>1806</v>
      </c>
      <c r="AR68" t="s">
        <v>229</v>
      </c>
      <c r="AS68" t="s">
        <v>233</v>
      </c>
      <c r="AT68" t="s">
        <v>230</v>
      </c>
      <c r="AV68">
        <v>38</v>
      </c>
    </row>
    <row r="69" spans="1:48" x14ac:dyDescent="0.25">
      <c r="A69">
        <v>1401</v>
      </c>
      <c r="B69" t="s">
        <v>71</v>
      </c>
      <c r="C69">
        <v>4</v>
      </c>
      <c r="D69" t="s">
        <v>1807</v>
      </c>
      <c r="E69" t="s">
        <v>1526</v>
      </c>
      <c r="F69" t="s">
        <v>1764</v>
      </c>
      <c r="G69" t="s">
        <v>1766</v>
      </c>
      <c r="H69" t="s">
        <v>1799</v>
      </c>
      <c r="I69" t="s">
        <v>1784</v>
      </c>
      <c r="N69" t="s">
        <v>50</v>
      </c>
      <c r="P69">
        <v>5223</v>
      </c>
      <c r="Q69" t="s">
        <v>1643</v>
      </c>
      <c r="S69" t="s">
        <v>166</v>
      </c>
      <c r="V69">
        <v>38</v>
      </c>
      <c r="W69">
        <v>30</v>
      </c>
      <c r="Y69">
        <v>-423</v>
      </c>
      <c r="AB69" t="s">
        <v>62</v>
      </c>
      <c r="AE69" t="s">
        <v>50</v>
      </c>
      <c r="AF69" t="s">
        <v>230</v>
      </c>
      <c r="AG69" t="s">
        <v>1535</v>
      </c>
      <c r="AL69" t="s">
        <v>1808</v>
      </c>
      <c r="AM69" t="s">
        <v>1528</v>
      </c>
      <c r="AN69" t="s">
        <v>1545</v>
      </c>
      <c r="AP69" t="s">
        <v>1809</v>
      </c>
      <c r="AQ69" t="s">
        <v>1810</v>
      </c>
      <c r="AR69" t="s">
        <v>1643</v>
      </c>
      <c r="AS69" t="s">
        <v>233</v>
      </c>
      <c r="AT69" t="s">
        <v>230</v>
      </c>
      <c r="AV69">
        <v>38</v>
      </c>
    </row>
    <row r="70" spans="1:48" x14ac:dyDescent="0.25">
      <c r="A70">
        <v>1402</v>
      </c>
      <c r="B70" t="s">
        <v>71</v>
      </c>
      <c r="C70">
        <v>4</v>
      </c>
      <c r="D70" t="s">
        <v>1811</v>
      </c>
      <c r="E70" t="s">
        <v>1526</v>
      </c>
      <c r="F70" t="s">
        <v>1764</v>
      </c>
      <c r="G70" t="s">
        <v>1766</v>
      </c>
      <c r="H70" t="s">
        <v>1799</v>
      </c>
      <c r="I70" t="s">
        <v>1812</v>
      </c>
      <c r="N70" t="s">
        <v>50</v>
      </c>
      <c r="P70">
        <v>5201</v>
      </c>
      <c r="Q70" t="s">
        <v>51</v>
      </c>
      <c r="R70" t="s">
        <v>52</v>
      </c>
      <c r="S70" t="s">
        <v>166</v>
      </c>
      <c r="T70" t="s">
        <v>1527</v>
      </c>
      <c r="V70">
        <v>38</v>
      </c>
      <c r="W70">
        <v>30</v>
      </c>
      <c r="Y70">
        <v>-423</v>
      </c>
      <c r="AB70" t="s">
        <v>1134</v>
      </c>
      <c r="AE70" t="s">
        <v>50</v>
      </c>
      <c r="AF70" t="s">
        <v>230</v>
      </c>
      <c r="AG70" t="s">
        <v>1535</v>
      </c>
      <c r="AL70" t="s">
        <v>1813</v>
      </c>
      <c r="AM70" t="s">
        <v>1528</v>
      </c>
      <c r="AN70" t="s">
        <v>1550</v>
      </c>
      <c r="AP70" t="s">
        <v>1814</v>
      </c>
      <c r="AQ70" t="s">
        <v>1815</v>
      </c>
      <c r="AR70" t="s">
        <v>51</v>
      </c>
      <c r="AS70" t="s">
        <v>233</v>
      </c>
      <c r="AT70" t="s">
        <v>230</v>
      </c>
      <c r="AU70" t="s">
        <v>1133</v>
      </c>
      <c r="AV70">
        <v>38</v>
      </c>
    </row>
    <row r="71" spans="1:48" x14ac:dyDescent="0.25">
      <c r="A71">
        <v>1403</v>
      </c>
      <c r="B71" t="s">
        <v>71</v>
      </c>
      <c r="C71">
        <v>4</v>
      </c>
      <c r="D71" t="s">
        <v>1816</v>
      </c>
      <c r="E71" t="s">
        <v>1526</v>
      </c>
      <c r="F71" t="s">
        <v>1764</v>
      </c>
      <c r="G71" t="s">
        <v>1766</v>
      </c>
      <c r="H71" t="s">
        <v>1799</v>
      </c>
      <c r="I71" t="s">
        <v>1817</v>
      </c>
      <c r="N71" t="s">
        <v>50</v>
      </c>
      <c r="P71">
        <v>5194</v>
      </c>
      <c r="Q71" t="s">
        <v>51</v>
      </c>
      <c r="R71" t="s">
        <v>52</v>
      </c>
      <c r="S71" t="s">
        <v>166</v>
      </c>
      <c r="T71" t="s">
        <v>1527</v>
      </c>
      <c r="V71">
        <v>38</v>
      </c>
      <c r="W71">
        <v>30</v>
      </c>
      <c r="Y71">
        <v>-423</v>
      </c>
      <c r="AB71" t="s">
        <v>1134</v>
      </c>
      <c r="AE71" t="s">
        <v>50</v>
      </c>
      <c r="AF71" t="s">
        <v>230</v>
      </c>
      <c r="AG71" t="s">
        <v>1535</v>
      </c>
      <c r="AL71" t="s">
        <v>1818</v>
      </c>
      <c r="AM71" t="s">
        <v>1528</v>
      </c>
      <c r="AN71" t="s">
        <v>1550</v>
      </c>
      <c r="AP71" t="s">
        <v>1819</v>
      </c>
      <c r="AQ71" t="s">
        <v>1820</v>
      </c>
      <c r="AR71" t="s">
        <v>51</v>
      </c>
      <c r="AS71" t="s">
        <v>233</v>
      </c>
      <c r="AT71" t="s">
        <v>230</v>
      </c>
      <c r="AU71" t="s">
        <v>1133</v>
      </c>
      <c r="AV71">
        <v>38</v>
      </c>
    </row>
    <row r="72" spans="1:48" x14ac:dyDescent="0.25">
      <c r="A72">
        <v>1404</v>
      </c>
      <c r="B72" t="s">
        <v>71</v>
      </c>
      <c r="C72">
        <v>3</v>
      </c>
      <c r="D72" t="s">
        <v>1821</v>
      </c>
      <c r="E72" t="s">
        <v>1526</v>
      </c>
      <c r="F72" t="s">
        <v>1764</v>
      </c>
      <c r="G72" t="s">
        <v>1766</v>
      </c>
      <c r="H72" t="s">
        <v>1822</v>
      </c>
      <c r="N72" t="s">
        <v>50</v>
      </c>
      <c r="P72">
        <v>5234</v>
      </c>
      <c r="Q72" t="s">
        <v>1643</v>
      </c>
      <c r="S72" t="s">
        <v>166</v>
      </c>
      <c r="V72">
        <v>38</v>
      </c>
      <c r="W72">
        <v>30</v>
      </c>
      <c r="Y72">
        <v>-423</v>
      </c>
      <c r="AB72" t="s">
        <v>1134</v>
      </c>
      <c r="AE72" t="s">
        <v>50</v>
      </c>
      <c r="AF72" t="s">
        <v>1823</v>
      </c>
      <c r="AG72" t="s">
        <v>1535</v>
      </c>
      <c r="AL72" t="s">
        <v>1824</v>
      </c>
      <c r="AM72" t="s">
        <v>1528</v>
      </c>
      <c r="AN72" t="s">
        <v>1545</v>
      </c>
      <c r="AP72" t="s">
        <v>1825</v>
      </c>
      <c r="AQ72" t="s">
        <v>1826</v>
      </c>
      <c r="AR72" t="s">
        <v>1643</v>
      </c>
      <c r="AS72" t="s">
        <v>233</v>
      </c>
      <c r="AT72" t="s">
        <v>1827</v>
      </c>
      <c r="AV72">
        <v>38</v>
      </c>
    </row>
    <row r="73" spans="1:48" x14ac:dyDescent="0.25">
      <c r="A73">
        <v>1406</v>
      </c>
      <c r="B73" t="s">
        <v>71</v>
      </c>
      <c r="C73">
        <v>3</v>
      </c>
      <c r="D73" t="s">
        <v>1828</v>
      </c>
      <c r="E73" t="s">
        <v>1526</v>
      </c>
      <c r="F73" t="s">
        <v>1764</v>
      </c>
      <c r="G73" t="s">
        <v>1766</v>
      </c>
      <c r="H73" t="s">
        <v>1829</v>
      </c>
      <c r="N73" t="s">
        <v>50</v>
      </c>
      <c r="P73">
        <v>5186</v>
      </c>
      <c r="Q73" t="s">
        <v>51</v>
      </c>
      <c r="R73" t="s">
        <v>52</v>
      </c>
      <c r="S73" t="s">
        <v>166</v>
      </c>
      <c r="T73" t="s">
        <v>1527</v>
      </c>
      <c r="V73">
        <v>38</v>
      </c>
      <c r="W73">
        <v>30</v>
      </c>
      <c r="Y73">
        <v>-423</v>
      </c>
      <c r="AB73" t="s">
        <v>62</v>
      </c>
      <c r="AE73" t="s">
        <v>50</v>
      </c>
      <c r="AG73" t="s">
        <v>1535</v>
      </c>
      <c r="AL73" t="s">
        <v>1830</v>
      </c>
      <c r="AM73" t="s">
        <v>1528</v>
      </c>
      <c r="AN73" t="s">
        <v>1550</v>
      </c>
      <c r="AP73" t="s">
        <v>1831</v>
      </c>
      <c r="AQ73" t="s">
        <v>1832</v>
      </c>
      <c r="AR73" t="s">
        <v>51</v>
      </c>
      <c r="AS73" t="s">
        <v>59</v>
      </c>
      <c r="AU73" t="s">
        <v>1133</v>
      </c>
      <c r="AV73" t="s">
        <v>1833</v>
      </c>
    </row>
    <row r="74" spans="1:48" x14ac:dyDescent="0.25">
      <c r="A74">
        <v>1407</v>
      </c>
      <c r="B74" t="s">
        <v>71</v>
      </c>
      <c r="C74">
        <v>3</v>
      </c>
      <c r="D74" t="s">
        <v>1834</v>
      </c>
      <c r="E74" t="s">
        <v>1526</v>
      </c>
      <c r="F74" t="s">
        <v>1764</v>
      </c>
      <c r="G74" t="s">
        <v>1766</v>
      </c>
      <c r="H74" t="s">
        <v>1817</v>
      </c>
      <c r="N74" t="s">
        <v>50</v>
      </c>
      <c r="P74">
        <v>5195</v>
      </c>
      <c r="Q74" t="s">
        <v>51</v>
      </c>
      <c r="R74" t="s">
        <v>52</v>
      </c>
      <c r="S74" t="s">
        <v>166</v>
      </c>
      <c r="T74" t="s">
        <v>1527</v>
      </c>
      <c r="V74">
        <v>38</v>
      </c>
      <c r="W74">
        <v>30</v>
      </c>
      <c r="Y74">
        <v>-423</v>
      </c>
      <c r="AB74" t="s">
        <v>62</v>
      </c>
      <c r="AE74" t="s">
        <v>50</v>
      </c>
      <c r="AG74" t="s">
        <v>1535</v>
      </c>
      <c r="AL74" t="s">
        <v>1835</v>
      </c>
      <c r="AM74" t="s">
        <v>1528</v>
      </c>
      <c r="AN74" t="s">
        <v>1550</v>
      </c>
      <c r="AP74" t="s">
        <v>1836</v>
      </c>
      <c r="AQ74" t="s">
        <v>1837</v>
      </c>
      <c r="AR74" t="s">
        <v>51</v>
      </c>
      <c r="AS74" t="s">
        <v>59</v>
      </c>
      <c r="AU74" t="s">
        <v>1133</v>
      </c>
      <c r="AV74">
        <v>38</v>
      </c>
    </row>
    <row r="75" spans="1:48" x14ac:dyDescent="0.25">
      <c r="A75">
        <v>1408</v>
      </c>
      <c r="B75" t="s">
        <v>71</v>
      </c>
      <c r="C75">
        <v>3</v>
      </c>
      <c r="D75" t="s">
        <v>1838</v>
      </c>
      <c r="E75" t="s">
        <v>1526</v>
      </c>
      <c r="F75" t="s">
        <v>1764</v>
      </c>
      <c r="G75" t="s">
        <v>1766</v>
      </c>
      <c r="H75" t="s">
        <v>1839</v>
      </c>
      <c r="N75" t="s">
        <v>50</v>
      </c>
      <c r="P75">
        <v>5212</v>
      </c>
      <c r="Q75" t="s">
        <v>51</v>
      </c>
      <c r="R75" t="s">
        <v>52</v>
      </c>
      <c r="S75" t="s">
        <v>166</v>
      </c>
      <c r="T75" t="s">
        <v>1527</v>
      </c>
      <c r="V75">
        <v>38</v>
      </c>
      <c r="W75">
        <v>30</v>
      </c>
      <c r="Y75">
        <v>-423</v>
      </c>
      <c r="AB75" t="s">
        <v>62</v>
      </c>
      <c r="AE75" t="s">
        <v>50</v>
      </c>
      <c r="AF75" t="s">
        <v>230</v>
      </c>
      <c r="AG75" t="s">
        <v>1535</v>
      </c>
      <c r="AL75" t="s">
        <v>1840</v>
      </c>
      <c r="AM75" t="s">
        <v>1528</v>
      </c>
      <c r="AN75" t="s">
        <v>1550</v>
      </c>
      <c r="AP75" t="s">
        <v>1841</v>
      </c>
      <c r="AQ75" t="s">
        <v>1842</v>
      </c>
      <c r="AR75" t="s">
        <v>51</v>
      </c>
      <c r="AS75" t="s">
        <v>233</v>
      </c>
      <c r="AT75" t="s">
        <v>230</v>
      </c>
      <c r="AU75" t="s">
        <v>1133</v>
      </c>
      <c r="AV75">
        <v>38</v>
      </c>
    </row>
    <row r="76" spans="1:48" x14ac:dyDescent="0.25">
      <c r="A76">
        <v>1409</v>
      </c>
      <c r="B76" t="s">
        <v>71</v>
      </c>
      <c r="C76">
        <v>3</v>
      </c>
      <c r="D76" t="s">
        <v>1843</v>
      </c>
      <c r="E76" t="s">
        <v>1526</v>
      </c>
      <c r="F76" t="s">
        <v>1764</v>
      </c>
      <c r="G76" t="s">
        <v>1766</v>
      </c>
      <c r="H76" t="s">
        <v>1844</v>
      </c>
      <c r="N76" t="s">
        <v>50</v>
      </c>
      <c r="P76">
        <v>5188</v>
      </c>
      <c r="Q76" t="s">
        <v>229</v>
      </c>
      <c r="S76" t="s">
        <v>166</v>
      </c>
      <c r="V76">
        <v>38</v>
      </c>
      <c r="W76">
        <v>30</v>
      </c>
      <c r="Y76">
        <v>-423</v>
      </c>
      <c r="AE76" t="s">
        <v>50</v>
      </c>
      <c r="AF76" t="s">
        <v>230</v>
      </c>
      <c r="AG76" t="s">
        <v>1535</v>
      </c>
      <c r="AL76" t="s">
        <v>1845</v>
      </c>
      <c r="AM76" t="s">
        <v>1528</v>
      </c>
      <c r="AN76" t="s">
        <v>1545</v>
      </c>
      <c r="AP76" t="s">
        <v>1846</v>
      </c>
      <c r="AQ76" t="s">
        <v>1847</v>
      </c>
      <c r="AR76" t="s">
        <v>229</v>
      </c>
      <c r="AS76" t="s">
        <v>233</v>
      </c>
      <c r="AT76" t="s">
        <v>230</v>
      </c>
      <c r="AV76">
        <v>38</v>
      </c>
    </row>
    <row r="77" spans="1:48" x14ac:dyDescent="0.25">
      <c r="A77">
        <v>1410</v>
      </c>
      <c r="B77" t="s">
        <v>48</v>
      </c>
      <c r="C77">
        <v>1</v>
      </c>
      <c r="D77" t="s">
        <v>1848</v>
      </c>
      <c r="E77" t="s">
        <v>1526</v>
      </c>
      <c r="F77" t="s">
        <v>1849</v>
      </c>
      <c r="N77" t="s">
        <v>50</v>
      </c>
      <c r="Q77" t="s">
        <v>51</v>
      </c>
      <c r="R77" t="s">
        <v>1133</v>
      </c>
      <c r="S77" t="s">
        <v>166</v>
      </c>
      <c r="T77" t="s">
        <v>1527</v>
      </c>
      <c r="V77">
        <v>38</v>
      </c>
      <c r="W77">
        <v>30</v>
      </c>
      <c r="Y77">
        <v>-423</v>
      </c>
      <c r="AB77" t="s">
        <v>62</v>
      </c>
      <c r="AE77" t="s">
        <v>50</v>
      </c>
      <c r="AG77" t="s">
        <v>50</v>
      </c>
      <c r="AM77" t="s">
        <v>1528</v>
      </c>
      <c r="AN77" t="s">
        <v>1550</v>
      </c>
    </row>
    <row r="78" spans="1:48" x14ac:dyDescent="0.25">
      <c r="A78">
        <v>1411</v>
      </c>
      <c r="B78" t="s">
        <v>48</v>
      </c>
      <c r="C78">
        <v>2</v>
      </c>
      <c r="D78" t="s">
        <v>1850</v>
      </c>
      <c r="E78" t="s">
        <v>1526</v>
      </c>
      <c r="F78" t="s">
        <v>1849</v>
      </c>
      <c r="G78" t="s">
        <v>1784</v>
      </c>
      <c r="N78" t="s">
        <v>50</v>
      </c>
      <c r="P78">
        <v>5231</v>
      </c>
      <c r="Q78" t="s">
        <v>1643</v>
      </c>
      <c r="S78" t="s">
        <v>166</v>
      </c>
      <c r="V78">
        <v>38</v>
      </c>
      <c r="W78">
        <v>30</v>
      </c>
      <c r="Y78">
        <v>-423</v>
      </c>
      <c r="AB78" t="s">
        <v>1134</v>
      </c>
      <c r="AE78" t="s">
        <v>50</v>
      </c>
      <c r="AF78" t="s">
        <v>230</v>
      </c>
      <c r="AG78" t="s">
        <v>1535</v>
      </c>
      <c r="AL78" t="s">
        <v>1851</v>
      </c>
      <c r="AM78" t="s">
        <v>1528</v>
      </c>
      <c r="AN78" t="s">
        <v>1545</v>
      </c>
      <c r="AQ78" t="s">
        <v>1852</v>
      </c>
      <c r="AR78" t="s">
        <v>1643</v>
      </c>
      <c r="AS78" t="s">
        <v>233</v>
      </c>
      <c r="AT78" t="s">
        <v>230</v>
      </c>
      <c r="AV78">
        <v>38</v>
      </c>
    </row>
    <row r="79" spans="1:48" x14ac:dyDescent="0.25">
      <c r="A79">
        <v>1412</v>
      </c>
      <c r="B79" t="s">
        <v>71</v>
      </c>
      <c r="C79">
        <v>3</v>
      </c>
      <c r="D79" t="s">
        <v>1853</v>
      </c>
      <c r="E79" t="s">
        <v>1526</v>
      </c>
      <c r="F79" t="s">
        <v>1849</v>
      </c>
      <c r="G79" t="s">
        <v>1784</v>
      </c>
      <c r="H79" t="s">
        <v>1854</v>
      </c>
      <c r="N79" t="s">
        <v>50</v>
      </c>
      <c r="P79">
        <v>5216</v>
      </c>
      <c r="Q79" t="s">
        <v>1643</v>
      </c>
      <c r="S79" t="s">
        <v>166</v>
      </c>
      <c r="V79">
        <v>38</v>
      </c>
      <c r="W79">
        <v>30</v>
      </c>
      <c r="Y79">
        <v>-423</v>
      </c>
      <c r="AB79" t="s">
        <v>62</v>
      </c>
      <c r="AE79" t="s">
        <v>50</v>
      </c>
      <c r="AF79" t="s">
        <v>230</v>
      </c>
      <c r="AG79" t="s">
        <v>1535</v>
      </c>
      <c r="AL79" t="s">
        <v>1855</v>
      </c>
      <c r="AM79" t="s">
        <v>1528</v>
      </c>
      <c r="AN79" t="s">
        <v>1545</v>
      </c>
      <c r="AQ79" t="s">
        <v>1856</v>
      </c>
      <c r="AR79" t="s">
        <v>1643</v>
      </c>
      <c r="AS79" t="s">
        <v>233</v>
      </c>
      <c r="AT79" t="s">
        <v>230</v>
      </c>
      <c r="AV79">
        <v>38</v>
      </c>
    </row>
    <row r="80" spans="1:48" x14ac:dyDescent="0.25">
      <c r="A80">
        <v>1413</v>
      </c>
      <c r="B80" t="s">
        <v>71</v>
      </c>
      <c r="C80">
        <v>3</v>
      </c>
      <c r="D80" t="s">
        <v>1857</v>
      </c>
      <c r="E80" t="s">
        <v>1526</v>
      </c>
      <c r="F80" t="s">
        <v>1849</v>
      </c>
      <c r="G80" t="s">
        <v>1784</v>
      </c>
      <c r="H80" t="s">
        <v>1858</v>
      </c>
      <c r="N80" t="s">
        <v>50</v>
      </c>
      <c r="P80">
        <v>5222</v>
      </c>
      <c r="Q80" t="s">
        <v>1643</v>
      </c>
      <c r="S80" t="s">
        <v>166</v>
      </c>
      <c r="V80">
        <v>38</v>
      </c>
      <c r="W80">
        <v>30</v>
      </c>
      <c r="Y80">
        <v>-423</v>
      </c>
      <c r="AB80" t="s">
        <v>62</v>
      </c>
      <c r="AE80" t="s">
        <v>50</v>
      </c>
      <c r="AF80" t="s">
        <v>230</v>
      </c>
      <c r="AG80" t="s">
        <v>1535</v>
      </c>
      <c r="AL80" t="s">
        <v>1859</v>
      </c>
      <c r="AM80" t="s">
        <v>1528</v>
      </c>
      <c r="AN80" t="s">
        <v>1545</v>
      </c>
      <c r="AQ80" t="s">
        <v>1860</v>
      </c>
      <c r="AR80" t="s">
        <v>1643</v>
      </c>
      <c r="AS80" t="s">
        <v>233</v>
      </c>
      <c r="AT80" t="s">
        <v>230</v>
      </c>
      <c r="AV80">
        <v>38</v>
      </c>
    </row>
    <row r="81" spans="1:48" x14ac:dyDescent="0.25">
      <c r="A81">
        <v>1414</v>
      </c>
      <c r="B81" t="s">
        <v>48</v>
      </c>
      <c r="C81">
        <v>2</v>
      </c>
      <c r="D81" t="s">
        <v>1861</v>
      </c>
      <c r="E81" t="s">
        <v>1526</v>
      </c>
      <c r="F81" t="s">
        <v>1849</v>
      </c>
      <c r="G81" t="s">
        <v>1862</v>
      </c>
      <c r="N81" t="s">
        <v>50</v>
      </c>
      <c r="P81">
        <v>5140</v>
      </c>
      <c r="Q81" t="s">
        <v>1643</v>
      </c>
      <c r="S81" t="s">
        <v>166</v>
      </c>
      <c r="V81">
        <v>38</v>
      </c>
      <c r="W81">
        <v>30</v>
      </c>
      <c r="Y81">
        <v>-423</v>
      </c>
      <c r="AB81" t="s">
        <v>1134</v>
      </c>
      <c r="AE81" t="s">
        <v>50</v>
      </c>
      <c r="AF81" t="s">
        <v>230</v>
      </c>
      <c r="AG81" t="s">
        <v>1535</v>
      </c>
      <c r="AL81" t="s">
        <v>1863</v>
      </c>
      <c r="AM81" t="s">
        <v>1528</v>
      </c>
      <c r="AN81" t="s">
        <v>1545</v>
      </c>
      <c r="AQ81" t="s">
        <v>1864</v>
      </c>
      <c r="AR81" t="s">
        <v>1643</v>
      </c>
      <c r="AS81" t="s">
        <v>233</v>
      </c>
      <c r="AT81" t="s">
        <v>230</v>
      </c>
      <c r="AV81">
        <v>38</v>
      </c>
    </row>
    <row r="82" spans="1:48" x14ac:dyDescent="0.25">
      <c r="A82">
        <v>1415</v>
      </c>
      <c r="B82" t="s">
        <v>71</v>
      </c>
      <c r="C82">
        <v>3</v>
      </c>
      <c r="D82" t="s">
        <v>1865</v>
      </c>
      <c r="E82" t="s">
        <v>1526</v>
      </c>
      <c r="F82" t="s">
        <v>1849</v>
      </c>
      <c r="G82" t="s">
        <v>1862</v>
      </c>
      <c r="H82" t="s">
        <v>1784</v>
      </c>
      <c r="N82" t="s">
        <v>50</v>
      </c>
      <c r="P82">
        <v>5228</v>
      </c>
      <c r="Q82" t="s">
        <v>1643</v>
      </c>
      <c r="S82" t="s">
        <v>166</v>
      </c>
      <c r="V82">
        <v>38</v>
      </c>
      <c r="W82">
        <v>30</v>
      </c>
      <c r="Y82">
        <v>-423</v>
      </c>
      <c r="AB82" t="s">
        <v>62</v>
      </c>
      <c r="AE82" t="s">
        <v>50</v>
      </c>
      <c r="AG82" t="s">
        <v>1535</v>
      </c>
      <c r="AL82" t="s">
        <v>1866</v>
      </c>
      <c r="AM82" t="s">
        <v>1528</v>
      </c>
      <c r="AN82" t="s">
        <v>1545</v>
      </c>
      <c r="AP82" t="s">
        <v>1867</v>
      </c>
      <c r="AQ82" t="s">
        <v>1868</v>
      </c>
      <c r="AR82" t="s">
        <v>1643</v>
      </c>
      <c r="AS82" t="s">
        <v>59</v>
      </c>
      <c r="AV82">
        <v>38</v>
      </c>
    </row>
    <row r="83" spans="1:48" x14ac:dyDescent="0.25">
      <c r="A83">
        <v>1416</v>
      </c>
      <c r="B83" t="s">
        <v>71</v>
      </c>
      <c r="C83">
        <v>3</v>
      </c>
      <c r="D83" t="s">
        <v>1869</v>
      </c>
      <c r="E83" t="s">
        <v>1526</v>
      </c>
      <c r="F83" t="s">
        <v>1849</v>
      </c>
      <c r="G83" t="s">
        <v>1862</v>
      </c>
      <c r="H83" t="s">
        <v>35</v>
      </c>
      <c r="N83" t="s">
        <v>50</v>
      </c>
      <c r="P83">
        <v>5146</v>
      </c>
      <c r="Q83" t="s">
        <v>170</v>
      </c>
      <c r="S83" t="s">
        <v>166</v>
      </c>
      <c r="V83">
        <v>38</v>
      </c>
      <c r="W83">
        <v>30</v>
      </c>
      <c r="Y83">
        <v>-423</v>
      </c>
      <c r="AE83" t="s">
        <v>50</v>
      </c>
      <c r="AG83" t="s">
        <v>1535</v>
      </c>
      <c r="AL83" t="s">
        <v>1870</v>
      </c>
      <c r="AM83" t="s">
        <v>1528</v>
      </c>
      <c r="AN83" t="s">
        <v>1545</v>
      </c>
      <c r="AP83" t="s">
        <v>1871</v>
      </c>
      <c r="AQ83" t="s">
        <v>1872</v>
      </c>
      <c r="AR83" t="s">
        <v>170</v>
      </c>
      <c r="AS83" t="s">
        <v>59</v>
      </c>
      <c r="AV83">
        <v>38</v>
      </c>
    </row>
    <row r="84" spans="1:48" x14ac:dyDescent="0.25">
      <c r="A84">
        <v>1417</v>
      </c>
      <c r="B84" t="s">
        <v>71</v>
      </c>
      <c r="C84">
        <v>2</v>
      </c>
      <c r="D84" t="s">
        <v>1873</v>
      </c>
      <c r="E84" t="s">
        <v>1526</v>
      </c>
      <c r="F84" t="s">
        <v>1849</v>
      </c>
      <c r="G84" t="s">
        <v>1874</v>
      </c>
      <c r="N84" t="s">
        <v>50</v>
      </c>
      <c r="P84">
        <v>5145</v>
      </c>
      <c r="Q84" t="s">
        <v>170</v>
      </c>
      <c r="S84" t="s">
        <v>166</v>
      </c>
      <c r="V84">
        <v>38</v>
      </c>
      <c r="W84">
        <v>30</v>
      </c>
      <c r="Y84">
        <v>-423</v>
      </c>
      <c r="AE84" t="s">
        <v>50</v>
      </c>
      <c r="AG84" t="s">
        <v>1535</v>
      </c>
      <c r="AL84" t="s">
        <v>1875</v>
      </c>
      <c r="AM84" t="s">
        <v>1528</v>
      </c>
      <c r="AN84" t="s">
        <v>1545</v>
      </c>
      <c r="AP84" t="s">
        <v>1876</v>
      </c>
      <c r="AQ84" t="s">
        <v>1877</v>
      </c>
      <c r="AR84" t="s">
        <v>170</v>
      </c>
      <c r="AS84" t="s">
        <v>59</v>
      </c>
      <c r="AV84">
        <v>38</v>
      </c>
    </row>
    <row r="85" spans="1:48" x14ac:dyDescent="0.25">
      <c r="A85">
        <v>1418</v>
      </c>
      <c r="B85" t="s">
        <v>71</v>
      </c>
      <c r="C85">
        <v>2</v>
      </c>
      <c r="D85" t="s">
        <v>1878</v>
      </c>
      <c r="E85" t="s">
        <v>1526</v>
      </c>
      <c r="F85" t="s">
        <v>1849</v>
      </c>
      <c r="G85" t="s">
        <v>36</v>
      </c>
      <c r="N85" t="s">
        <v>50</v>
      </c>
      <c r="P85">
        <v>5176</v>
      </c>
      <c r="Q85" t="s">
        <v>170</v>
      </c>
      <c r="S85" t="s">
        <v>166</v>
      </c>
      <c r="V85">
        <v>38</v>
      </c>
      <c r="W85">
        <v>30</v>
      </c>
      <c r="Y85">
        <v>-423</v>
      </c>
      <c r="AE85" t="s">
        <v>50</v>
      </c>
      <c r="AG85" t="s">
        <v>1535</v>
      </c>
      <c r="AL85" t="s">
        <v>1879</v>
      </c>
      <c r="AM85" t="s">
        <v>1528</v>
      </c>
      <c r="AN85" t="s">
        <v>1545</v>
      </c>
      <c r="AQ85" t="s">
        <v>1880</v>
      </c>
      <c r="AR85" t="s">
        <v>170</v>
      </c>
      <c r="AS85" t="s">
        <v>59</v>
      </c>
      <c r="AV85">
        <v>38</v>
      </c>
    </row>
    <row r="86" spans="1:48" x14ac:dyDescent="0.25">
      <c r="A86">
        <v>1419</v>
      </c>
      <c r="B86" t="s">
        <v>48</v>
      </c>
      <c r="C86">
        <v>1</v>
      </c>
      <c r="D86" t="s">
        <v>1881</v>
      </c>
      <c r="E86" t="s">
        <v>1526</v>
      </c>
      <c r="F86" t="s">
        <v>1882</v>
      </c>
      <c r="N86" t="s">
        <v>50</v>
      </c>
      <c r="P86">
        <v>5114</v>
      </c>
      <c r="Q86" t="s">
        <v>51</v>
      </c>
      <c r="R86" t="s">
        <v>52</v>
      </c>
      <c r="S86" t="s">
        <v>166</v>
      </c>
      <c r="T86" t="s">
        <v>1527</v>
      </c>
      <c r="U86" t="s">
        <v>20</v>
      </c>
      <c r="V86">
        <v>38</v>
      </c>
      <c r="W86">
        <v>30</v>
      </c>
      <c r="Y86">
        <v>-423</v>
      </c>
      <c r="AB86" t="s">
        <v>62</v>
      </c>
      <c r="AE86" t="s">
        <v>50</v>
      </c>
      <c r="AF86" t="s">
        <v>1883</v>
      </c>
      <c r="AG86" t="s">
        <v>1535</v>
      </c>
      <c r="AL86" t="s">
        <v>1884</v>
      </c>
      <c r="AM86" t="s">
        <v>1528</v>
      </c>
      <c r="AQ86" t="s">
        <v>1885</v>
      </c>
      <c r="AR86" t="s">
        <v>51</v>
      </c>
      <c r="AS86" t="s">
        <v>233</v>
      </c>
      <c r="AT86" t="s">
        <v>1886</v>
      </c>
      <c r="AU86" t="s">
        <v>1133</v>
      </c>
      <c r="AV86">
        <v>38</v>
      </c>
    </row>
    <row r="87" spans="1:48" x14ac:dyDescent="0.25">
      <c r="A87">
        <v>1421</v>
      </c>
      <c r="B87" t="s">
        <v>48</v>
      </c>
      <c r="C87">
        <v>2</v>
      </c>
      <c r="D87" t="s">
        <v>1887</v>
      </c>
      <c r="E87" t="s">
        <v>1526</v>
      </c>
      <c r="F87" t="s">
        <v>1882</v>
      </c>
      <c r="G87" t="s">
        <v>1888</v>
      </c>
      <c r="N87" t="s">
        <v>50</v>
      </c>
      <c r="P87">
        <v>5115</v>
      </c>
      <c r="Q87" t="s">
        <v>51</v>
      </c>
      <c r="R87" t="s">
        <v>52</v>
      </c>
      <c r="S87" t="s">
        <v>166</v>
      </c>
      <c r="T87" t="s">
        <v>1527</v>
      </c>
      <c r="V87">
        <v>38</v>
      </c>
      <c r="W87">
        <v>30</v>
      </c>
      <c r="Y87">
        <v>-423</v>
      </c>
      <c r="AB87" t="s">
        <v>230</v>
      </c>
      <c r="AE87" t="s">
        <v>50</v>
      </c>
      <c r="AG87" t="s">
        <v>1535</v>
      </c>
      <c r="AL87" t="s">
        <v>1889</v>
      </c>
      <c r="AM87" t="s">
        <v>1528</v>
      </c>
      <c r="AN87" t="s">
        <v>1550</v>
      </c>
      <c r="AQ87" t="s">
        <v>1890</v>
      </c>
      <c r="AR87" t="s">
        <v>51</v>
      </c>
      <c r="AS87" t="s">
        <v>59</v>
      </c>
      <c r="AU87" t="s">
        <v>1133</v>
      </c>
      <c r="AV87">
        <v>38</v>
      </c>
    </row>
    <row r="88" spans="1:48" x14ac:dyDescent="0.25">
      <c r="A88">
        <v>1422</v>
      </c>
      <c r="B88" t="s">
        <v>71</v>
      </c>
      <c r="C88">
        <v>3</v>
      </c>
      <c r="D88" t="s">
        <v>1891</v>
      </c>
      <c r="E88" t="s">
        <v>1526</v>
      </c>
      <c r="F88" t="s">
        <v>1882</v>
      </c>
      <c r="G88" t="s">
        <v>1888</v>
      </c>
      <c r="H88" t="s">
        <v>763</v>
      </c>
      <c r="N88" t="s">
        <v>50</v>
      </c>
      <c r="P88">
        <v>5122</v>
      </c>
      <c r="Q88" t="s">
        <v>51</v>
      </c>
      <c r="R88" t="s">
        <v>52</v>
      </c>
      <c r="S88" t="s">
        <v>166</v>
      </c>
      <c r="T88" t="s">
        <v>1527</v>
      </c>
      <c r="V88">
        <v>38</v>
      </c>
      <c r="W88">
        <v>30</v>
      </c>
      <c r="Y88">
        <v>-423</v>
      </c>
      <c r="AB88" t="s">
        <v>62</v>
      </c>
      <c r="AE88" t="s">
        <v>50</v>
      </c>
      <c r="AG88" t="s">
        <v>1535</v>
      </c>
      <c r="AL88" t="s">
        <v>1892</v>
      </c>
      <c r="AM88" t="s">
        <v>1528</v>
      </c>
      <c r="AN88" t="s">
        <v>1550</v>
      </c>
      <c r="AP88" t="s">
        <v>1893</v>
      </c>
      <c r="AQ88" t="s">
        <v>1894</v>
      </c>
      <c r="AR88" t="s">
        <v>51</v>
      </c>
      <c r="AS88" t="s">
        <v>59</v>
      </c>
      <c r="AU88" t="s">
        <v>1133</v>
      </c>
      <c r="AV88">
        <v>38</v>
      </c>
    </row>
    <row r="89" spans="1:48" x14ac:dyDescent="0.25">
      <c r="A89">
        <v>1423</v>
      </c>
      <c r="B89" t="s">
        <v>48</v>
      </c>
      <c r="C89">
        <v>2</v>
      </c>
      <c r="D89" t="s">
        <v>1895</v>
      </c>
      <c r="E89" t="s">
        <v>1526</v>
      </c>
      <c r="F89" t="s">
        <v>1882</v>
      </c>
      <c r="G89" t="s">
        <v>1896</v>
      </c>
      <c r="N89" t="s">
        <v>50</v>
      </c>
      <c r="P89">
        <v>5116</v>
      </c>
      <c r="Q89" t="s">
        <v>51</v>
      </c>
      <c r="R89" t="s">
        <v>52</v>
      </c>
      <c r="S89" t="s">
        <v>166</v>
      </c>
      <c r="T89" t="s">
        <v>1527</v>
      </c>
      <c r="V89">
        <v>38</v>
      </c>
      <c r="W89">
        <v>30</v>
      </c>
      <c r="Y89">
        <v>-423</v>
      </c>
      <c r="AB89" t="s">
        <v>230</v>
      </c>
      <c r="AE89" t="s">
        <v>50</v>
      </c>
      <c r="AG89" t="s">
        <v>1535</v>
      </c>
      <c r="AL89" t="s">
        <v>1897</v>
      </c>
      <c r="AM89" t="s">
        <v>1528</v>
      </c>
      <c r="AN89" t="s">
        <v>1550</v>
      </c>
      <c r="AQ89" t="s">
        <v>1898</v>
      </c>
      <c r="AR89" t="s">
        <v>51</v>
      </c>
      <c r="AS89" t="s">
        <v>59</v>
      </c>
      <c r="AU89" t="s">
        <v>1133</v>
      </c>
      <c r="AV89">
        <v>38</v>
      </c>
    </row>
    <row r="90" spans="1:48" x14ac:dyDescent="0.25">
      <c r="A90">
        <v>1424</v>
      </c>
      <c r="B90" t="s">
        <v>71</v>
      </c>
      <c r="C90">
        <v>3</v>
      </c>
      <c r="D90" t="s">
        <v>1899</v>
      </c>
      <c r="E90" t="s">
        <v>1526</v>
      </c>
      <c r="F90" t="s">
        <v>1882</v>
      </c>
      <c r="G90" t="s">
        <v>1896</v>
      </c>
      <c r="H90" t="s">
        <v>763</v>
      </c>
      <c r="N90" t="s">
        <v>50</v>
      </c>
      <c r="P90">
        <v>5123</v>
      </c>
      <c r="Q90" t="s">
        <v>51</v>
      </c>
      <c r="R90" t="s">
        <v>52</v>
      </c>
      <c r="S90" t="s">
        <v>166</v>
      </c>
      <c r="T90" t="s">
        <v>1527</v>
      </c>
      <c r="V90">
        <v>38</v>
      </c>
      <c r="W90">
        <v>30</v>
      </c>
      <c r="Y90">
        <v>-423</v>
      </c>
      <c r="AB90" t="s">
        <v>62</v>
      </c>
      <c r="AE90" t="s">
        <v>50</v>
      </c>
      <c r="AG90" t="s">
        <v>1535</v>
      </c>
      <c r="AL90" t="s">
        <v>1900</v>
      </c>
      <c r="AM90" t="s">
        <v>1528</v>
      </c>
      <c r="AN90" t="s">
        <v>1550</v>
      </c>
      <c r="AP90" t="s">
        <v>1901</v>
      </c>
      <c r="AQ90" t="s">
        <v>1902</v>
      </c>
      <c r="AR90" t="s">
        <v>51</v>
      </c>
      <c r="AS90" t="s">
        <v>59</v>
      </c>
      <c r="AU90" t="s">
        <v>1133</v>
      </c>
      <c r="AV90">
        <v>38</v>
      </c>
    </row>
    <row r="91" spans="1:48" x14ac:dyDescent="0.25">
      <c r="A91">
        <v>1425</v>
      </c>
      <c r="B91" t="s">
        <v>71</v>
      </c>
      <c r="C91">
        <v>2</v>
      </c>
      <c r="D91" t="s">
        <v>1903</v>
      </c>
      <c r="E91" t="s">
        <v>1526</v>
      </c>
      <c r="F91" t="s">
        <v>1882</v>
      </c>
      <c r="G91" t="s">
        <v>763</v>
      </c>
      <c r="N91" t="s">
        <v>50</v>
      </c>
      <c r="P91">
        <v>5121</v>
      </c>
      <c r="Q91" t="s">
        <v>51</v>
      </c>
      <c r="R91" t="s">
        <v>52</v>
      </c>
      <c r="S91" t="s">
        <v>166</v>
      </c>
      <c r="T91" t="s">
        <v>1527</v>
      </c>
      <c r="U91" t="s">
        <v>20</v>
      </c>
      <c r="V91">
        <v>38</v>
      </c>
      <c r="W91">
        <v>30</v>
      </c>
      <c r="Y91">
        <v>-423</v>
      </c>
      <c r="AB91" t="s">
        <v>230</v>
      </c>
      <c r="AE91" t="s">
        <v>1904</v>
      </c>
      <c r="AF91" t="s">
        <v>1905</v>
      </c>
      <c r="AG91" t="s">
        <v>1535</v>
      </c>
      <c r="AL91" t="s">
        <v>1906</v>
      </c>
      <c r="AM91" t="s">
        <v>1528</v>
      </c>
      <c r="AP91" t="s">
        <v>1907</v>
      </c>
      <c r="AQ91" t="s">
        <v>1908</v>
      </c>
      <c r="AR91" t="s">
        <v>51</v>
      </c>
      <c r="AS91" t="s">
        <v>233</v>
      </c>
      <c r="AT91" t="s">
        <v>1909</v>
      </c>
      <c r="AU91" t="s">
        <v>1133</v>
      </c>
      <c r="AV91">
        <v>38</v>
      </c>
    </row>
    <row r="92" spans="1:48" x14ac:dyDescent="0.25">
      <c r="A92">
        <v>1427</v>
      </c>
      <c r="B92" t="s">
        <v>71</v>
      </c>
      <c r="C92">
        <v>2</v>
      </c>
      <c r="D92" t="s">
        <v>1910</v>
      </c>
      <c r="E92" t="s">
        <v>1526</v>
      </c>
      <c r="F92" t="s">
        <v>1882</v>
      </c>
      <c r="G92" t="s">
        <v>1911</v>
      </c>
      <c r="N92" t="s">
        <v>50</v>
      </c>
      <c r="P92">
        <v>5157</v>
      </c>
      <c r="Q92" t="s">
        <v>170</v>
      </c>
      <c r="S92" t="s">
        <v>166</v>
      </c>
      <c r="V92">
        <v>38</v>
      </c>
      <c r="W92">
        <v>30</v>
      </c>
      <c r="Y92">
        <v>-423</v>
      </c>
      <c r="AE92" t="s">
        <v>50</v>
      </c>
      <c r="AG92" t="s">
        <v>1535</v>
      </c>
      <c r="AL92" t="s">
        <v>1912</v>
      </c>
      <c r="AM92" t="s">
        <v>1528</v>
      </c>
      <c r="AN92" t="s">
        <v>1545</v>
      </c>
      <c r="AP92" t="s">
        <v>1913</v>
      </c>
      <c r="AQ92" t="s">
        <v>1914</v>
      </c>
      <c r="AR92" t="s">
        <v>170</v>
      </c>
      <c r="AS92" t="s">
        <v>59</v>
      </c>
      <c r="AV92">
        <v>38</v>
      </c>
    </row>
    <row r="93" spans="1:48" x14ac:dyDescent="0.25">
      <c r="A93">
        <v>1428</v>
      </c>
      <c r="B93" t="s">
        <v>48</v>
      </c>
      <c r="C93">
        <v>1</v>
      </c>
      <c r="D93" t="s">
        <v>1915</v>
      </c>
      <c r="E93" t="s">
        <v>1526</v>
      </c>
      <c r="F93" t="s">
        <v>1916</v>
      </c>
      <c r="N93" t="s">
        <v>50</v>
      </c>
      <c r="P93">
        <v>5119</v>
      </c>
      <c r="Q93" t="s">
        <v>51</v>
      </c>
      <c r="R93" t="s">
        <v>52</v>
      </c>
      <c r="S93" t="s">
        <v>166</v>
      </c>
      <c r="T93" t="s">
        <v>1527</v>
      </c>
      <c r="V93">
        <v>38</v>
      </c>
      <c r="W93">
        <v>30</v>
      </c>
      <c r="Y93">
        <v>-423</v>
      </c>
      <c r="AB93" t="s">
        <v>62</v>
      </c>
      <c r="AE93" t="s">
        <v>50</v>
      </c>
      <c r="AG93" t="s">
        <v>1535</v>
      </c>
      <c r="AL93" t="s">
        <v>1917</v>
      </c>
      <c r="AM93" t="s">
        <v>1528</v>
      </c>
      <c r="AN93" t="s">
        <v>1550</v>
      </c>
      <c r="AQ93" t="s">
        <v>1918</v>
      </c>
      <c r="AR93" t="s">
        <v>51</v>
      </c>
      <c r="AS93" t="s">
        <v>59</v>
      </c>
      <c r="AU93" t="s">
        <v>1133</v>
      </c>
      <c r="AV93">
        <v>38</v>
      </c>
    </row>
    <row r="94" spans="1:48" x14ac:dyDescent="0.25">
      <c r="A94">
        <v>1429</v>
      </c>
      <c r="B94" t="s">
        <v>71</v>
      </c>
      <c r="C94">
        <v>2</v>
      </c>
      <c r="D94" t="s">
        <v>1919</v>
      </c>
      <c r="E94" t="s">
        <v>1526</v>
      </c>
      <c r="F94" t="s">
        <v>1916</v>
      </c>
      <c r="G94" t="s">
        <v>1920</v>
      </c>
      <c r="N94" t="s">
        <v>50</v>
      </c>
      <c r="P94">
        <v>5206</v>
      </c>
      <c r="Q94" t="s">
        <v>51</v>
      </c>
      <c r="R94" t="s">
        <v>83</v>
      </c>
      <c r="S94" t="s">
        <v>166</v>
      </c>
      <c r="T94" t="s">
        <v>1527</v>
      </c>
      <c r="V94">
        <v>38</v>
      </c>
      <c r="W94">
        <v>30</v>
      </c>
      <c r="Y94">
        <v>-423</v>
      </c>
      <c r="AB94" t="s">
        <v>62</v>
      </c>
      <c r="AE94" t="s">
        <v>50</v>
      </c>
      <c r="AF94" t="s">
        <v>230</v>
      </c>
      <c r="AG94" t="s">
        <v>1535</v>
      </c>
      <c r="AL94" t="s">
        <v>1921</v>
      </c>
      <c r="AM94" t="s">
        <v>1528</v>
      </c>
      <c r="AN94" t="s">
        <v>1550</v>
      </c>
      <c r="AP94" t="s">
        <v>1922</v>
      </c>
      <c r="AQ94" t="s">
        <v>1923</v>
      </c>
      <c r="AR94" t="s">
        <v>51</v>
      </c>
      <c r="AS94" t="s">
        <v>233</v>
      </c>
      <c r="AT94" t="s">
        <v>230</v>
      </c>
      <c r="AU94" t="s">
        <v>83</v>
      </c>
      <c r="AV94">
        <v>38</v>
      </c>
    </row>
    <row r="95" spans="1:48" x14ac:dyDescent="0.25">
      <c r="A95">
        <v>1430</v>
      </c>
      <c r="B95" t="s">
        <v>71</v>
      </c>
      <c r="C95">
        <v>2</v>
      </c>
      <c r="D95" t="s">
        <v>1924</v>
      </c>
      <c r="E95" t="s">
        <v>1526</v>
      </c>
      <c r="F95" t="s">
        <v>1916</v>
      </c>
      <c r="G95" t="s">
        <v>1925</v>
      </c>
      <c r="N95" t="s">
        <v>50</v>
      </c>
      <c r="P95">
        <v>5120</v>
      </c>
      <c r="Q95" t="s">
        <v>51</v>
      </c>
      <c r="R95" t="s">
        <v>52</v>
      </c>
      <c r="S95" t="s">
        <v>166</v>
      </c>
      <c r="T95" t="s">
        <v>1527</v>
      </c>
      <c r="V95">
        <v>38</v>
      </c>
      <c r="W95">
        <v>30</v>
      </c>
      <c r="Y95">
        <v>-423</v>
      </c>
      <c r="AB95" t="s">
        <v>62</v>
      </c>
      <c r="AE95" t="s">
        <v>50</v>
      </c>
      <c r="AG95" t="s">
        <v>1535</v>
      </c>
      <c r="AL95" t="s">
        <v>1926</v>
      </c>
      <c r="AM95" t="s">
        <v>1528</v>
      </c>
      <c r="AN95" t="s">
        <v>1550</v>
      </c>
      <c r="AP95" t="s">
        <v>1927</v>
      </c>
      <c r="AQ95" t="s">
        <v>1928</v>
      </c>
      <c r="AR95" t="s">
        <v>51</v>
      </c>
      <c r="AS95" t="s">
        <v>59</v>
      </c>
      <c r="AU95" t="s">
        <v>1133</v>
      </c>
      <c r="AV95">
        <v>38</v>
      </c>
    </row>
    <row r="96" spans="1:48" x14ac:dyDescent="0.25">
      <c r="A96">
        <v>1431</v>
      </c>
      <c r="B96" t="s">
        <v>71</v>
      </c>
      <c r="C96">
        <v>2</v>
      </c>
      <c r="D96" t="s">
        <v>1929</v>
      </c>
      <c r="E96" t="s">
        <v>1526</v>
      </c>
      <c r="F96" t="s">
        <v>1916</v>
      </c>
      <c r="G96" t="s">
        <v>35</v>
      </c>
      <c r="N96" t="s">
        <v>50</v>
      </c>
      <c r="P96">
        <v>5158</v>
      </c>
      <c r="Q96" t="s">
        <v>170</v>
      </c>
      <c r="S96" t="s">
        <v>166</v>
      </c>
      <c r="V96">
        <v>38</v>
      </c>
      <c r="W96">
        <v>30</v>
      </c>
      <c r="Y96">
        <v>-423</v>
      </c>
      <c r="AE96" t="s">
        <v>50</v>
      </c>
      <c r="AG96" t="s">
        <v>1535</v>
      </c>
      <c r="AL96" t="s">
        <v>1930</v>
      </c>
      <c r="AM96" t="s">
        <v>1528</v>
      </c>
      <c r="AN96" t="s">
        <v>1545</v>
      </c>
      <c r="AP96" t="s">
        <v>1931</v>
      </c>
      <c r="AQ96" t="s">
        <v>1932</v>
      </c>
      <c r="AR96" t="s">
        <v>170</v>
      </c>
      <c r="AS96" t="s">
        <v>59</v>
      </c>
      <c r="AV96">
        <v>38</v>
      </c>
    </row>
    <row r="97" spans="1:48" x14ac:dyDescent="0.25">
      <c r="A97">
        <v>1432</v>
      </c>
      <c r="B97" t="s">
        <v>71</v>
      </c>
      <c r="C97">
        <v>1</v>
      </c>
      <c r="D97" t="s">
        <v>1933</v>
      </c>
      <c r="E97" t="s">
        <v>1526</v>
      </c>
      <c r="F97" t="s">
        <v>1934</v>
      </c>
      <c r="N97" t="s">
        <v>50</v>
      </c>
      <c r="P97">
        <v>5134</v>
      </c>
      <c r="Q97" t="s">
        <v>229</v>
      </c>
      <c r="S97" t="s">
        <v>166</v>
      </c>
      <c r="V97">
        <v>38</v>
      </c>
      <c r="W97">
        <v>30</v>
      </c>
      <c r="Y97">
        <v>-423</v>
      </c>
      <c r="AE97" t="s">
        <v>50</v>
      </c>
      <c r="AF97" t="s">
        <v>230</v>
      </c>
      <c r="AG97" t="s">
        <v>1535</v>
      </c>
      <c r="AL97" t="s">
        <v>1935</v>
      </c>
      <c r="AM97" t="s">
        <v>1528</v>
      </c>
      <c r="AN97" t="s">
        <v>1545</v>
      </c>
      <c r="AQ97" t="s">
        <v>1936</v>
      </c>
      <c r="AR97" t="s">
        <v>229</v>
      </c>
      <c r="AS97" t="s">
        <v>233</v>
      </c>
      <c r="AT97" t="s">
        <v>230</v>
      </c>
      <c r="AV97">
        <v>38</v>
      </c>
    </row>
    <row r="98" spans="1:48" x14ac:dyDescent="0.25">
      <c r="A98">
        <v>1433</v>
      </c>
      <c r="B98" t="s">
        <v>71</v>
      </c>
      <c r="C98">
        <v>1</v>
      </c>
      <c r="D98" t="s">
        <v>1937</v>
      </c>
      <c r="E98" t="s">
        <v>1526</v>
      </c>
      <c r="F98" t="s">
        <v>1938</v>
      </c>
      <c r="N98" t="s">
        <v>50</v>
      </c>
      <c r="P98">
        <v>5137</v>
      </c>
      <c r="Q98" t="s">
        <v>229</v>
      </c>
      <c r="S98" t="s">
        <v>166</v>
      </c>
      <c r="V98">
        <v>38</v>
      </c>
      <c r="W98">
        <v>30</v>
      </c>
      <c r="Y98">
        <v>-423</v>
      </c>
      <c r="AE98" t="s">
        <v>50</v>
      </c>
      <c r="AF98" t="s">
        <v>230</v>
      </c>
      <c r="AG98" t="s">
        <v>1535</v>
      </c>
      <c r="AL98" t="s">
        <v>1939</v>
      </c>
      <c r="AM98" t="s">
        <v>1528</v>
      </c>
      <c r="AN98" t="s">
        <v>1545</v>
      </c>
      <c r="AQ98" t="s">
        <v>1940</v>
      </c>
      <c r="AR98" t="s">
        <v>229</v>
      </c>
      <c r="AS98" t="s">
        <v>233</v>
      </c>
      <c r="AT98" t="s">
        <v>230</v>
      </c>
      <c r="AV98">
        <v>38</v>
      </c>
    </row>
    <row r="99" spans="1:48" x14ac:dyDescent="0.25">
      <c r="A99">
        <v>1434</v>
      </c>
      <c r="B99" t="s">
        <v>71</v>
      </c>
      <c r="C99">
        <v>1</v>
      </c>
      <c r="D99" t="s">
        <v>1941</v>
      </c>
      <c r="E99" t="s">
        <v>1526</v>
      </c>
      <c r="F99" t="s">
        <v>1942</v>
      </c>
      <c r="N99" t="s">
        <v>50</v>
      </c>
      <c r="P99">
        <v>5138</v>
      </c>
      <c r="Q99" t="s">
        <v>229</v>
      </c>
      <c r="S99" t="s">
        <v>166</v>
      </c>
      <c r="V99">
        <v>38</v>
      </c>
      <c r="W99">
        <v>30</v>
      </c>
      <c r="Y99">
        <v>-423</v>
      </c>
      <c r="AE99" t="s">
        <v>50</v>
      </c>
      <c r="AF99" t="s">
        <v>230</v>
      </c>
      <c r="AG99" t="s">
        <v>1535</v>
      </c>
      <c r="AL99" t="s">
        <v>1943</v>
      </c>
      <c r="AM99" t="s">
        <v>1528</v>
      </c>
      <c r="AN99" t="s">
        <v>1545</v>
      </c>
      <c r="AQ99" t="s">
        <v>1944</v>
      </c>
      <c r="AR99" t="s">
        <v>229</v>
      </c>
      <c r="AS99" t="s">
        <v>233</v>
      </c>
      <c r="AT99" t="s">
        <v>230</v>
      </c>
      <c r="AV99">
        <v>38</v>
      </c>
    </row>
    <row r="100" spans="1:48" x14ac:dyDescent="0.25">
      <c r="A100">
        <v>1435</v>
      </c>
      <c r="B100" t="s">
        <v>71</v>
      </c>
      <c r="C100">
        <v>1</v>
      </c>
      <c r="D100" t="s">
        <v>1945</v>
      </c>
      <c r="E100" t="s">
        <v>1526</v>
      </c>
      <c r="F100" t="s">
        <v>1946</v>
      </c>
      <c r="N100" t="s">
        <v>50</v>
      </c>
      <c r="P100">
        <v>5273</v>
      </c>
      <c r="Q100" t="s">
        <v>170</v>
      </c>
      <c r="S100" t="s">
        <v>166</v>
      </c>
      <c r="V100">
        <v>38</v>
      </c>
      <c r="W100">
        <v>30</v>
      </c>
      <c r="Y100">
        <v>-423</v>
      </c>
      <c r="AE100" t="s">
        <v>50</v>
      </c>
      <c r="AG100" t="s">
        <v>1535</v>
      </c>
      <c r="AL100" t="s">
        <v>1947</v>
      </c>
      <c r="AM100" t="s">
        <v>1528</v>
      </c>
      <c r="AN100" t="s">
        <v>1545</v>
      </c>
      <c r="AQ100" t="s">
        <v>1948</v>
      </c>
      <c r="AR100" t="s">
        <v>170</v>
      </c>
      <c r="AS100" t="s">
        <v>59</v>
      </c>
      <c r="AV100">
        <v>38</v>
      </c>
    </row>
    <row r="101" spans="1:48" x14ac:dyDescent="0.25">
      <c r="A101">
        <v>1436</v>
      </c>
      <c r="B101" t="s">
        <v>48</v>
      </c>
      <c r="C101">
        <v>1</v>
      </c>
      <c r="D101" t="s">
        <v>1949</v>
      </c>
      <c r="E101" t="s">
        <v>1526</v>
      </c>
      <c r="F101" t="s">
        <v>1950</v>
      </c>
      <c r="N101" t="s">
        <v>50</v>
      </c>
      <c r="Q101" t="s">
        <v>1736</v>
      </c>
      <c r="S101" t="s">
        <v>166</v>
      </c>
      <c r="V101">
        <v>38</v>
      </c>
      <c r="W101" t="s">
        <v>1531</v>
      </c>
      <c r="AB101" t="s">
        <v>1134</v>
      </c>
      <c r="AE101" t="s">
        <v>50</v>
      </c>
      <c r="AG101" t="s">
        <v>50</v>
      </c>
      <c r="AM101" t="s">
        <v>75</v>
      </c>
    </row>
    <row r="102" spans="1:48" x14ac:dyDescent="0.25">
      <c r="A102">
        <v>1437</v>
      </c>
      <c r="B102" t="s">
        <v>71</v>
      </c>
      <c r="C102">
        <v>2</v>
      </c>
      <c r="D102" t="s">
        <v>1951</v>
      </c>
      <c r="E102" t="s">
        <v>1526</v>
      </c>
      <c r="F102" t="s">
        <v>1950</v>
      </c>
      <c r="G102" t="s">
        <v>1952</v>
      </c>
      <c r="N102" t="s">
        <v>50</v>
      </c>
      <c r="P102">
        <v>5221</v>
      </c>
      <c r="Q102" t="s">
        <v>1736</v>
      </c>
      <c r="S102" t="s">
        <v>166</v>
      </c>
      <c r="V102">
        <v>38</v>
      </c>
      <c r="W102" t="s">
        <v>1531</v>
      </c>
      <c r="AB102" t="s">
        <v>62</v>
      </c>
      <c r="AE102" t="s">
        <v>50</v>
      </c>
      <c r="AG102" t="s">
        <v>1953</v>
      </c>
      <c r="AL102" t="s">
        <v>1954</v>
      </c>
      <c r="AM102" t="s">
        <v>75</v>
      </c>
      <c r="AQ102" t="s">
        <v>1955</v>
      </c>
      <c r="AR102" t="s">
        <v>1736</v>
      </c>
      <c r="AS102" t="s">
        <v>59</v>
      </c>
      <c r="AV102">
        <v>38</v>
      </c>
    </row>
    <row r="103" spans="1:48" x14ac:dyDescent="0.25">
      <c r="A103">
        <v>1438</v>
      </c>
      <c r="B103" t="s">
        <v>71</v>
      </c>
      <c r="C103">
        <v>2</v>
      </c>
      <c r="D103" t="s">
        <v>1956</v>
      </c>
      <c r="E103" t="s">
        <v>1526</v>
      </c>
      <c r="F103" t="s">
        <v>1950</v>
      </c>
      <c r="G103" t="s">
        <v>1957</v>
      </c>
      <c r="N103" t="s">
        <v>50</v>
      </c>
      <c r="P103">
        <v>5220</v>
      </c>
      <c r="Q103" t="s">
        <v>1736</v>
      </c>
      <c r="S103" t="s">
        <v>166</v>
      </c>
      <c r="V103">
        <v>38</v>
      </c>
      <c r="W103" t="s">
        <v>1531</v>
      </c>
      <c r="AB103" t="s">
        <v>62</v>
      </c>
      <c r="AE103" t="s">
        <v>50</v>
      </c>
      <c r="AG103" t="s">
        <v>1953</v>
      </c>
      <c r="AL103" t="s">
        <v>1958</v>
      </c>
      <c r="AM103" t="s">
        <v>75</v>
      </c>
      <c r="AQ103" t="s">
        <v>1959</v>
      </c>
      <c r="AR103" t="s">
        <v>1736</v>
      </c>
      <c r="AS103" t="s">
        <v>59</v>
      </c>
      <c r="AV103">
        <v>38</v>
      </c>
    </row>
    <row r="104" spans="1:48" x14ac:dyDescent="0.25">
      <c r="A104">
        <v>1439</v>
      </c>
      <c r="B104" t="s">
        <v>48</v>
      </c>
      <c r="C104">
        <v>2</v>
      </c>
      <c r="D104" t="s">
        <v>1960</v>
      </c>
      <c r="E104" t="s">
        <v>1526</v>
      </c>
      <c r="F104" t="s">
        <v>1950</v>
      </c>
      <c r="G104" t="s">
        <v>1961</v>
      </c>
      <c r="N104" t="s">
        <v>50</v>
      </c>
      <c r="P104">
        <v>5219</v>
      </c>
      <c r="Q104" t="s">
        <v>1736</v>
      </c>
      <c r="S104" t="s">
        <v>166</v>
      </c>
      <c r="V104">
        <v>38</v>
      </c>
      <c r="W104" t="s">
        <v>1531</v>
      </c>
      <c r="AB104" t="s">
        <v>62</v>
      </c>
      <c r="AE104" t="s">
        <v>50</v>
      </c>
      <c r="AG104" t="s">
        <v>1953</v>
      </c>
      <c r="AL104" t="s">
        <v>1962</v>
      </c>
      <c r="AM104" t="s">
        <v>75</v>
      </c>
      <c r="AQ104" t="s">
        <v>1963</v>
      </c>
      <c r="AR104" t="s">
        <v>1736</v>
      </c>
      <c r="AS104" t="s">
        <v>59</v>
      </c>
      <c r="AV104">
        <v>38</v>
      </c>
    </row>
    <row r="105" spans="1:48" x14ac:dyDescent="0.25">
      <c r="A105">
        <v>1440</v>
      </c>
      <c r="B105" t="s">
        <v>71</v>
      </c>
      <c r="C105">
        <v>3</v>
      </c>
      <c r="D105" t="s">
        <v>1964</v>
      </c>
      <c r="E105" t="s">
        <v>1526</v>
      </c>
      <c r="F105" t="s">
        <v>1950</v>
      </c>
      <c r="G105" t="s">
        <v>1961</v>
      </c>
      <c r="H105" t="s">
        <v>1965</v>
      </c>
      <c r="N105" t="s">
        <v>50</v>
      </c>
      <c r="P105">
        <v>5217</v>
      </c>
      <c r="Q105" t="s">
        <v>1736</v>
      </c>
      <c r="S105" t="s">
        <v>166</v>
      </c>
      <c r="V105">
        <v>38</v>
      </c>
      <c r="W105" t="s">
        <v>1531</v>
      </c>
      <c r="AB105" t="s">
        <v>62</v>
      </c>
      <c r="AE105" t="s">
        <v>50</v>
      </c>
      <c r="AG105" t="s">
        <v>1953</v>
      </c>
      <c r="AL105" t="s">
        <v>1966</v>
      </c>
      <c r="AM105" t="s">
        <v>75</v>
      </c>
      <c r="AQ105" t="s">
        <v>1967</v>
      </c>
      <c r="AR105" t="s">
        <v>1736</v>
      </c>
      <c r="AS105" t="s">
        <v>59</v>
      </c>
      <c r="AV105">
        <v>38</v>
      </c>
    </row>
    <row r="106" spans="1:48" x14ac:dyDescent="0.25">
      <c r="A106">
        <v>1441</v>
      </c>
      <c r="B106" t="s">
        <v>71</v>
      </c>
      <c r="C106">
        <v>3</v>
      </c>
      <c r="D106" t="s">
        <v>1968</v>
      </c>
      <c r="E106" t="s">
        <v>1526</v>
      </c>
      <c r="F106" t="s">
        <v>1950</v>
      </c>
      <c r="G106" t="s">
        <v>1961</v>
      </c>
      <c r="H106" t="s">
        <v>1969</v>
      </c>
      <c r="N106" t="s">
        <v>50</v>
      </c>
      <c r="P106">
        <v>5218</v>
      </c>
      <c r="Q106" t="s">
        <v>1736</v>
      </c>
      <c r="S106" t="s">
        <v>166</v>
      </c>
      <c r="V106">
        <v>38</v>
      </c>
      <c r="W106" t="s">
        <v>1531</v>
      </c>
      <c r="AB106" t="s">
        <v>62</v>
      </c>
      <c r="AE106" t="s">
        <v>50</v>
      </c>
      <c r="AG106" t="s">
        <v>1953</v>
      </c>
      <c r="AL106" t="s">
        <v>1970</v>
      </c>
      <c r="AM106" t="s">
        <v>75</v>
      </c>
      <c r="AQ106" t="s">
        <v>1971</v>
      </c>
      <c r="AR106" t="s">
        <v>1736</v>
      </c>
      <c r="AS106" t="s">
        <v>59</v>
      </c>
      <c r="AV106">
        <v>38</v>
      </c>
    </row>
    <row r="107" spans="1:48" x14ac:dyDescent="0.25">
      <c r="A107">
        <v>1442</v>
      </c>
      <c r="B107" t="s">
        <v>71</v>
      </c>
      <c r="C107">
        <v>2</v>
      </c>
      <c r="D107" t="s">
        <v>1972</v>
      </c>
      <c r="E107" t="s">
        <v>1526</v>
      </c>
      <c r="F107" t="s">
        <v>1950</v>
      </c>
      <c r="G107" t="s">
        <v>1973</v>
      </c>
      <c r="N107" t="s">
        <v>50</v>
      </c>
      <c r="P107">
        <v>5177</v>
      </c>
      <c r="Q107" t="s">
        <v>170</v>
      </c>
      <c r="S107" t="s">
        <v>166</v>
      </c>
      <c r="V107">
        <v>38</v>
      </c>
      <c r="W107" t="s">
        <v>1531</v>
      </c>
      <c r="AE107" t="s">
        <v>50</v>
      </c>
      <c r="AG107" t="s">
        <v>1953</v>
      </c>
      <c r="AL107" t="s">
        <v>1974</v>
      </c>
      <c r="AM107" t="s">
        <v>75</v>
      </c>
      <c r="AQ107" t="s">
        <v>1975</v>
      </c>
      <c r="AR107" t="s">
        <v>170</v>
      </c>
      <c r="AS107" t="s">
        <v>59</v>
      </c>
      <c r="AV107">
        <v>38</v>
      </c>
    </row>
    <row r="108" spans="1:48" x14ac:dyDescent="0.25">
      <c r="A108">
        <v>1443</v>
      </c>
      <c r="B108" t="s">
        <v>71</v>
      </c>
      <c r="C108">
        <v>2</v>
      </c>
      <c r="D108" t="s">
        <v>1976</v>
      </c>
      <c r="E108" t="s">
        <v>1526</v>
      </c>
      <c r="F108" t="s">
        <v>1950</v>
      </c>
      <c r="G108" t="s">
        <v>1977</v>
      </c>
      <c r="N108" t="s">
        <v>50</v>
      </c>
      <c r="P108">
        <v>5205</v>
      </c>
      <c r="Q108" t="s">
        <v>51</v>
      </c>
      <c r="R108" t="s">
        <v>83</v>
      </c>
      <c r="S108" t="s">
        <v>166</v>
      </c>
      <c r="T108" t="s">
        <v>1527</v>
      </c>
      <c r="V108">
        <v>38</v>
      </c>
      <c r="W108" t="s">
        <v>1531</v>
      </c>
      <c r="AB108" t="s">
        <v>1134</v>
      </c>
      <c r="AE108" t="s">
        <v>50</v>
      </c>
      <c r="AF108" t="s">
        <v>230</v>
      </c>
      <c r="AG108" t="s">
        <v>1953</v>
      </c>
      <c r="AL108" t="s">
        <v>1978</v>
      </c>
      <c r="AM108" t="s">
        <v>75</v>
      </c>
      <c r="AQ108" t="s">
        <v>1979</v>
      </c>
      <c r="AR108" t="s">
        <v>51</v>
      </c>
      <c r="AS108" t="s">
        <v>233</v>
      </c>
      <c r="AT108" t="s">
        <v>230</v>
      </c>
      <c r="AU108" t="s">
        <v>83</v>
      </c>
      <c r="AV108">
        <v>38</v>
      </c>
    </row>
    <row r="109" spans="1:48" x14ac:dyDescent="0.25">
      <c r="A109">
        <v>1444</v>
      </c>
      <c r="B109" t="s">
        <v>71</v>
      </c>
      <c r="C109">
        <v>2</v>
      </c>
      <c r="D109" t="s">
        <v>1980</v>
      </c>
      <c r="E109" t="s">
        <v>1526</v>
      </c>
      <c r="F109" t="s">
        <v>1950</v>
      </c>
      <c r="G109" t="s">
        <v>1981</v>
      </c>
      <c r="N109" t="s">
        <v>50</v>
      </c>
      <c r="P109">
        <v>5172</v>
      </c>
      <c r="Q109" t="s">
        <v>170</v>
      </c>
      <c r="S109" t="s">
        <v>166</v>
      </c>
      <c r="V109">
        <v>38</v>
      </c>
      <c r="W109" t="s">
        <v>1531</v>
      </c>
      <c r="AE109" t="s">
        <v>50</v>
      </c>
      <c r="AG109" t="s">
        <v>1953</v>
      </c>
      <c r="AL109" t="s">
        <v>1982</v>
      </c>
      <c r="AM109" t="s">
        <v>75</v>
      </c>
      <c r="AQ109" t="s">
        <v>1983</v>
      </c>
      <c r="AR109" t="s">
        <v>170</v>
      </c>
      <c r="AS109" t="s">
        <v>59</v>
      </c>
      <c r="AV109">
        <v>38</v>
      </c>
    </row>
    <row r="111" spans="1:48" x14ac:dyDescent="0.25">
      <c r="A111">
        <v>4956</v>
      </c>
      <c r="B111" t="s">
        <v>48</v>
      </c>
      <c r="C111">
        <v>0</v>
      </c>
      <c r="D111" t="s">
        <v>13231</v>
      </c>
      <c r="E111" t="s">
        <v>13231</v>
      </c>
      <c r="N111" t="s">
        <v>50</v>
      </c>
      <c r="Q111" t="s">
        <v>51</v>
      </c>
      <c r="R111" t="s">
        <v>1133</v>
      </c>
      <c r="S111" t="s">
        <v>2774</v>
      </c>
      <c r="T111" t="s">
        <v>1527</v>
      </c>
      <c r="V111">
        <v>1</v>
      </c>
      <c r="W111">
        <v>44</v>
      </c>
      <c r="AE111" t="s">
        <v>50</v>
      </c>
      <c r="AG111" t="s">
        <v>50</v>
      </c>
      <c r="AM111" t="s">
        <v>75</v>
      </c>
    </row>
    <row r="112" spans="1:48" x14ac:dyDescent="0.25">
      <c r="A112">
        <v>4957</v>
      </c>
      <c r="B112" t="s">
        <v>48</v>
      </c>
      <c r="C112">
        <v>1</v>
      </c>
      <c r="D112" t="s">
        <v>13232</v>
      </c>
      <c r="E112" t="s">
        <v>13231</v>
      </c>
      <c r="F112" t="s">
        <v>13233</v>
      </c>
      <c r="N112" t="s">
        <v>50</v>
      </c>
      <c r="P112">
        <v>5394</v>
      </c>
      <c r="Q112" t="s">
        <v>170</v>
      </c>
      <c r="S112" t="s">
        <v>2774</v>
      </c>
      <c r="V112">
        <v>42</v>
      </c>
      <c r="AE112" t="s">
        <v>50</v>
      </c>
      <c r="AG112" t="s">
        <v>55</v>
      </c>
      <c r="AL112" t="s">
        <v>13234</v>
      </c>
      <c r="AM112" t="s">
        <v>181</v>
      </c>
      <c r="AQ112" t="s">
        <v>13235</v>
      </c>
      <c r="AR112" t="s">
        <v>170</v>
      </c>
      <c r="AS112" t="s">
        <v>59</v>
      </c>
      <c r="AV112">
        <v>42</v>
      </c>
    </row>
    <row r="113" spans="1:48" x14ac:dyDescent="0.25">
      <c r="A113">
        <v>4958</v>
      </c>
      <c r="B113" t="s">
        <v>48</v>
      </c>
      <c r="C113">
        <v>1</v>
      </c>
      <c r="D113" t="s">
        <v>13236</v>
      </c>
      <c r="E113" t="s">
        <v>13231</v>
      </c>
      <c r="F113" t="s">
        <v>13237</v>
      </c>
      <c r="N113" t="s">
        <v>50</v>
      </c>
      <c r="P113">
        <v>1556</v>
      </c>
      <c r="Q113" t="s">
        <v>170</v>
      </c>
      <c r="S113" t="s">
        <v>2774</v>
      </c>
      <c r="V113">
        <v>1</v>
      </c>
      <c r="W113">
        <v>44</v>
      </c>
      <c r="AE113" t="s">
        <v>50</v>
      </c>
      <c r="AG113" t="s">
        <v>55</v>
      </c>
      <c r="AL113" t="s">
        <v>13238</v>
      </c>
      <c r="AM113" t="s">
        <v>75</v>
      </c>
      <c r="AQ113" t="s">
        <v>13239</v>
      </c>
      <c r="AR113" t="s">
        <v>170</v>
      </c>
      <c r="AS113" t="s">
        <v>59</v>
      </c>
      <c r="AV113">
        <v>1</v>
      </c>
    </row>
    <row r="114" spans="1:48" x14ac:dyDescent="0.25">
      <c r="A114">
        <v>4959</v>
      </c>
      <c r="B114" t="s">
        <v>48</v>
      </c>
      <c r="C114">
        <v>1</v>
      </c>
      <c r="D114" t="s">
        <v>13240</v>
      </c>
      <c r="E114" t="s">
        <v>13231</v>
      </c>
      <c r="F114" t="s">
        <v>2378</v>
      </c>
      <c r="N114" t="s">
        <v>50</v>
      </c>
      <c r="P114">
        <v>5254</v>
      </c>
      <c r="Q114" t="s">
        <v>51</v>
      </c>
      <c r="R114" t="s">
        <v>52</v>
      </c>
      <c r="S114" t="s">
        <v>2774</v>
      </c>
      <c r="T114" t="s">
        <v>1527</v>
      </c>
      <c r="V114">
        <v>1</v>
      </c>
      <c r="W114">
        <v>44</v>
      </c>
      <c r="AB114" t="s">
        <v>62</v>
      </c>
      <c r="AE114" t="s">
        <v>13241</v>
      </c>
      <c r="AG114" t="s">
        <v>55</v>
      </c>
      <c r="AL114" t="s">
        <v>13242</v>
      </c>
      <c r="AM114" t="s">
        <v>75</v>
      </c>
      <c r="AQ114" t="s">
        <v>13243</v>
      </c>
      <c r="AR114" t="s">
        <v>51</v>
      </c>
      <c r="AS114" t="s">
        <v>59</v>
      </c>
      <c r="AU114" t="s">
        <v>52</v>
      </c>
      <c r="AV114">
        <v>1</v>
      </c>
    </row>
    <row r="115" spans="1:48" x14ac:dyDescent="0.25">
      <c r="A115">
        <v>4960</v>
      </c>
      <c r="B115" t="s">
        <v>48</v>
      </c>
      <c r="C115">
        <v>2</v>
      </c>
      <c r="D115" t="s">
        <v>13244</v>
      </c>
      <c r="E115" t="s">
        <v>13231</v>
      </c>
      <c r="F115" t="s">
        <v>2378</v>
      </c>
      <c r="G115" t="s">
        <v>2379</v>
      </c>
      <c r="N115" t="s">
        <v>50</v>
      </c>
      <c r="P115">
        <v>5129</v>
      </c>
      <c r="Q115" t="s">
        <v>51</v>
      </c>
      <c r="R115" t="s">
        <v>52</v>
      </c>
      <c r="S115" t="s">
        <v>2774</v>
      </c>
      <c r="T115" t="s">
        <v>1527</v>
      </c>
      <c r="V115">
        <v>1</v>
      </c>
      <c r="W115">
        <v>44</v>
      </c>
      <c r="AB115" t="s">
        <v>62</v>
      </c>
      <c r="AE115" t="s">
        <v>13245</v>
      </c>
      <c r="AG115" t="s">
        <v>55</v>
      </c>
      <c r="AL115" t="s">
        <v>2380</v>
      </c>
      <c r="AM115" t="s">
        <v>75</v>
      </c>
      <c r="AQ115" t="s">
        <v>13246</v>
      </c>
      <c r="AR115" t="s">
        <v>51</v>
      </c>
      <c r="AS115" t="s">
        <v>59</v>
      </c>
      <c r="AU115" t="s">
        <v>52</v>
      </c>
      <c r="AV115">
        <v>1</v>
      </c>
    </row>
    <row r="116" spans="1:48" x14ac:dyDescent="0.25">
      <c r="A116">
        <v>4961</v>
      </c>
      <c r="B116" t="s">
        <v>71</v>
      </c>
      <c r="C116">
        <v>3</v>
      </c>
      <c r="D116" t="s">
        <v>13247</v>
      </c>
      <c r="E116" t="s">
        <v>13231</v>
      </c>
      <c r="F116" t="s">
        <v>2378</v>
      </c>
      <c r="G116" t="s">
        <v>2379</v>
      </c>
      <c r="H116" t="s">
        <v>35</v>
      </c>
      <c r="N116" t="s">
        <v>50</v>
      </c>
      <c r="P116">
        <v>5152</v>
      </c>
      <c r="Q116" t="s">
        <v>170</v>
      </c>
      <c r="S116" t="s">
        <v>2774</v>
      </c>
      <c r="V116">
        <v>1</v>
      </c>
      <c r="W116">
        <v>44</v>
      </c>
      <c r="AE116" t="s">
        <v>50</v>
      </c>
      <c r="AG116" t="s">
        <v>55</v>
      </c>
      <c r="AK116" t="s">
        <v>13248</v>
      </c>
      <c r="AL116" t="s">
        <v>13249</v>
      </c>
      <c r="AM116" t="s">
        <v>75</v>
      </c>
      <c r="AP116" t="s">
        <v>13250</v>
      </c>
      <c r="AQ116" t="s">
        <v>13251</v>
      </c>
      <c r="AR116" t="s">
        <v>170</v>
      </c>
      <c r="AS116" t="s">
        <v>59</v>
      </c>
      <c r="AV116">
        <v>1</v>
      </c>
    </row>
    <row r="117" spans="1:48" x14ac:dyDescent="0.25">
      <c r="A117">
        <v>4962</v>
      </c>
      <c r="B117" t="s">
        <v>71</v>
      </c>
      <c r="C117">
        <v>3</v>
      </c>
      <c r="D117" t="s">
        <v>13252</v>
      </c>
      <c r="E117" t="s">
        <v>13231</v>
      </c>
      <c r="F117" t="s">
        <v>2378</v>
      </c>
      <c r="G117" t="s">
        <v>2379</v>
      </c>
      <c r="H117" t="s">
        <v>2227</v>
      </c>
      <c r="N117" t="s">
        <v>50</v>
      </c>
      <c r="P117">
        <v>5124</v>
      </c>
      <c r="Q117" t="s">
        <v>51</v>
      </c>
      <c r="R117" t="s">
        <v>52</v>
      </c>
      <c r="S117" t="s">
        <v>2774</v>
      </c>
      <c r="T117" t="s">
        <v>1527</v>
      </c>
      <c r="V117">
        <v>1</v>
      </c>
      <c r="W117">
        <v>44</v>
      </c>
      <c r="AB117" t="s">
        <v>62</v>
      </c>
      <c r="AE117" t="s">
        <v>50</v>
      </c>
      <c r="AG117" t="s">
        <v>55</v>
      </c>
      <c r="AK117" t="s">
        <v>13248</v>
      </c>
      <c r="AL117" t="s">
        <v>13253</v>
      </c>
      <c r="AM117" t="s">
        <v>75</v>
      </c>
      <c r="AP117" t="s">
        <v>13254</v>
      </c>
      <c r="AQ117" t="s">
        <v>13255</v>
      </c>
      <c r="AR117" t="s">
        <v>51</v>
      </c>
      <c r="AS117" t="s">
        <v>59</v>
      </c>
      <c r="AU117" t="s">
        <v>52</v>
      </c>
      <c r="AV117">
        <v>1</v>
      </c>
    </row>
    <row r="118" spans="1:48" x14ac:dyDescent="0.25">
      <c r="A118">
        <v>4963</v>
      </c>
      <c r="B118" t="s">
        <v>48</v>
      </c>
      <c r="C118">
        <v>2</v>
      </c>
      <c r="D118" t="s">
        <v>13256</v>
      </c>
      <c r="E118" t="s">
        <v>13231</v>
      </c>
      <c r="F118" t="s">
        <v>2378</v>
      </c>
      <c r="G118" t="s">
        <v>2388</v>
      </c>
      <c r="N118" t="s">
        <v>50</v>
      </c>
      <c r="P118">
        <v>5256</v>
      </c>
      <c r="Q118" t="s">
        <v>51</v>
      </c>
      <c r="R118" t="s">
        <v>52</v>
      </c>
      <c r="S118" t="s">
        <v>2774</v>
      </c>
      <c r="T118" t="s">
        <v>1527</v>
      </c>
      <c r="V118">
        <v>1</v>
      </c>
      <c r="W118">
        <v>44</v>
      </c>
      <c r="AB118" t="s">
        <v>62</v>
      </c>
      <c r="AE118" t="s">
        <v>13257</v>
      </c>
      <c r="AG118" t="s">
        <v>55</v>
      </c>
      <c r="AK118" t="s">
        <v>13258</v>
      </c>
      <c r="AL118" t="s">
        <v>2389</v>
      </c>
      <c r="AM118" t="s">
        <v>75</v>
      </c>
      <c r="AQ118" t="s">
        <v>13259</v>
      </c>
      <c r="AR118" t="s">
        <v>51</v>
      </c>
      <c r="AS118" t="s">
        <v>59</v>
      </c>
      <c r="AU118" t="s">
        <v>52</v>
      </c>
      <c r="AV118">
        <v>1</v>
      </c>
    </row>
    <row r="119" spans="1:48" x14ac:dyDescent="0.25">
      <c r="A119">
        <v>4964</v>
      </c>
      <c r="B119" t="s">
        <v>48</v>
      </c>
      <c r="C119">
        <v>3</v>
      </c>
      <c r="D119" t="s">
        <v>13260</v>
      </c>
      <c r="E119" t="s">
        <v>13231</v>
      </c>
      <c r="F119" t="s">
        <v>2378</v>
      </c>
      <c r="G119" t="s">
        <v>2388</v>
      </c>
      <c r="H119" t="s">
        <v>13261</v>
      </c>
      <c r="N119" t="s">
        <v>50</v>
      </c>
      <c r="P119">
        <v>5181</v>
      </c>
      <c r="Q119" t="s">
        <v>51</v>
      </c>
      <c r="R119" t="s">
        <v>52</v>
      </c>
      <c r="S119" t="s">
        <v>2774</v>
      </c>
      <c r="T119" t="s">
        <v>1527</v>
      </c>
      <c r="V119">
        <v>1</v>
      </c>
      <c r="W119">
        <v>44</v>
      </c>
      <c r="AB119" t="s">
        <v>62</v>
      </c>
      <c r="AE119" t="s">
        <v>50</v>
      </c>
      <c r="AG119" t="s">
        <v>55</v>
      </c>
      <c r="AK119" t="s">
        <v>13258</v>
      </c>
      <c r="AL119" t="s">
        <v>13262</v>
      </c>
      <c r="AM119" t="s">
        <v>75</v>
      </c>
      <c r="AQ119" t="s">
        <v>13263</v>
      </c>
      <c r="AR119" t="s">
        <v>51</v>
      </c>
      <c r="AS119" t="s">
        <v>59</v>
      </c>
      <c r="AU119" t="s">
        <v>52</v>
      </c>
      <c r="AV119">
        <v>1</v>
      </c>
    </row>
    <row r="120" spans="1:48" x14ac:dyDescent="0.25">
      <c r="A120">
        <v>4965</v>
      </c>
      <c r="B120" t="s">
        <v>71</v>
      </c>
      <c r="C120">
        <v>4</v>
      </c>
      <c r="D120" t="s">
        <v>13264</v>
      </c>
      <c r="E120" t="s">
        <v>13231</v>
      </c>
      <c r="F120" t="s">
        <v>2378</v>
      </c>
      <c r="G120" t="s">
        <v>2388</v>
      </c>
      <c r="H120" t="s">
        <v>13261</v>
      </c>
      <c r="I120" t="s">
        <v>13265</v>
      </c>
      <c r="N120" t="s">
        <v>50</v>
      </c>
      <c r="P120">
        <v>5209</v>
      </c>
      <c r="Q120" t="s">
        <v>170</v>
      </c>
      <c r="S120" t="s">
        <v>2774</v>
      </c>
      <c r="V120">
        <v>1</v>
      </c>
      <c r="W120">
        <v>44</v>
      </c>
      <c r="AE120" t="s">
        <v>50</v>
      </c>
      <c r="AG120" t="s">
        <v>55</v>
      </c>
      <c r="AK120" t="s">
        <v>13266</v>
      </c>
      <c r="AL120" t="s">
        <v>13267</v>
      </c>
      <c r="AM120" t="s">
        <v>75</v>
      </c>
      <c r="AP120" t="s">
        <v>13268</v>
      </c>
      <c r="AQ120" t="s">
        <v>13269</v>
      </c>
      <c r="AR120" t="s">
        <v>170</v>
      </c>
      <c r="AS120" t="s">
        <v>59</v>
      </c>
      <c r="AV120">
        <v>1</v>
      </c>
    </row>
    <row r="121" spans="1:48" x14ac:dyDescent="0.25">
      <c r="A121">
        <v>4966</v>
      </c>
      <c r="B121" t="s">
        <v>71</v>
      </c>
      <c r="C121">
        <v>4</v>
      </c>
      <c r="D121" t="s">
        <v>13270</v>
      </c>
      <c r="E121" t="s">
        <v>13231</v>
      </c>
      <c r="F121" t="s">
        <v>2378</v>
      </c>
      <c r="G121" t="s">
        <v>2388</v>
      </c>
      <c r="H121" t="s">
        <v>13261</v>
      </c>
      <c r="I121" t="s">
        <v>2227</v>
      </c>
      <c r="N121" t="s">
        <v>50</v>
      </c>
      <c r="P121">
        <v>5118</v>
      </c>
      <c r="Q121" t="s">
        <v>51</v>
      </c>
      <c r="R121" t="s">
        <v>52</v>
      </c>
      <c r="S121" t="s">
        <v>2774</v>
      </c>
      <c r="T121" t="s">
        <v>1527</v>
      </c>
      <c r="V121">
        <v>1</v>
      </c>
      <c r="W121">
        <v>44</v>
      </c>
      <c r="AB121" t="s">
        <v>62</v>
      </c>
      <c r="AE121" t="s">
        <v>50</v>
      </c>
      <c r="AG121" t="s">
        <v>55</v>
      </c>
      <c r="AK121" t="s">
        <v>13266</v>
      </c>
      <c r="AL121" t="s">
        <v>13271</v>
      </c>
      <c r="AM121" t="s">
        <v>75</v>
      </c>
      <c r="AP121" t="s">
        <v>13272</v>
      </c>
      <c r="AQ121" t="s">
        <v>13273</v>
      </c>
      <c r="AR121" t="s">
        <v>51</v>
      </c>
      <c r="AS121" t="s">
        <v>59</v>
      </c>
      <c r="AU121" t="s">
        <v>52</v>
      </c>
      <c r="AV121">
        <v>1</v>
      </c>
    </row>
    <row r="122" spans="1:48" x14ac:dyDescent="0.25">
      <c r="A122">
        <v>4967</v>
      </c>
      <c r="B122" t="s">
        <v>71</v>
      </c>
      <c r="C122">
        <v>3</v>
      </c>
      <c r="D122" t="s">
        <v>13274</v>
      </c>
      <c r="E122" t="s">
        <v>13231</v>
      </c>
      <c r="F122" t="s">
        <v>2378</v>
      </c>
      <c r="G122" t="s">
        <v>2388</v>
      </c>
      <c r="H122" t="s">
        <v>13275</v>
      </c>
      <c r="N122" t="s">
        <v>50</v>
      </c>
      <c r="P122">
        <v>5215</v>
      </c>
      <c r="Q122" t="s">
        <v>51</v>
      </c>
      <c r="R122" t="s">
        <v>52</v>
      </c>
      <c r="S122" t="s">
        <v>2774</v>
      </c>
      <c r="T122" t="s">
        <v>1527</v>
      </c>
      <c r="V122">
        <v>1</v>
      </c>
      <c r="W122">
        <v>44</v>
      </c>
      <c r="AB122" t="s">
        <v>62</v>
      </c>
      <c r="AE122" t="s">
        <v>50</v>
      </c>
      <c r="AG122" t="s">
        <v>55</v>
      </c>
      <c r="AK122" t="s">
        <v>13258</v>
      </c>
      <c r="AL122" t="s">
        <v>13276</v>
      </c>
      <c r="AM122" t="s">
        <v>75</v>
      </c>
      <c r="AQ122" t="s">
        <v>13277</v>
      </c>
      <c r="AR122" t="s">
        <v>51</v>
      </c>
      <c r="AS122" t="s">
        <v>59</v>
      </c>
      <c r="AU122" t="s">
        <v>52</v>
      </c>
      <c r="AV122">
        <v>1</v>
      </c>
    </row>
    <row r="123" spans="1:48" x14ac:dyDescent="0.25">
      <c r="A123">
        <v>4968</v>
      </c>
      <c r="B123" t="s">
        <v>71</v>
      </c>
      <c r="C123">
        <v>2</v>
      </c>
      <c r="D123" t="s">
        <v>13278</v>
      </c>
      <c r="E123" t="s">
        <v>13231</v>
      </c>
      <c r="F123" t="s">
        <v>2378</v>
      </c>
      <c r="G123" t="s">
        <v>13279</v>
      </c>
      <c r="N123" t="s">
        <v>50</v>
      </c>
      <c r="P123">
        <v>5255</v>
      </c>
      <c r="Q123" t="s">
        <v>170</v>
      </c>
      <c r="S123" t="s">
        <v>2774</v>
      </c>
      <c r="V123">
        <v>1</v>
      </c>
      <c r="W123">
        <v>44</v>
      </c>
      <c r="AE123" t="s">
        <v>50</v>
      </c>
      <c r="AG123" t="s">
        <v>55</v>
      </c>
      <c r="AL123" t="s">
        <v>13280</v>
      </c>
      <c r="AM123" t="s">
        <v>75</v>
      </c>
      <c r="AQ123" t="s">
        <v>13281</v>
      </c>
      <c r="AR123" t="s">
        <v>170</v>
      </c>
      <c r="AS123" t="s">
        <v>59</v>
      </c>
      <c r="AV123">
        <v>1</v>
      </c>
    </row>
    <row r="124" spans="1:48" x14ac:dyDescent="0.25">
      <c r="A124">
        <v>4969</v>
      </c>
      <c r="B124" t="s">
        <v>48</v>
      </c>
      <c r="C124">
        <v>1</v>
      </c>
      <c r="D124" t="s">
        <v>13282</v>
      </c>
      <c r="E124" t="s">
        <v>13231</v>
      </c>
      <c r="F124" t="s">
        <v>13283</v>
      </c>
      <c r="N124" t="s">
        <v>50</v>
      </c>
      <c r="Q124" t="s">
        <v>51</v>
      </c>
      <c r="R124" t="s">
        <v>1133</v>
      </c>
      <c r="S124" t="s">
        <v>2774</v>
      </c>
      <c r="T124" t="s">
        <v>1527</v>
      </c>
      <c r="AB124" t="s">
        <v>62</v>
      </c>
      <c r="AE124" t="s">
        <v>50</v>
      </c>
      <c r="AG124" t="s">
        <v>50</v>
      </c>
      <c r="AM124" t="s">
        <v>50</v>
      </c>
    </row>
    <row r="125" spans="1:48" x14ac:dyDescent="0.25">
      <c r="A125">
        <v>4970</v>
      </c>
      <c r="B125" t="s">
        <v>71</v>
      </c>
      <c r="C125">
        <v>2</v>
      </c>
      <c r="D125" t="s">
        <v>13284</v>
      </c>
      <c r="E125" t="s">
        <v>13231</v>
      </c>
      <c r="F125" t="s">
        <v>13283</v>
      </c>
      <c r="G125" t="s">
        <v>13285</v>
      </c>
      <c r="N125" t="s">
        <v>50</v>
      </c>
      <c r="P125">
        <v>5210</v>
      </c>
      <c r="Q125" t="s">
        <v>51</v>
      </c>
      <c r="R125" t="s">
        <v>1133</v>
      </c>
      <c r="S125" t="s">
        <v>2774</v>
      </c>
      <c r="T125" t="s">
        <v>1527</v>
      </c>
      <c r="V125">
        <v>39</v>
      </c>
      <c r="AB125" t="s">
        <v>62</v>
      </c>
      <c r="AE125" t="s">
        <v>50</v>
      </c>
      <c r="AG125" t="s">
        <v>55</v>
      </c>
      <c r="AL125" t="s">
        <v>13286</v>
      </c>
      <c r="AM125" t="s">
        <v>9062</v>
      </c>
      <c r="AQ125" t="s">
        <v>13287</v>
      </c>
      <c r="AR125" t="s">
        <v>51</v>
      </c>
      <c r="AS125" t="s">
        <v>59</v>
      </c>
      <c r="AU125" t="s">
        <v>1133</v>
      </c>
      <c r="AV125">
        <v>39</v>
      </c>
    </row>
    <row r="126" spans="1:48" x14ac:dyDescent="0.25">
      <c r="A126">
        <v>4971</v>
      </c>
      <c r="B126" t="s">
        <v>71</v>
      </c>
      <c r="C126">
        <v>2</v>
      </c>
      <c r="D126" t="s">
        <v>13288</v>
      </c>
      <c r="E126" t="s">
        <v>13231</v>
      </c>
      <c r="F126" t="s">
        <v>13283</v>
      </c>
      <c r="G126" t="s">
        <v>6368</v>
      </c>
      <c r="N126" t="s">
        <v>50</v>
      </c>
      <c r="P126">
        <v>5262</v>
      </c>
      <c r="Q126" t="s">
        <v>51</v>
      </c>
      <c r="R126" t="s">
        <v>1133</v>
      </c>
      <c r="S126" t="s">
        <v>2774</v>
      </c>
      <c r="T126" t="s">
        <v>1527</v>
      </c>
      <c r="V126">
        <v>39</v>
      </c>
      <c r="AB126" t="s">
        <v>62</v>
      </c>
      <c r="AE126" t="s">
        <v>50</v>
      </c>
      <c r="AG126" t="s">
        <v>55</v>
      </c>
      <c r="AL126" t="s">
        <v>13289</v>
      </c>
      <c r="AM126" t="s">
        <v>9062</v>
      </c>
      <c r="AQ126" t="s">
        <v>13290</v>
      </c>
      <c r="AR126" t="s">
        <v>51</v>
      </c>
      <c r="AS126" t="s">
        <v>59</v>
      </c>
      <c r="AU126" t="s">
        <v>1133</v>
      </c>
      <c r="AV126">
        <v>39</v>
      </c>
    </row>
    <row r="127" spans="1:48" x14ac:dyDescent="0.25">
      <c r="A127">
        <v>4972</v>
      </c>
      <c r="B127" t="s">
        <v>71</v>
      </c>
      <c r="C127">
        <v>2</v>
      </c>
      <c r="D127" t="s">
        <v>13291</v>
      </c>
      <c r="E127" t="s">
        <v>13231</v>
      </c>
      <c r="F127" t="s">
        <v>13283</v>
      </c>
      <c r="G127" t="s">
        <v>6372</v>
      </c>
      <c r="N127" t="s">
        <v>50</v>
      </c>
      <c r="P127">
        <v>5268</v>
      </c>
      <c r="Q127" t="s">
        <v>51</v>
      </c>
      <c r="R127" t="s">
        <v>1133</v>
      </c>
      <c r="S127" t="s">
        <v>2774</v>
      </c>
      <c r="T127" t="s">
        <v>1527</v>
      </c>
      <c r="V127">
        <v>39</v>
      </c>
      <c r="AB127" t="s">
        <v>62</v>
      </c>
      <c r="AE127" t="s">
        <v>50</v>
      </c>
      <c r="AG127" t="s">
        <v>55</v>
      </c>
      <c r="AL127" t="s">
        <v>13292</v>
      </c>
      <c r="AM127" t="s">
        <v>9062</v>
      </c>
      <c r="AQ127" t="s">
        <v>13293</v>
      </c>
      <c r="AR127" t="s">
        <v>51</v>
      </c>
      <c r="AS127" t="s">
        <v>59</v>
      </c>
      <c r="AU127" t="s">
        <v>1133</v>
      </c>
      <c r="AV127">
        <v>39</v>
      </c>
    </row>
    <row r="128" spans="1:48" x14ac:dyDescent="0.25">
      <c r="A128">
        <v>4973</v>
      </c>
      <c r="B128" t="s">
        <v>71</v>
      </c>
      <c r="C128">
        <v>2</v>
      </c>
      <c r="D128" t="s">
        <v>13294</v>
      </c>
      <c r="E128" t="s">
        <v>13231</v>
      </c>
      <c r="F128" t="s">
        <v>13283</v>
      </c>
      <c r="G128" t="s">
        <v>13295</v>
      </c>
      <c r="N128" t="s">
        <v>50</v>
      </c>
      <c r="P128">
        <v>5213</v>
      </c>
      <c r="Q128" t="s">
        <v>51</v>
      </c>
      <c r="R128" t="s">
        <v>1133</v>
      </c>
      <c r="S128" t="s">
        <v>2774</v>
      </c>
      <c r="T128" t="s">
        <v>1527</v>
      </c>
      <c r="V128">
        <v>39</v>
      </c>
      <c r="AB128" t="s">
        <v>62</v>
      </c>
      <c r="AE128" t="s">
        <v>50</v>
      </c>
      <c r="AG128" t="s">
        <v>55</v>
      </c>
      <c r="AL128" t="s">
        <v>13296</v>
      </c>
      <c r="AM128" t="s">
        <v>9062</v>
      </c>
      <c r="AQ128" t="s">
        <v>13297</v>
      </c>
      <c r="AR128" t="s">
        <v>51</v>
      </c>
      <c r="AS128" t="s">
        <v>59</v>
      </c>
      <c r="AU128" t="s">
        <v>1133</v>
      </c>
      <c r="AV128">
        <v>39</v>
      </c>
    </row>
    <row r="129" spans="1:48" x14ac:dyDescent="0.25">
      <c r="A129">
        <v>4974</v>
      </c>
      <c r="B129" t="s">
        <v>71</v>
      </c>
      <c r="C129">
        <v>2</v>
      </c>
      <c r="D129" t="s">
        <v>13298</v>
      </c>
      <c r="E129" t="s">
        <v>13231</v>
      </c>
      <c r="F129" t="s">
        <v>13283</v>
      </c>
      <c r="G129" t="s">
        <v>13299</v>
      </c>
      <c r="N129" t="s">
        <v>50</v>
      </c>
      <c r="P129">
        <v>5224</v>
      </c>
      <c r="Q129" t="s">
        <v>170</v>
      </c>
      <c r="S129" t="s">
        <v>2774</v>
      </c>
      <c r="V129">
        <v>39</v>
      </c>
      <c r="AE129" t="s">
        <v>50</v>
      </c>
      <c r="AG129" t="s">
        <v>55</v>
      </c>
      <c r="AL129" t="s">
        <v>13300</v>
      </c>
      <c r="AM129" t="s">
        <v>9062</v>
      </c>
      <c r="AQ129" t="s">
        <v>13301</v>
      </c>
      <c r="AR129" t="s">
        <v>170</v>
      </c>
      <c r="AS129" t="s">
        <v>59</v>
      </c>
      <c r="AV129">
        <v>39</v>
      </c>
    </row>
    <row r="130" spans="1:48" x14ac:dyDescent="0.25">
      <c r="A130">
        <v>4975</v>
      </c>
      <c r="B130" t="s">
        <v>71</v>
      </c>
      <c r="C130">
        <v>2</v>
      </c>
      <c r="D130" t="s">
        <v>13302</v>
      </c>
      <c r="E130" t="s">
        <v>13231</v>
      </c>
      <c r="F130" t="s">
        <v>13283</v>
      </c>
      <c r="G130" t="s">
        <v>13303</v>
      </c>
      <c r="N130" t="s">
        <v>50</v>
      </c>
      <c r="P130">
        <v>5207</v>
      </c>
      <c r="Q130" t="s">
        <v>51</v>
      </c>
      <c r="R130" t="s">
        <v>1133</v>
      </c>
      <c r="S130" t="s">
        <v>2774</v>
      </c>
      <c r="T130" t="s">
        <v>1527</v>
      </c>
      <c r="V130">
        <v>39</v>
      </c>
      <c r="AB130" t="s">
        <v>62</v>
      </c>
      <c r="AE130" t="s">
        <v>50</v>
      </c>
      <c r="AG130" t="s">
        <v>55</v>
      </c>
      <c r="AL130" t="s">
        <v>13304</v>
      </c>
      <c r="AM130" t="s">
        <v>9062</v>
      </c>
      <c r="AQ130" t="s">
        <v>13305</v>
      </c>
      <c r="AR130" t="s">
        <v>51</v>
      </c>
      <c r="AS130" t="s">
        <v>59</v>
      </c>
      <c r="AU130" t="s">
        <v>1133</v>
      </c>
      <c r="AV130">
        <v>39</v>
      </c>
    </row>
    <row r="131" spans="1:48" x14ac:dyDescent="0.25">
      <c r="A131">
        <v>4976</v>
      </c>
      <c r="B131" t="s">
        <v>71</v>
      </c>
      <c r="C131">
        <v>2</v>
      </c>
      <c r="D131" t="s">
        <v>13306</v>
      </c>
      <c r="E131" t="s">
        <v>13231</v>
      </c>
      <c r="F131" t="s">
        <v>13283</v>
      </c>
      <c r="G131" t="s">
        <v>13307</v>
      </c>
      <c r="N131" t="s">
        <v>50</v>
      </c>
      <c r="P131">
        <v>5208</v>
      </c>
      <c r="Q131" t="s">
        <v>1643</v>
      </c>
      <c r="S131" t="s">
        <v>2774</v>
      </c>
      <c r="V131">
        <v>39</v>
      </c>
      <c r="AB131" t="s">
        <v>1134</v>
      </c>
      <c r="AE131" t="s">
        <v>50</v>
      </c>
      <c r="AG131" t="s">
        <v>55</v>
      </c>
      <c r="AL131" t="s">
        <v>13308</v>
      </c>
      <c r="AM131" t="s">
        <v>9062</v>
      </c>
      <c r="AQ131" t="s">
        <v>13309</v>
      </c>
      <c r="AR131" t="s">
        <v>1643</v>
      </c>
      <c r="AS131" t="s">
        <v>59</v>
      </c>
      <c r="AV131">
        <v>39</v>
      </c>
    </row>
    <row r="132" spans="1:48" x14ac:dyDescent="0.25">
      <c r="A132">
        <v>4977</v>
      </c>
      <c r="B132" t="s">
        <v>71</v>
      </c>
      <c r="C132">
        <v>2</v>
      </c>
      <c r="D132" t="s">
        <v>13310</v>
      </c>
      <c r="E132" t="s">
        <v>13231</v>
      </c>
      <c r="F132" t="s">
        <v>13283</v>
      </c>
      <c r="G132" t="s">
        <v>13311</v>
      </c>
      <c r="N132" t="s">
        <v>50</v>
      </c>
      <c r="P132">
        <v>5214</v>
      </c>
      <c r="Q132" t="s">
        <v>51</v>
      </c>
      <c r="R132" t="s">
        <v>1133</v>
      </c>
      <c r="S132" t="s">
        <v>2774</v>
      </c>
      <c r="T132" t="s">
        <v>1527</v>
      </c>
      <c r="V132">
        <v>39</v>
      </c>
      <c r="AB132" t="s">
        <v>62</v>
      </c>
      <c r="AE132" t="s">
        <v>50</v>
      </c>
      <c r="AG132" t="s">
        <v>55</v>
      </c>
      <c r="AL132" t="s">
        <v>13312</v>
      </c>
      <c r="AM132" t="s">
        <v>9062</v>
      </c>
      <c r="AQ132" t="s">
        <v>13313</v>
      </c>
      <c r="AR132" t="s">
        <v>51</v>
      </c>
      <c r="AS132" t="s">
        <v>59</v>
      </c>
      <c r="AU132" t="s">
        <v>1133</v>
      </c>
      <c r="AV132">
        <v>39</v>
      </c>
    </row>
    <row r="133" spans="1:48" x14ac:dyDescent="0.25">
      <c r="A133">
        <v>4978</v>
      </c>
      <c r="B133" t="s">
        <v>71</v>
      </c>
      <c r="C133">
        <v>2</v>
      </c>
      <c r="D133" t="s">
        <v>13314</v>
      </c>
      <c r="E133" t="s">
        <v>13231</v>
      </c>
      <c r="F133" t="s">
        <v>13283</v>
      </c>
      <c r="G133" t="s">
        <v>13315</v>
      </c>
      <c r="N133" t="s">
        <v>50</v>
      </c>
      <c r="P133">
        <v>5225</v>
      </c>
      <c r="Q133" t="s">
        <v>1643</v>
      </c>
      <c r="S133" t="s">
        <v>2774</v>
      </c>
      <c r="V133">
        <v>39</v>
      </c>
      <c r="AB133" t="s">
        <v>1134</v>
      </c>
      <c r="AE133" t="s">
        <v>50</v>
      </c>
      <c r="AG133" t="s">
        <v>55</v>
      </c>
      <c r="AL133" t="s">
        <v>13316</v>
      </c>
      <c r="AM133" t="s">
        <v>9062</v>
      </c>
      <c r="AQ133" t="s">
        <v>13317</v>
      </c>
      <c r="AR133" t="s">
        <v>1643</v>
      </c>
      <c r="AS133" t="s">
        <v>59</v>
      </c>
      <c r="AV133">
        <v>39</v>
      </c>
    </row>
    <row r="134" spans="1:48" x14ac:dyDescent="0.25">
      <c r="A134">
        <v>4979</v>
      </c>
      <c r="B134" t="s">
        <v>71</v>
      </c>
      <c r="C134">
        <v>2</v>
      </c>
      <c r="D134" t="s">
        <v>13318</v>
      </c>
      <c r="E134" t="s">
        <v>13231</v>
      </c>
      <c r="F134" t="s">
        <v>13283</v>
      </c>
      <c r="G134" t="s">
        <v>13319</v>
      </c>
      <c r="N134" t="s">
        <v>50</v>
      </c>
      <c r="P134">
        <v>5253</v>
      </c>
      <c r="Q134" t="s">
        <v>2219</v>
      </c>
      <c r="S134" t="s">
        <v>2774</v>
      </c>
      <c r="V134">
        <v>39</v>
      </c>
      <c r="AE134" t="s">
        <v>50</v>
      </c>
      <c r="AG134" t="s">
        <v>55</v>
      </c>
      <c r="AL134" t="s">
        <v>13320</v>
      </c>
      <c r="AM134" t="s">
        <v>9062</v>
      </c>
      <c r="AQ134" t="s">
        <v>13321</v>
      </c>
      <c r="AR134" t="s">
        <v>2219</v>
      </c>
      <c r="AS134" t="s">
        <v>59</v>
      </c>
      <c r="AV134">
        <v>39</v>
      </c>
    </row>
    <row r="135" spans="1:48" x14ac:dyDescent="0.25">
      <c r="A135">
        <v>4980</v>
      </c>
      <c r="B135" t="s">
        <v>71</v>
      </c>
      <c r="C135">
        <v>2</v>
      </c>
      <c r="D135" t="s">
        <v>13322</v>
      </c>
      <c r="E135" t="s">
        <v>13231</v>
      </c>
      <c r="F135" t="s">
        <v>13283</v>
      </c>
      <c r="G135" t="s">
        <v>13323</v>
      </c>
      <c r="N135" t="s">
        <v>50</v>
      </c>
      <c r="P135">
        <v>5155</v>
      </c>
      <c r="Q135" t="s">
        <v>170</v>
      </c>
      <c r="S135" t="s">
        <v>2774</v>
      </c>
      <c r="V135">
        <v>39</v>
      </c>
      <c r="AE135" t="s">
        <v>50</v>
      </c>
      <c r="AG135" t="s">
        <v>55</v>
      </c>
      <c r="AL135" t="s">
        <v>13324</v>
      </c>
      <c r="AM135" t="s">
        <v>9062</v>
      </c>
      <c r="AQ135" t="s">
        <v>13325</v>
      </c>
      <c r="AR135" t="s">
        <v>170</v>
      </c>
      <c r="AS135" t="s">
        <v>59</v>
      </c>
      <c r="AV135">
        <v>39</v>
      </c>
    </row>
    <row r="136" spans="1:48" x14ac:dyDescent="0.25">
      <c r="A136">
        <v>4981</v>
      </c>
      <c r="B136" t="s">
        <v>48</v>
      </c>
      <c r="C136">
        <v>2</v>
      </c>
      <c r="D136" t="s">
        <v>13326</v>
      </c>
      <c r="E136" t="s">
        <v>13231</v>
      </c>
      <c r="F136" t="s">
        <v>13283</v>
      </c>
      <c r="G136" t="s">
        <v>13163</v>
      </c>
      <c r="N136" t="s">
        <v>50</v>
      </c>
      <c r="Q136" t="s">
        <v>51</v>
      </c>
      <c r="R136" t="s">
        <v>1133</v>
      </c>
      <c r="S136" t="s">
        <v>2774</v>
      </c>
      <c r="T136" t="s">
        <v>1527</v>
      </c>
      <c r="AB136" t="s">
        <v>62</v>
      </c>
      <c r="AE136" t="s">
        <v>50</v>
      </c>
      <c r="AG136" t="s">
        <v>50</v>
      </c>
      <c r="AM136" t="s">
        <v>50</v>
      </c>
    </row>
    <row r="137" spans="1:48" x14ac:dyDescent="0.25">
      <c r="A137">
        <v>4982</v>
      </c>
      <c r="B137" t="s">
        <v>71</v>
      </c>
      <c r="C137">
        <v>2</v>
      </c>
      <c r="D137" t="s">
        <v>13327</v>
      </c>
      <c r="E137" t="s">
        <v>13231</v>
      </c>
      <c r="F137" t="s">
        <v>13283</v>
      </c>
      <c r="G137" t="s">
        <v>587</v>
      </c>
      <c r="N137" t="s">
        <v>50</v>
      </c>
      <c r="P137">
        <v>5263</v>
      </c>
      <c r="Q137" t="s">
        <v>170</v>
      </c>
      <c r="S137" t="s">
        <v>2774</v>
      </c>
      <c r="V137">
        <v>39</v>
      </c>
      <c r="AE137" t="s">
        <v>50</v>
      </c>
      <c r="AG137" t="s">
        <v>55</v>
      </c>
      <c r="AL137" t="s">
        <v>13328</v>
      </c>
      <c r="AM137" t="s">
        <v>9062</v>
      </c>
      <c r="AQ137" t="s">
        <v>13329</v>
      </c>
      <c r="AR137" t="s">
        <v>170</v>
      </c>
      <c r="AS137" t="s">
        <v>59</v>
      </c>
      <c r="AV137">
        <v>39</v>
      </c>
    </row>
    <row r="139" spans="1:48" x14ac:dyDescent="0.25">
      <c r="A139">
        <v>4921</v>
      </c>
      <c r="B139" t="s">
        <v>48</v>
      </c>
      <c r="C139">
        <v>1</v>
      </c>
      <c r="D139" t="s">
        <v>13162</v>
      </c>
      <c r="E139" t="s">
        <v>13072</v>
      </c>
      <c r="F139" t="s">
        <v>13163</v>
      </c>
      <c r="N139" t="s">
        <v>50</v>
      </c>
      <c r="Q139" t="s">
        <v>51</v>
      </c>
      <c r="R139" t="s">
        <v>1133</v>
      </c>
      <c r="S139" t="s">
        <v>2774</v>
      </c>
      <c r="T139" t="s">
        <v>54</v>
      </c>
      <c r="AB139" t="s">
        <v>1134</v>
      </c>
      <c r="AE139" t="s">
        <v>50</v>
      </c>
      <c r="AG139" t="s">
        <v>50</v>
      </c>
      <c r="AM139" t="s">
        <v>50</v>
      </c>
    </row>
    <row r="140" spans="1:48" x14ac:dyDescent="0.25">
      <c r="A140">
        <v>4922</v>
      </c>
      <c r="B140" t="s">
        <v>71</v>
      </c>
      <c r="C140">
        <v>2</v>
      </c>
      <c r="D140" t="s">
        <v>13164</v>
      </c>
      <c r="E140" t="s">
        <v>13072</v>
      </c>
      <c r="F140" t="s">
        <v>13163</v>
      </c>
      <c r="G140" t="s">
        <v>13165</v>
      </c>
      <c r="N140" t="s">
        <v>50</v>
      </c>
      <c r="P140">
        <v>5156</v>
      </c>
      <c r="Q140" t="s">
        <v>51</v>
      </c>
      <c r="R140" t="s">
        <v>1133</v>
      </c>
      <c r="S140" t="s">
        <v>2774</v>
      </c>
      <c r="T140" t="s">
        <v>54</v>
      </c>
      <c r="V140">
        <v>39</v>
      </c>
      <c r="AB140" t="s">
        <v>62</v>
      </c>
      <c r="AE140" t="s">
        <v>50</v>
      </c>
      <c r="AG140" t="s">
        <v>55</v>
      </c>
      <c r="AL140" t="s">
        <v>13166</v>
      </c>
      <c r="AM140" t="s">
        <v>9062</v>
      </c>
      <c r="AP140" t="s">
        <v>13167</v>
      </c>
      <c r="AQ140" t="s">
        <v>13168</v>
      </c>
      <c r="AR140" t="s">
        <v>51</v>
      </c>
      <c r="AS140" t="s">
        <v>59</v>
      </c>
      <c r="AU140" t="s">
        <v>1133</v>
      </c>
      <c r="AV140">
        <v>39</v>
      </c>
    </row>
    <row r="146" spans="1:39" x14ac:dyDescent="0.25">
      <c r="A146">
        <v>4983</v>
      </c>
      <c r="B146" t="s">
        <v>48</v>
      </c>
      <c r="C146">
        <v>1</v>
      </c>
      <c r="D146" t="s">
        <v>13330</v>
      </c>
      <c r="E146" t="s">
        <v>13231</v>
      </c>
      <c r="F146" t="s">
        <v>3514</v>
      </c>
      <c r="N146" t="s">
        <v>50</v>
      </c>
      <c r="Q146" t="s">
        <v>51</v>
      </c>
      <c r="R146" t="s">
        <v>52</v>
      </c>
      <c r="S146" t="s">
        <v>2774</v>
      </c>
      <c r="T146" t="s">
        <v>1527</v>
      </c>
      <c r="AB146" t="s">
        <v>62</v>
      </c>
      <c r="AE146" t="s">
        <v>50</v>
      </c>
      <c r="AG146" t="s">
        <v>50</v>
      </c>
      <c r="AM146" t="s">
        <v>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5"/>
  <sheetViews>
    <sheetView workbookViewId="0">
      <selection activeCell="F32" sqref="F32"/>
    </sheetView>
  </sheetViews>
  <sheetFormatPr defaultRowHeight="15" x14ac:dyDescent="0.25"/>
  <cols>
    <col min="6" max="6" width="28.28515625"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1445</v>
      </c>
      <c r="B3" t="s">
        <v>48</v>
      </c>
      <c r="E3" t="s">
        <v>15326</v>
      </c>
      <c r="N3" t="s">
        <v>50</v>
      </c>
      <c r="Q3" t="s">
        <v>51</v>
      </c>
      <c r="R3" t="s">
        <v>1133</v>
      </c>
      <c r="S3" t="s">
        <v>166</v>
      </c>
      <c r="T3" t="s">
        <v>1527</v>
      </c>
      <c r="V3">
        <v>41</v>
      </c>
      <c r="W3" t="s">
        <v>1984</v>
      </c>
      <c r="AE3" t="s">
        <v>50</v>
      </c>
      <c r="AG3" t="s">
        <v>50</v>
      </c>
      <c r="AM3" t="s">
        <v>1985</v>
      </c>
      <c r="AN3" t="s">
        <v>255</v>
      </c>
      <c r="AO3" t="s">
        <v>1986</v>
      </c>
    </row>
    <row r="4" spans="1:48" x14ac:dyDescent="0.25">
      <c r="A4">
        <v>1446</v>
      </c>
      <c r="B4" t="s">
        <v>71</v>
      </c>
      <c r="E4" t="s">
        <v>15326</v>
      </c>
      <c r="F4" t="s">
        <v>1987</v>
      </c>
      <c r="N4" t="s">
        <v>50</v>
      </c>
      <c r="Q4" t="s">
        <v>189</v>
      </c>
      <c r="S4" t="s">
        <v>166</v>
      </c>
      <c r="AE4" t="s">
        <v>50</v>
      </c>
      <c r="AG4" t="s">
        <v>50</v>
      </c>
      <c r="AM4" t="s">
        <v>50</v>
      </c>
    </row>
    <row r="5" spans="1:48" x14ac:dyDescent="0.25">
      <c r="A5">
        <v>1447</v>
      </c>
      <c r="B5" t="s">
        <v>71</v>
      </c>
      <c r="E5" t="s">
        <v>15326</v>
      </c>
      <c r="F5" t="s">
        <v>268</v>
      </c>
      <c r="N5" t="s">
        <v>50</v>
      </c>
      <c r="Q5" t="s">
        <v>189</v>
      </c>
      <c r="S5" t="s">
        <v>166</v>
      </c>
      <c r="V5">
        <v>41</v>
      </c>
      <c r="X5" t="s">
        <v>1988</v>
      </c>
      <c r="AE5" t="s">
        <v>50</v>
      </c>
      <c r="AG5" t="s">
        <v>50</v>
      </c>
      <c r="AM5" t="s">
        <v>1988</v>
      </c>
      <c r="AN5" t="s">
        <v>255</v>
      </c>
      <c r="AO5" t="s">
        <v>1986</v>
      </c>
    </row>
    <row r="6" spans="1:48" x14ac:dyDescent="0.25">
      <c r="A6">
        <v>1448</v>
      </c>
      <c r="B6" t="s">
        <v>71</v>
      </c>
      <c r="E6" t="s">
        <v>15326</v>
      </c>
      <c r="F6" t="s">
        <v>1534</v>
      </c>
      <c r="N6" t="s">
        <v>50</v>
      </c>
      <c r="P6">
        <v>5527</v>
      </c>
      <c r="Q6" t="s">
        <v>170</v>
      </c>
      <c r="S6" t="s">
        <v>166</v>
      </c>
      <c r="V6">
        <v>41</v>
      </c>
      <c r="W6" t="s">
        <v>1984</v>
      </c>
      <c r="AE6" t="s">
        <v>50</v>
      </c>
      <c r="AG6" t="s">
        <v>1989</v>
      </c>
      <c r="AL6" t="s">
        <v>1990</v>
      </c>
      <c r="AM6" t="s">
        <v>1985</v>
      </c>
      <c r="AN6" t="s">
        <v>255</v>
      </c>
      <c r="AO6" t="s">
        <v>1986</v>
      </c>
      <c r="AQ6" t="s">
        <v>1991</v>
      </c>
      <c r="AR6" t="s">
        <v>170</v>
      </c>
      <c r="AS6" t="s">
        <v>59</v>
      </c>
      <c r="AV6">
        <v>41</v>
      </c>
    </row>
    <row r="7" spans="1:48" x14ac:dyDescent="0.25">
      <c r="A7">
        <v>1449</v>
      </c>
      <c r="B7" t="s">
        <v>71</v>
      </c>
      <c r="E7" t="s">
        <v>15326</v>
      </c>
      <c r="F7" t="s">
        <v>35</v>
      </c>
      <c r="N7" t="s">
        <v>50</v>
      </c>
      <c r="P7">
        <v>5389</v>
      </c>
      <c r="Q7" t="s">
        <v>170</v>
      </c>
      <c r="S7" t="s">
        <v>166</v>
      </c>
      <c r="V7">
        <v>41</v>
      </c>
      <c r="W7" t="s">
        <v>1984</v>
      </c>
      <c r="AE7" t="s">
        <v>50</v>
      </c>
      <c r="AG7" t="s">
        <v>1989</v>
      </c>
      <c r="AL7" t="s">
        <v>1992</v>
      </c>
      <c r="AM7" t="s">
        <v>1985</v>
      </c>
      <c r="AN7" t="s">
        <v>255</v>
      </c>
      <c r="AO7" t="s">
        <v>1986</v>
      </c>
      <c r="AQ7" t="s">
        <v>1993</v>
      </c>
      <c r="AR7" t="s">
        <v>170</v>
      </c>
      <c r="AS7" t="s">
        <v>59</v>
      </c>
      <c r="AV7">
        <v>41</v>
      </c>
    </row>
    <row r="8" spans="1:48" x14ac:dyDescent="0.25">
      <c r="A8">
        <v>1450</v>
      </c>
      <c r="B8" t="s">
        <v>71</v>
      </c>
      <c r="E8" t="s">
        <v>15326</v>
      </c>
      <c r="F8" t="s">
        <v>271</v>
      </c>
      <c r="N8" t="s">
        <v>50</v>
      </c>
      <c r="P8">
        <v>5341</v>
      </c>
      <c r="Q8" t="s">
        <v>170</v>
      </c>
      <c r="S8" t="s">
        <v>166</v>
      </c>
      <c r="V8">
        <v>41</v>
      </c>
      <c r="W8" t="s">
        <v>1984</v>
      </c>
      <c r="AE8" t="s">
        <v>50</v>
      </c>
      <c r="AG8" t="s">
        <v>1989</v>
      </c>
      <c r="AL8" t="s">
        <v>274</v>
      </c>
      <c r="AM8" t="s">
        <v>1985</v>
      </c>
      <c r="AN8" t="s">
        <v>255</v>
      </c>
      <c r="AO8" t="s">
        <v>1986</v>
      </c>
      <c r="AQ8" t="s">
        <v>276</v>
      </c>
      <c r="AR8" t="s">
        <v>170</v>
      </c>
      <c r="AS8" t="s">
        <v>59</v>
      </c>
      <c r="AV8" t="s">
        <v>277</v>
      </c>
    </row>
    <row r="9" spans="1:48" x14ac:dyDescent="0.25">
      <c r="A9">
        <v>1451</v>
      </c>
      <c r="B9" t="s">
        <v>71</v>
      </c>
      <c r="E9" t="s">
        <v>15326</v>
      </c>
      <c r="F9" t="s">
        <v>279</v>
      </c>
      <c r="N9" t="s">
        <v>50</v>
      </c>
      <c r="P9">
        <v>5342</v>
      </c>
      <c r="Q9" t="s">
        <v>170</v>
      </c>
      <c r="S9" t="s">
        <v>166</v>
      </c>
      <c r="V9">
        <v>41</v>
      </c>
      <c r="W9" t="s">
        <v>1984</v>
      </c>
      <c r="AE9" t="s">
        <v>50</v>
      </c>
      <c r="AG9" t="s">
        <v>1989</v>
      </c>
      <c r="AL9" t="s">
        <v>280</v>
      </c>
      <c r="AM9" t="s">
        <v>1985</v>
      </c>
      <c r="AN9" t="s">
        <v>255</v>
      </c>
      <c r="AO9" t="s">
        <v>1986</v>
      </c>
      <c r="AQ9" t="s">
        <v>281</v>
      </c>
      <c r="AR9" t="s">
        <v>170</v>
      </c>
      <c r="AS9" t="s">
        <v>59</v>
      </c>
      <c r="AV9" t="s">
        <v>277</v>
      </c>
    </row>
    <row r="10" spans="1:48" x14ac:dyDescent="0.25">
      <c r="A10">
        <v>1452</v>
      </c>
      <c r="B10" t="s">
        <v>71</v>
      </c>
      <c r="E10" t="s">
        <v>15326</v>
      </c>
      <c r="F10" t="s">
        <v>283</v>
      </c>
      <c r="N10" t="s">
        <v>50</v>
      </c>
      <c r="P10">
        <v>5343</v>
      </c>
      <c r="Q10" t="s">
        <v>170</v>
      </c>
      <c r="S10" t="s">
        <v>166</v>
      </c>
      <c r="V10">
        <v>41</v>
      </c>
      <c r="W10" t="s">
        <v>1984</v>
      </c>
      <c r="AE10" t="s">
        <v>50</v>
      </c>
      <c r="AG10" t="s">
        <v>1989</v>
      </c>
      <c r="AL10" t="s">
        <v>284</v>
      </c>
      <c r="AM10" t="s">
        <v>1985</v>
      </c>
      <c r="AN10" t="s">
        <v>255</v>
      </c>
      <c r="AO10" t="s">
        <v>1986</v>
      </c>
      <c r="AQ10" t="s">
        <v>285</v>
      </c>
      <c r="AR10" t="s">
        <v>170</v>
      </c>
      <c r="AS10" t="s">
        <v>59</v>
      </c>
      <c r="AV10" t="s">
        <v>277</v>
      </c>
    </row>
    <row r="11" spans="1:48" x14ac:dyDescent="0.25">
      <c r="A11">
        <v>1453</v>
      </c>
      <c r="B11" t="s">
        <v>71</v>
      </c>
      <c r="E11" t="s">
        <v>15326</v>
      </c>
      <c r="F11" t="s">
        <v>287</v>
      </c>
      <c r="N11" t="s">
        <v>50</v>
      </c>
      <c r="P11">
        <v>5576</v>
      </c>
      <c r="Q11" t="s">
        <v>170</v>
      </c>
      <c r="S11" t="s">
        <v>166</v>
      </c>
      <c r="V11">
        <v>41</v>
      </c>
      <c r="W11" t="s">
        <v>1984</v>
      </c>
      <c r="AE11" t="s">
        <v>50</v>
      </c>
      <c r="AG11" t="s">
        <v>1989</v>
      </c>
      <c r="AL11" t="s">
        <v>288</v>
      </c>
      <c r="AM11" t="s">
        <v>1985</v>
      </c>
      <c r="AN11" t="s">
        <v>255</v>
      </c>
      <c r="AO11" t="s">
        <v>1986</v>
      </c>
      <c r="AQ11" t="s">
        <v>289</v>
      </c>
      <c r="AR11" t="s">
        <v>170</v>
      </c>
      <c r="AS11" t="s">
        <v>59</v>
      </c>
      <c r="AV11" t="s">
        <v>277</v>
      </c>
    </row>
    <row r="12" spans="1:48" x14ac:dyDescent="0.25">
      <c r="A12">
        <v>1454</v>
      </c>
      <c r="B12" t="s">
        <v>71</v>
      </c>
      <c r="E12" t="s">
        <v>15326</v>
      </c>
      <c r="F12" t="s">
        <v>291</v>
      </c>
      <c r="N12" t="s">
        <v>50</v>
      </c>
      <c r="P12">
        <v>5377</v>
      </c>
      <c r="Q12" t="s">
        <v>170</v>
      </c>
      <c r="S12" t="s">
        <v>166</v>
      </c>
      <c r="V12">
        <v>41</v>
      </c>
      <c r="W12" t="s">
        <v>1984</v>
      </c>
      <c r="AE12" t="s">
        <v>50</v>
      </c>
      <c r="AG12" t="s">
        <v>1989</v>
      </c>
      <c r="AL12" t="s">
        <v>292</v>
      </c>
      <c r="AM12" t="s">
        <v>1985</v>
      </c>
      <c r="AN12" t="s">
        <v>255</v>
      </c>
      <c r="AO12" t="s">
        <v>1986</v>
      </c>
      <c r="AQ12" t="s">
        <v>293</v>
      </c>
      <c r="AR12" t="s">
        <v>170</v>
      </c>
      <c r="AS12" t="s">
        <v>59</v>
      </c>
      <c r="AV12" t="s">
        <v>277</v>
      </c>
    </row>
    <row r="13" spans="1:48" x14ac:dyDescent="0.25">
      <c r="A13">
        <v>1455</v>
      </c>
      <c r="B13" t="s">
        <v>71</v>
      </c>
      <c r="E13" t="s">
        <v>15326</v>
      </c>
      <c r="F13" t="s">
        <v>295</v>
      </c>
      <c r="N13" t="s">
        <v>50</v>
      </c>
      <c r="P13">
        <v>5568</v>
      </c>
      <c r="Q13" t="s">
        <v>170</v>
      </c>
      <c r="S13" t="s">
        <v>166</v>
      </c>
      <c r="V13">
        <v>41</v>
      </c>
      <c r="W13" t="s">
        <v>1984</v>
      </c>
      <c r="AE13" t="s">
        <v>50</v>
      </c>
      <c r="AG13" t="s">
        <v>1989</v>
      </c>
      <c r="AL13" t="s">
        <v>296</v>
      </c>
      <c r="AM13" t="s">
        <v>1985</v>
      </c>
      <c r="AN13" t="s">
        <v>255</v>
      </c>
      <c r="AO13" t="s">
        <v>1986</v>
      </c>
      <c r="AQ13" t="s">
        <v>297</v>
      </c>
      <c r="AR13" t="s">
        <v>170</v>
      </c>
      <c r="AS13" t="s">
        <v>59</v>
      </c>
      <c r="AV13" t="s">
        <v>277</v>
      </c>
    </row>
    <row r="14" spans="1:48" x14ac:dyDescent="0.25">
      <c r="A14">
        <v>1456</v>
      </c>
      <c r="B14" t="s">
        <v>71</v>
      </c>
      <c r="E14" t="s">
        <v>15326</v>
      </c>
      <c r="F14" t="s">
        <v>299</v>
      </c>
      <c r="N14" t="s">
        <v>50</v>
      </c>
      <c r="P14">
        <v>5457</v>
      </c>
      <c r="Q14" t="s">
        <v>170</v>
      </c>
      <c r="S14" t="s">
        <v>166</v>
      </c>
      <c r="V14">
        <v>41</v>
      </c>
      <c r="W14" t="s">
        <v>1984</v>
      </c>
      <c r="AE14" t="s">
        <v>50</v>
      </c>
      <c r="AG14" t="s">
        <v>1989</v>
      </c>
      <c r="AL14" t="s">
        <v>300</v>
      </c>
      <c r="AM14" t="s">
        <v>1985</v>
      </c>
      <c r="AN14" t="s">
        <v>255</v>
      </c>
      <c r="AO14" t="s">
        <v>1986</v>
      </c>
      <c r="AQ14" t="s">
        <v>301</v>
      </c>
      <c r="AR14" t="s">
        <v>170</v>
      </c>
      <c r="AS14" t="s">
        <v>59</v>
      </c>
      <c r="AV14" t="s">
        <v>277</v>
      </c>
    </row>
    <row r="15" spans="1:48" x14ac:dyDescent="0.25">
      <c r="A15">
        <v>1457</v>
      </c>
      <c r="B15" t="s">
        <v>71</v>
      </c>
      <c r="E15" t="s">
        <v>15326</v>
      </c>
      <c r="F15" t="s">
        <v>303</v>
      </c>
      <c r="N15" t="s">
        <v>50</v>
      </c>
      <c r="P15">
        <v>5375</v>
      </c>
      <c r="Q15" t="s">
        <v>170</v>
      </c>
      <c r="S15" t="s">
        <v>166</v>
      </c>
      <c r="V15">
        <v>41</v>
      </c>
      <c r="W15" t="s">
        <v>1984</v>
      </c>
      <c r="AE15" t="s">
        <v>50</v>
      </c>
      <c r="AG15" t="s">
        <v>1989</v>
      </c>
      <c r="AL15" t="s">
        <v>304</v>
      </c>
      <c r="AM15" t="s">
        <v>1985</v>
      </c>
      <c r="AN15" t="s">
        <v>255</v>
      </c>
      <c r="AO15" t="s">
        <v>1986</v>
      </c>
      <c r="AQ15" t="s">
        <v>305</v>
      </c>
      <c r="AR15" t="s">
        <v>170</v>
      </c>
      <c r="AS15" t="s">
        <v>59</v>
      </c>
      <c r="AV15" t="s">
        <v>277</v>
      </c>
    </row>
    <row r="16" spans="1:48" x14ac:dyDescent="0.25">
      <c r="A16">
        <v>1458</v>
      </c>
      <c r="B16" t="s">
        <v>71</v>
      </c>
      <c r="E16" t="s">
        <v>15326</v>
      </c>
      <c r="F16" t="s">
        <v>307</v>
      </c>
      <c r="N16" t="s">
        <v>50</v>
      </c>
      <c r="P16">
        <v>5355</v>
      </c>
      <c r="Q16" t="s">
        <v>170</v>
      </c>
      <c r="S16" t="s">
        <v>166</v>
      </c>
      <c r="V16">
        <v>41</v>
      </c>
      <c r="W16" t="s">
        <v>269</v>
      </c>
      <c r="AE16" t="s">
        <v>50</v>
      </c>
      <c r="AG16" t="s">
        <v>1989</v>
      </c>
      <c r="AL16" t="s">
        <v>309</v>
      </c>
      <c r="AM16" t="s">
        <v>1994</v>
      </c>
      <c r="AN16" t="s">
        <v>255</v>
      </c>
      <c r="AO16" t="s">
        <v>1986</v>
      </c>
      <c r="AQ16" t="s">
        <v>311</v>
      </c>
      <c r="AR16" t="s">
        <v>170</v>
      </c>
      <c r="AS16" t="s">
        <v>59</v>
      </c>
      <c r="AV16" t="s">
        <v>277</v>
      </c>
    </row>
    <row r="17" spans="1:48" x14ac:dyDescent="0.25">
      <c r="A17">
        <v>1459</v>
      </c>
      <c r="B17" t="s">
        <v>71</v>
      </c>
      <c r="E17" t="s">
        <v>15326</v>
      </c>
      <c r="F17" t="s">
        <v>313</v>
      </c>
      <c r="N17" t="s">
        <v>50</v>
      </c>
      <c r="P17">
        <v>5514</v>
      </c>
      <c r="Q17" t="s">
        <v>170</v>
      </c>
      <c r="S17" t="s">
        <v>166</v>
      </c>
      <c r="V17">
        <v>41</v>
      </c>
      <c r="W17" t="s">
        <v>269</v>
      </c>
      <c r="AE17" t="s">
        <v>50</v>
      </c>
      <c r="AG17" t="s">
        <v>1989</v>
      </c>
      <c r="AL17" t="s">
        <v>314</v>
      </c>
      <c r="AM17" t="s">
        <v>1994</v>
      </c>
      <c r="AN17" t="s">
        <v>255</v>
      </c>
      <c r="AO17" t="s">
        <v>1986</v>
      </c>
      <c r="AQ17" t="s">
        <v>315</v>
      </c>
      <c r="AR17" t="s">
        <v>170</v>
      </c>
      <c r="AS17" t="s">
        <v>59</v>
      </c>
      <c r="AV17" t="s">
        <v>277</v>
      </c>
    </row>
    <row r="18" spans="1:48" x14ac:dyDescent="0.25">
      <c r="A18">
        <v>1460</v>
      </c>
      <c r="B18" t="s">
        <v>71</v>
      </c>
      <c r="E18" t="s">
        <v>15326</v>
      </c>
      <c r="F18" t="s">
        <v>317</v>
      </c>
      <c r="N18" t="s">
        <v>50</v>
      </c>
      <c r="P18">
        <v>5497</v>
      </c>
      <c r="Q18" t="s">
        <v>170</v>
      </c>
      <c r="S18" t="s">
        <v>166</v>
      </c>
      <c r="V18">
        <v>41</v>
      </c>
      <c r="W18" t="s">
        <v>269</v>
      </c>
      <c r="AE18" t="s">
        <v>50</v>
      </c>
      <c r="AG18" t="s">
        <v>1989</v>
      </c>
      <c r="AL18" t="s">
        <v>318</v>
      </c>
      <c r="AM18" t="s">
        <v>1994</v>
      </c>
      <c r="AN18" t="s">
        <v>255</v>
      </c>
      <c r="AO18" t="s">
        <v>1986</v>
      </c>
      <c r="AQ18" t="s">
        <v>319</v>
      </c>
      <c r="AR18" t="s">
        <v>170</v>
      </c>
      <c r="AS18" t="s">
        <v>59</v>
      </c>
      <c r="AV18" t="s">
        <v>277</v>
      </c>
    </row>
    <row r="19" spans="1:48" x14ac:dyDescent="0.25">
      <c r="A19">
        <v>1461</v>
      </c>
      <c r="B19" t="s">
        <v>71</v>
      </c>
      <c r="E19" t="s">
        <v>15326</v>
      </c>
      <c r="F19" t="s">
        <v>321</v>
      </c>
      <c r="N19" t="s">
        <v>50</v>
      </c>
      <c r="P19">
        <v>5525</v>
      </c>
      <c r="Q19" t="s">
        <v>170</v>
      </c>
      <c r="S19" t="s">
        <v>166</v>
      </c>
      <c r="V19">
        <v>41</v>
      </c>
      <c r="W19" t="s">
        <v>1984</v>
      </c>
      <c r="AE19" t="s">
        <v>50</v>
      </c>
      <c r="AG19" t="s">
        <v>1989</v>
      </c>
      <c r="AL19" t="s">
        <v>322</v>
      </c>
      <c r="AM19" t="s">
        <v>1985</v>
      </c>
      <c r="AN19" t="s">
        <v>255</v>
      </c>
      <c r="AO19" t="s">
        <v>1986</v>
      </c>
      <c r="AQ19" t="s">
        <v>323</v>
      </c>
      <c r="AR19" t="s">
        <v>170</v>
      </c>
      <c r="AS19" t="s">
        <v>59</v>
      </c>
      <c r="AV19" t="s">
        <v>277</v>
      </c>
    </row>
    <row r="20" spans="1:48" x14ac:dyDescent="0.25">
      <c r="A20">
        <v>1462</v>
      </c>
      <c r="B20" t="s">
        <v>71</v>
      </c>
      <c r="E20" t="s">
        <v>15326</v>
      </c>
      <c r="F20" t="s">
        <v>325</v>
      </c>
      <c r="N20" t="s">
        <v>50</v>
      </c>
      <c r="P20">
        <v>5506</v>
      </c>
      <c r="Q20" t="s">
        <v>170</v>
      </c>
      <c r="S20" t="s">
        <v>166</v>
      </c>
      <c r="V20">
        <v>41</v>
      </c>
      <c r="W20" t="s">
        <v>1984</v>
      </c>
      <c r="AE20" t="s">
        <v>50</v>
      </c>
      <c r="AG20" t="s">
        <v>1989</v>
      </c>
      <c r="AL20" t="s">
        <v>326</v>
      </c>
      <c r="AM20" t="s">
        <v>1985</v>
      </c>
      <c r="AN20" t="s">
        <v>255</v>
      </c>
      <c r="AO20" t="s">
        <v>1986</v>
      </c>
      <c r="AQ20" t="s">
        <v>327</v>
      </c>
      <c r="AR20" t="s">
        <v>170</v>
      </c>
      <c r="AS20" t="s">
        <v>59</v>
      </c>
      <c r="AV20" t="s">
        <v>277</v>
      </c>
    </row>
    <row r="21" spans="1:48" x14ac:dyDescent="0.25">
      <c r="A21">
        <v>1463</v>
      </c>
      <c r="B21" t="s">
        <v>71</v>
      </c>
      <c r="E21" t="s">
        <v>15326</v>
      </c>
      <c r="F21" t="s">
        <v>329</v>
      </c>
      <c r="N21" t="s">
        <v>50</v>
      </c>
      <c r="P21">
        <v>5541</v>
      </c>
      <c r="Q21" t="s">
        <v>170</v>
      </c>
      <c r="S21" t="s">
        <v>166</v>
      </c>
      <c r="V21">
        <v>41</v>
      </c>
      <c r="W21" t="s">
        <v>1984</v>
      </c>
      <c r="AE21" t="s">
        <v>50</v>
      </c>
      <c r="AG21" t="s">
        <v>1989</v>
      </c>
      <c r="AL21" t="s">
        <v>330</v>
      </c>
      <c r="AM21" t="s">
        <v>1985</v>
      </c>
      <c r="AN21" t="s">
        <v>255</v>
      </c>
      <c r="AO21" t="s">
        <v>1986</v>
      </c>
      <c r="AQ21" t="s">
        <v>331</v>
      </c>
      <c r="AR21" t="s">
        <v>170</v>
      </c>
      <c r="AS21" t="s">
        <v>59</v>
      </c>
      <c r="AV21" t="s">
        <v>277</v>
      </c>
    </row>
    <row r="22" spans="1:48" x14ac:dyDescent="0.25">
      <c r="A22">
        <v>1464</v>
      </c>
      <c r="B22" t="s">
        <v>71</v>
      </c>
      <c r="E22" t="s">
        <v>15326</v>
      </c>
      <c r="F22" t="s">
        <v>333</v>
      </c>
      <c r="N22" t="s">
        <v>50</v>
      </c>
      <c r="P22">
        <v>5613</v>
      </c>
      <c r="Q22" t="s">
        <v>170</v>
      </c>
      <c r="S22" t="s">
        <v>166</v>
      </c>
      <c r="V22">
        <v>41</v>
      </c>
      <c r="W22" t="s">
        <v>1984</v>
      </c>
      <c r="AE22" t="s">
        <v>50</v>
      </c>
      <c r="AG22" t="s">
        <v>1989</v>
      </c>
      <c r="AL22" t="s">
        <v>334</v>
      </c>
      <c r="AM22" t="s">
        <v>1985</v>
      </c>
      <c r="AN22" t="s">
        <v>255</v>
      </c>
      <c r="AO22" t="s">
        <v>1986</v>
      </c>
      <c r="AQ22" t="s">
        <v>335</v>
      </c>
      <c r="AR22" t="s">
        <v>336</v>
      </c>
      <c r="AS22" t="s">
        <v>59</v>
      </c>
      <c r="AV22" t="s">
        <v>277</v>
      </c>
    </row>
    <row r="23" spans="1:48" x14ac:dyDescent="0.25">
      <c r="A23">
        <v>1465</v>
      </c>
      <c r="B23" t="s">
        <v>71</v>
      </c>
      <c r="E23" t="s">
        <v>15326</v>
      </c>
      <c r="F23" t="s">
        <v>338</v>
      </c>
      <c r="N23" t="s">
        <v>50</v>
      </c>
      <c r="P23">
        <v>5390</v>
      </c>
      <c r="Q23" t="s">
        <v>170</v>
      </c>
      <c r="S23" t="s">
        <v>166</v>
      </c>
      <c r="V23">
        <v>41</v>
      </c>
      <c r="W23" t="s">
        <v>1984</v>
      </c>
      <c r="AE23" t="s">
        <v>50</v>
      </c>
      <c r="AG23" t="s">
        <v>1989</v>
      </c>
      <c r="AL23" t="s">
        <v>339</v>
      </c>
      <c r="AM23" t="s">
        <v>1985</v>
      </c>
      <c r="AN23" t="s">
        <v>255</v>
      </c>
      <c r="AO23" t="s">
        <v>1986</v>
      </c>
      <c r="AQ23" t="s">
        <v>340</v>
      </c>
      <c r="AR23" t="s">
        <v>170</v>
      </c>
      <c r="AS23" t="s">
        <v>59</v>
      </c>
      <c r="AV23" t="s">
        <v>277</v>
      </c>
    </row>
    <row r="24" spans="1:48" x14ac:dyDescent="0.25">
      <c r="A24">
        <v>1466</v>
      </c>
      <c r="B24" t="s">
        <v>71</v>
      </c>
      <c r="E24" t="s">
        <v>15326</v>
      </c>
      <c r="F24" t="s">
        <v>1995</v>
      </c>
      <c r="N24" t="s">
        <v>50</v>
      </c>
      <c r="P24">
        <v>5316</v>
      </c>
      <c r="Q24" t="s">
        <v>170</v>
      </c>
      <c r="S24" t="s">
        <v>166</v>
      </c>
      <c r="V24">
        <v>41</v>
      </c>
      <c r="W24" t="s">
        <v>1984</v>
      </c>
      <c r="AE24" t="s">
        <v>50</v>
      </c>
      <c r="AG24" t="s">
        <v>1989</v>
      </c>
      <c r="AL24" t="s">
        <v>1996</v>
      </c>
      <c r="AM24" t="s">
        <v>1985</v>
      </c>
      <c r="AN24" t="s">
        <v>255</v>
      </c>
      <c r="AO24" t="s">
        <v>1986</v>
      </c>
      <c r="AQ24" t="s">
        <v>1997</v>
      </c>
      <c r="AR24" t="s">
        <v>170</v>
      </c>
      <c r="AS24" t="s">
        <v>59</v>
      </c>
      <c r="AV24">
        <v>41</v>
      </c>
    </row>
    <row r="25" spans="1:48" x14ac:dyDescent="0.25">
      <c r="A25">
        <v>1467</v>
      </c>
      <c r="B25" t="s">
        <v>71</v>
      </c>
      <c r="E25" t="s">
        <v>15326</v>
      </c>
      <c r="F25" t="s">
        <v>1998</v>
      </c>
      <c r="N25" t="s">
        <v>50</v>
      </c>
      <c r="P25">
        <v>5315</v>
      </c>
      <c r="Q25" t="s">
        <v>170</v>
      </c>
      <c r="S25" t="s">
        <v>166</v>
      </c>
      <c r="V25">
        <v>41</v>
      </c>
      <c r="W25" t="s">
        <v>1984</v>
      </c>
      <c r="AE25" t="s">
        <v>50</v>
      </c>
      <c r="AG25" t="s">
        <v>1989</v>
      </c>
      <c r="AL25" t="s">
        <v>1999</v>
      </c>
      <c r="AM25" t="s">
        <v>1985</v>
      </c>
      <c r="AN25" t="s">
        <v>255</v>
      </c>
      <c r="AO25" t="s">
        <v>1986</v>
      </c>
      <c r="AQ25" t="s">
        <v>2000</v>
      </c>
      <c r="AR25" t="s">
        <v>170</v>
      </c>
      <c r="AS25" t="s">
        <v>59</v>
      </c>
      <c r="AV25">
        <v>41</v>
      </c>
    </row>
    <row r="26" spans="1:48" x14ac:dyDescent="0.25">
      <c r="A26">
        <v>1468</v>
      </c>
      <c r="B26" t="s">
        <v>71</v>
      </c>
      <c r="E26" t="s">
        <v>15326</v>
      </c>
      <c r="F26" t="s">
        <v>2001</v>
      </c>
      <c r="N26" t="s">
        <v>50</v>
      </c>
      <c r="P26">
        <v>5317</v>
      </c>
      <c r="Q26" t="s">
        <v>170</v>
      </c>
      <c r="S26" t="s">
        <v>166</v>
      </c>
      <c r="V26">
        <v>41</v>
      </c>
      <c r="W26" t="s">
        <v>1984</v>
      </c>
      <c r="AE26" t="s">
        <v>50</v>
      </c>
      <c r="AG26" t="s">
        <v>1989</v>
      </c>
      <c r="AL26" t="s">
        <v>2002</v>
      </c>
      <c r="AM26" t="s">
        <v>1985</v>
      </c>
      <c r="AN26" t="s">
        <v>255</v>
      </c>
      <c r="AO26" t="s">
        <v>1986</v>
      </c>
      <c r="AQ26" t="s">
        <v>2003</v>
      </c>
      <c r="AR26" t="s">
        <v>170</v>
      </c>
      <c r="AS26" t="s">
        <v>59</v>
      </c>
      <c r="AV26">
        <v>41</v>
      </c>
    </row>
    <row r="27" spans="1:48" x14ac:dyDescent="0.25">
      <c r="A27">
        <v>1469</v>
      </c>
      <c r="B27" t="s">
        <v>71</v>
      </c>
      <c r="E27" t="s">
        <v>15326</v>
      </c>
      <c r="F27" t="s">
        <v>2004</v>
      </c>
      <c r="N27" t="s">
        <v>50</v>
      </c>
      <c r="P27">
        <v>5331</v>
      </c>
      <c r="Q27" t="s">
        <v>170</v>
      </c>
      <c r="S27" t="s">
        <v>166</v>
      </c>
      <c r="V27">
        <v>41</v>
      </c>
      <c r="W27" t="s">
        <v>1984</v>
      </c>
      <c r="AE27" t="s">
        <v>50</v>
      </c>
      <c r="AG27" t="s">
        <v>1989</v>
      </c>
      <c r="AL27" t="s">
        <v>2005</v>
      </c>
      <c r="AM27" t="s">
        <v>1985</v>
      </c>
      <c r="AN27" t="s">
        <v>255</v>
      </c>
      <c r="AO27" t="s">
        <v>1986</v>
      </c>
      <c r="AQ27" t="s">
        <v>2006</v>
      </c>
      <c r="AR27" t="s">
        <v>170</v>
      </c>
      <c r="AS27" t="s">
        <v>59</v>
      </c>
      <c r="AV27">
        <v>41</v>
      </c>
    </row>
    <row r="28" spans="1:48" x14ac:dyDescent="0.25">
      <c r="A28">
        <v>1470</v>
      </c>
      <c r="B28" t="s">
        <v>71</v>
      </c>
      <c r="E28" t="s">
        <v>15326</v>
      </c>
      <c r="F28" t="s">
        <v>2007</v>
      </c>
      <c r="N28" t="s">
        <v>50</v>
      </c>
      <c r="P28">
        <v>5333</v>
      </c>
      <c r="Q28" t="s">
        <v>170</v>
      </c>
      <c r="S28" t="s">
        <v>166</v>
      </c>
      <c r="V28">
        <v>41</v>
      </c>
      <c r="W28" t="s">
        <v>1984</v>
      </c>
      <c r="AE28" t="s">
        <v>50</v>
      </c>
      <c r="AG28" t="s">
        <v>1989</v>
      </c>
      <c r="AL28" t="s">
        <v>2008</v>
      </c>
      <c r="AM28" t="s">
        <v>1985</v>
      </c>
      <c r="AN28" t="s">
        <v>255</v>
      </c>
      <c r="AO28" t="s">
        <v>1986</v>
      </c>
      <c r="AQ28" t="s">
        <v>2009</v>
      </c>
      <c r="AR28" t="s">
        <v>170</v>
      </c>
      <c r="AS28" t="s">
        <v>59</v>
      </c>
      <c r="AV28">
        <v>41</v>
      </c>
    </row>
    <row r="29" spans="1:48" x14ac:dyDescent="0.25">
      <c r="A29">
        <v>1471</v>
      </c>
      <c r="B29" t="s">
        <v>71</v>
      </c>
      <c r="E29" t="s">
        <v>15326</v>
      </c>
      <c r="F29" t="s">
        <v>2010</v>
      </c>
      <c r="N29" t="s">
        <v>50</v>
      </c>
      <c r="P29">
        <v>5290</v>
      </c>
      <c r="Q29" t="s">
        <v>170</v>
      </c>
      <c r="S29" t="s">
        <v>166</v>
      </c>
      <c r="V29">
        <v>41</v>
      </c>
      <c r="W29" t="s">
        <v>1984</v>
      </c>
      <c r="AE29" t="s">
        <v>50</v>
      </c>
      <c r="AG29" t="s">
        <v>1989</v>
      </c>
      <c r="AL29" t="s">
        <v>2011</v>
      </c>
      <c r="AM29" t="s">
        <v>1985</v>
      </c>
      <c r="AN29" t="s">
        <v>255</v>
      </c>
      <c r="AO29" t="s">
        <v>1986</v>
      </c>
      <c r="AQ29" t="s">
        <v>2012</v>
      </c>
      <c r="AR29" t="s">
        <v>170</v>
      </c>
      <c r="AS29" t="s">
        <v>59</v>
      </c>
      <c r="AV29">
        <v>41</v>
      </c>
    </row>
    <row r="30" spans="1:48" x14ac:dyDescent="0.25">
      <c r="A30">
        <v>1472</v>
      </c>
      <c r="B30" t="s">
        <v>71</v>
      </c>
      <c r="E30" t="s">
        <v>15326</v>
      </c>
      <c r="F30" t="s">
        <v>2013</v>
      </c>
      <c r="N30" t="s">
        <v>50</v>
      </c>
      <c r="P30">
        <v>5318</v>
      </c>
      <c r="Q30" t="s">
        <v>170</v>
      </c>
      <c r="S30" t="s">
        <v>166</v>
      </c>
      <c r="V30">
        <v>41</v>
      </c>
      <c r="W30" t="s">
        <v>1984</v>
      </c>
      <c r="AE30" t="s">
        <v>50</v>
      </c>
      <c r="AG30" t="s">
        <v>1989</v>
      </c>
      <c r="AL30" t="s">
        <v>2014</v>
      </c>
      <c r="AM30" t="s">
        <v>1985</v>
      </c>
      <c r="AN30" t="s">
        <v>255</v>
      </c>
      <c r="AO30" t="s">
        <v>1986</v>
      </c>
      <c r="AQ30" t="s">
        <v>2015</v>
      </c>
      <c r="AR30" t="s">
        <v>170</v>
      </c>
      <c r="AS30" t="s">
        <v>59</v>
      </c>
      <c r="AV30">
        <v>41</v>
      </c>
    </row>
    <row r="31" spans="1:48" x14ac:dyDescent="0.25">
      <c r="A31">
        <v>1473</v>
      </c>
      <c r="B31" t="s">
        <v>71</v>
      </c>
      <c r="E31" t="s">
        <v>15326</v>
      </c>
      <c r="F31" t="s">
        <v>2016</v>
      </c>
      <c r="N31" t="s">
        <v>50</v>
      </c>
      <c r="P31">
        <v>5299</v>
      </c>
      <c r="Q31" t="s">
        <v>170</v>
      </c>
      <c r="S31" t="s">
        <v>166</v>
      </c>
      <c r="V31">
        <v>41</v>
      </c>
      <c r="W31" t="s">
        <v>1984</v>
      </c>
      <c r="AE31" t="s">
        <v>50</v>
      </c>
      <c r="AG31" t="s">
        <v>1989</v>
      </c>
      <c r="AL31" t="s">
        <v>2017</v>
      </c>
      <c r="AM31" t="s">
        <v>1985</v>
      </c>
      <c r="AN31" t="s">
        <v>255</v>
      </c>
      <c r="AO31" t="s">
        <v>1986</v>
      </c>
      <c r="AQ31" t="s">
        <v>2018</v>
      </c>
      <c r="AR31" t="s">
        <v>170</v>
      </c>
      <c r="AS31" t="s">
        <v>59</v>
      </c>
      <c r="AV31">
        <v>41</v>
      </c>
    </row>
    <row r="32" spans="1:48" x14ac:dyDescent="0.25">
      <c r="A32">
        <v>1474</v>
      </c>
      <c r="B32" t="s">
        <v>71</v>
      </c>
      <c r="E32" t="s">
        <v>15326</v>
      </c>
      <c r="F32" t="s">
        <v>15327</v>
      </c>
      <c r="N32" t="s">
        <v>50</v>
      </c>
      <c r="P32">
        <v>5328</v>
      </c>
      <c r="Q32" t="s">
        <v>189</v>
      </c>
      <c r="S32" t="s">
        <v>166</v>
      </c>
      <c r="V32">
        <v>41</v>
      </c>
      <c r="W32" t="s">
        <v>1984</v>
      </c>
      <c r="AE32" t="s">
        <v>50</v>
      </c>
      <c r="AG32" t="s">
        <v>1989</v>
      </c>
      <c r="AL32" t="s">
        <v>2019</v>
      </c>
      <c r="AM32" t="s">
        <v>1985</v>
      </c>
      <c r="AN32" t="s">
        <v>255</v>
      </c>
      <c r="AO32" t="s">
        <v>1986</v>
      </c>
      <c r="AQ32" t="s">
        <v>2020</v>
      </c>
      <c r="AR32" t="s">
        <v>189</v>
      </c>
      <c r="AS32" t="s">
        <v>59</v>
      </c>
      <c r="AV32">
        <v>41</v>
      </c>
    </row>
    <row r="33" spans="1:48" x14ac:dyDescent="0.25">
      <c r="A33">
        <v>1475</v>
      </c>
      <c r="B33" t="s">
        <v>71</v>
      </c>
      <c r="E33" t="s">
        <v>15326</v>
      </c>
      <c r="F33" t="s">
        <v>2021</v>
      </c>
      <c r="N33" t="s">
        <v>50</v>
      </c>
      <c r="P33">
        <v>5329</v>
      </c>
      <c r="Q33" t="s">
        <v>170</v>
      </c>
      <c r="S33" t="s">
        <v>166</v>
      </c>
      <c r="V33">
        <v>41</v>
      </c>
      <c r="W33" t="s">
        <v>1984</v>
      </c>
      <c r="AE33" t="s">
        <v>50</v>
      </c>
      <c r="AG33" t="s">
        <v>1989</v>
      </c>
      <c r="AL33" t="s">
        <v>2022</v>
      </c>
      <c r="AM33" t="s">
        <v>1985</v>
      </c>
      <c r="AN33" t="s">
        <v>255</v>
      </c>
      <c r="AO33" t="s">
        <v>1986</v>
      </c>
      <c r="AQ33" t="s">
        <v>2023</v>
      </c>
      <c r="AR33" t="s">
        <v>170</v>
      </c>
      <c r="AS33" t="s">
        <v>59</v>
      </c>
      <c r="AV33">
        <v>41</v>
      </c>
    </row>
    <row r="34" spans="1:48" x14ac:dyDescent="0.25">
      <c r="A34">
        <v>1476</v>
      </c>
      <c r="B34" t="s">
        <v>71</v>
      </c>
      <c r="E34" t="s">
        <v>15326</v>
      </c>
      <c r="F34" t="s">
        <v>15328</v>
      </c>
      <c r="N34" t="s">
        <v>50</v>
      </c>
      <c r="P34">
        <v>5330</v>
      </c>
      <c r="Q34" t="s">
        <v>170</v>
      </c>
      <c r="S34" t="s">
        <v>166</v>
      </c>
      <c r="V34">
        <v>41</v>
      </c>
      <c r="W34" t="s">
        <v>1984</v>
      </c>
      <c r="AE34" t="s">
        <v>50</v>
      </c>
      <c r="AG34" t="s">
        <v>1989</v>
      </c>
      <c r="AL34" t="s">
        <v>2024</v>
      </c>
      <c r="AM34" t="s">
        <v>1985</v>
      </c>
      <c r="AN34" t="s">
        <v>255</v>
      </c>
      <c r="AO34" t="s">
        <v>1986</v>
      </c>
      <c r="AQ34" t="s">
        <v>2025</v>
      </c>
      <c r="AR34" t="s">
        <v>170</v>
      </c>
      <c r="AS34" t="s">
        <v>59</v>
      </c>
      <c r="AV34">
        <v>41</v>
      </c>
    </row>
    <row r="35" spans="1:48" x14ac:dyDescent="0.25">
      <c r="A35">
        <v>1477</v>
      </c>
      <c r="B35" t="s">
        <v>71</v>
      </c>
      <c r="E35" t="s">
        <v>15326</v>
      </c>
      <c r="F35" t="s">
        <v>2026</v>
      </c>
      <c r="N35" t="s">
        <v>50</v>
      </c>
      <c r="P35">
        <v>5332</v>
      </c>
      <c r="Q35" t="s">
        <v>170</v>
      </c>
      <c r="S35" t="s">
        <v>166</v>
      </c>
      <c r="V35">
        <v>41</v>
      </c>
      <c r="W35" t="s">
        <v>1984</v>
      </c>
      <c r="AE35" t="s">
        <v>50</v>
      </c>
      <c r="AG35" t="s">
        <v>1989</v>
      </c>
      <c r="AL35" t="s">
        <v>2027</v>
      </c>
      <c r="AM35" t="s">
        <v>1985</v>
      </c>
      <c r="AN35" t="s">
        <v>255</v>
      </c>
      <c r="AO35" t="s">
        <v>1986</v>
      </c>
      <c r="AQ35" t="s">
        <v>2028</v>
      </c>
      <c r="AR35" t="s">
        <v>170</v>
      </c>
      <c r="AS35" t="s">
        <v>59</v>
      </c>
      <c r="AV35">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7"/>
  <sheetViews>
    <sheetView workbookViewId="0">
      <selection activeCell="A16" sqref="A16:XFD17"/>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3186</v>
      </c>
      <c r="B2" t="s">
        <v>48</v>
      </c>
      <c r="C2">
        <v>0</v>
      </c>
      <c r="D2" t="s">
        <v>7109</v>
      </c>
      <c r="E2" t="s">
        <v>7109</v>
      </c>
      <c r="N2" t="s">
        <v>50</v>
      </c>
      <c r="Q2" t="s">
        <v>51</v>
      </c>
      <c r="R2" t="s">
        <v>1133</v>
      </c>
      <c r="S2" t="s">
        <v>2774</v>
      </c>
      <c r="T2" t="s">
        <v>54</v>
      </c>
      <c r="U2" t="s">
        <v>20</v>
      </c>
      <c r="AE2" t="s">
        <v>50</v>
      </c>
      <c r="AG2" t="s">
        <v>50</v>
      </c>
      <c r="AM2" t="s">
        <v>50</v>
      </c>
    </row>
    <row r="3" spans="1:48" x14ac:dyDescent="0.25">
      <c r="A3">
        <v>3187</v>
      </c>
      <c r="B3" t="s">
        <v>48</v>
      </c>
      <c r="C3">
        <v>1</v>
      </c>
      <c r="D3" t="s">
        <v>7110</v>
      </c>
      <c r="E3" t="s">
        <v>7109</v>
      </c>
      <c r="F3" t="s">
        <v>7111</v>
      </c>
      <c r="N3" t="s">
        <v>50</v>
      </c>
      <c r="P3">
        <v>4274</v>
      </c>
      <c r="Q3" t="s">
        <v>51</v>
      </c>
      <c r="R3" t="s">
        <v>83</v>
      </c>
      <c r="S3" t="s">
        <v>2774</v>
      </c>
      <c r="T3" t="s">
        <v>54</v>
      </c>
      <c r="U3" t="s">
        <v>20</v>
      </c>
      <c r="V3">
        <v>14</v>
      </c>
      <c r="AB3" t="s">
        <v>230</v>
      </c>
      <c r="AE3" t="s">
        <v>50</v>
      </c>
      <c r="AG3" t="s">
        <v>55</v>
      </c>
      <c r="AL3" t="s">
        <v>7112</v>
      </c>
      <c r="AM3" t="s">
        <v>637</v>
      </c>
      <c r="AQ3" t="s">
        <v>7113</v>
      </c>
      <c r="AR3" t="s">
        <v>51</v>
      </c>
      <c r="AS3" t="s">
        <v>59</v>
      </c>
      <c r="AU3" t="s">
        <v>83</v>
      </c>
      <c r="AV3" t="s">
        <v>5690</v>
      </c>
    </row>
    <row r="4" spans="1:48" x14ac:dyDescent="0.25">
      <c r="A4">
        <v>3188</v>
      </c>
      <c r="B4" t="s">
        <v>71</v>
      </c>
      <c r="C4">
        <v>1</v>
      </c>
      <c r="D4" t="s">
        <v>7114</v>
      </c>
      <c r="E4" t="s">
        <v>7109</v>
      </c>
      <c r="F4" t="s">
        <v>7115</v>
      </c>
      <c r="N4" t="s">
        <v>50</v>
      </c>
      <c r="P4">
        <v>2565</v>
      </c>
      <c r="Q4" t="s">
        <v>51</v>
      </c>
      <c r="R4" t="s">
        <v>83</v>
      </c>
      <c r="S4" t="s">
        <v>2774</v>
      </c>
      <c r="T4" t="s">
        <v>54</v>
      </c>
      <c r="U4" t="s">
        <v>20</v>
      </c>
      <c r="V4">
        <v>14</v>
      </c>
      <c r="AB4" t="s">
        <v>230</v>
      </c>
      <c r="AE4" t="s">
        <v>50</v>
      </c>
      <c r="AG4" t="s">
        <v>55</v>
      </c>
      <c r="AL4" t="s">
        <v>7116</v>
      </c>
      <c r="AM4" t="s">
        <v>637</v>
      </c>
      <c r="AQ4" t="s">
        <v>7117</v>
      </c>
      <c r="AR4" t="s">
        <v>51</v>
      </c>
      <c r="AS4" t="s">
        <v>59</v>
      </c>
      <c r="AU4" t="s">
        <v>83</v>
      </c>
      <c r="AV4">
        <v>14</v>
      </c>
    </row>
    <row r="5" spans="1:48" x14ac:dyDescent="0.25">
      <c r="A5">
        <v>3189</v>
      </c>
      <c r="B5" t="s">
        <v>71</v>
      </c>
      <c r="C5">
        <v>1</v>
      </c>
      <c r="D5" t="s">
        <v>7118</v>
      </c>
      <c r="E5" t="s">
        <v>7109</v>
      </c>
      <c r="F5" t="s">
        <v>7119</v>
      </c>
      <c r="N5" t="s">
        <v>50</v>
      </c>
      <c r="P5">
        <v>2266</v>
      </c>
      <c r="Q5" t="s">
        <v>51</v>
      </c>
      <c r="R5" t="s">
        <v>83</v>
      </c>
      <c r="S5" t="s">
        <v>2774</v>
      </c>
      <c r="T5" t="s">
        <v>54</v>
      </c>
      <c r="U5" t="s">
        <v>20</v>
      </c>
      <c r="V5">
        <v>14</v>
      </c>
      <c r="AB5" t="s">
        <v>230</v>
      </c>
      <c r="AE5" t="s">
        <v>50</v>
      </c>
      <c r="AG5" t="s">
        <v>55</v>
      </c>
      <c r="AL5" t="s">
        <v>7120</v>
      </c>
      <c r="AM5" t="s">
        <v>637</v>
      </c>
      <c r="AQ5" t="s">
        <v>7121</v>
      </c>
      <c r="AR5" t="s">
        <v>51</v>
      </c>
      <c r="AS5" t="s">
        <v>59</v>
      </c>
      <c r="AU5" t="s">
        <v>83</v>
      </c>
      <c r="AV5">
        <v>14</v>
      </c>
    </row>
    <row r="6" spans="1:48" x14ac:dyDescent="0.25">
      <c r="A6">
        <v>3190</v>
      </c>
      <c r="B6" t="s">
        <v>71</v>
      </c>
      <c r="C6">
        <v>1</v>
      </c>
      <c r="D6" t="s">
        <v>7122</v>
      </c>
      <c r="E6" t="s">
        <v>7109</v>
      </c>
      <c r="F6" t="s">
        <v>7123</v>
      </c>
      <c r="N6" t="s">
        <v>50</v>
      </c>
      <c r="P6">
        <v>2228</v>
      </c>
      <c r="Q6" t="s">
        <v>51</v>
      </c>
      <c r="R6" t="s">
        <v>52</v>
      </c>
      <c r="S6" t="s">
        <v>2774</v>
      </c>
      <c r="T6" t="s">
        <v>54</v>
      </c>
      <c r="U6" t="s">
        <v>20</v>
      </c>
      <c r="V6">
        <v>14</v>
      </c>
      <c r="AB6" t="s">
        <v>230</v>
      </c>
      <c r="AE6" t="s">
        <v>50</v>
      </c>
      <c r="AG6" t="s">
        <v>55</v>
      </c>
      <c r="AL6" t="s">
        <v>7124</v>
      </c>
      <c r="AM6" t="s">
        <v>637</v>
      </c>
      <c r="AQ6" t="s">
        <v>7125</v>
      </c>
      <c r="AR6" t="s">
        <v>51</v>
      </c>
      <c r="AS6" t="s">
        <v>59</v>
      </c>
      <c r="AU6" t="s">
        <v>52</v>
      </c>
      <c r="AV6">
        <v>14</v>
      </c>
    </row>
    <row r="7" spans="1:48" x14ac:dyDescent="0.25">
      <c r="A7">
        <v>3191</v>
      </c>
      <c r="B7" t="s">
        <v>71</v>
      </c>
      <c r="C7">
        <v>1</v>
      </c>
      <c r="D7" t="s">
        <v>7126</v>
      </c>
      <c r="E7" t="s">
        <v>7109</v>
      </c>
      <c r="F7" t="s">
        <v>7127</v>
      </c>
      <c r="N7" t="s">
        <v>50</v>
      </c>
      <c r="P7">
        <v>1232</v>
      </c>
      <c r="Q7" t="s">
        <v>51</v>
      </c>
      <c r="R7" t="s">
        <v>52</v>
      </c>
      <c r="S7" t="s">
        <v>2774</v>
      </c>
      <c r="T7" t="s">
        <v>54</v>
      </c>
      <c r="U7" t="s">
        <v>20</v>
      </c>
      <c r="V7">
        <v>14</v>
      </c>
      <c r="AB7" t="s">
        <v>230</v>
      </c>
      <c r="AE7" t="s">
        <v>50</v>
      </c>
      <c r="AG7" t="s">
        <v>55</v>
      </c>
      <c r="AL7" t="s">
        <v>7128</v>
      </c>
      <c r="AM7" t="s">
        <v>637</v>
      </c>
      <c r="AQ7" t="s">
        <v>7129</v>
      </c>
      <c r="AR7" t="s">
        <v>51</v>
      </c>
      <c r="AS7" t="s">
        <v>59</v>
      </c>
      <c r="AU7" t="s">
        <v>52</v>
      </c>
      <c r="AV7">
        <v>14</v>
      </c>
    </row>
    <row r="8" spans="1:48" x14ac:dyDescent="0.25">
      <c r="A8">
        <v>3192</v>
      </c>
      <c r="B8" t="s">
        <v>71</v>
      </c>
      <c r="C8">
        <v>1</v>
      </c>
      <c r="D8" t="s">
        <v>7130</v>
      </c>
      <c r="E8" t="s">
        <v>7109</v>
      </c>
      <c r="F8" t="s">
        <v>7131</v>
      </c>
      <c r="N8" t="s">
        <v>50</v>
      </c>
      <c r="P8">
        <v>3311</v>
      </c>
      <c r="Q8" t="s">
        <v>51</v>
      </c>
      <c r="R8" t="s">
        <v>83</v>
      </c>
      <c r="S8" t="s">
        <v>2774</v>
      </c>
      <c r="T8" t="s">
        <v>54</v>
      </c>
      <c r="U8" t="s">
        <v>20</v>
      </c>
      <c r="V8">
        <v>14</v>
      </c>
      <c r="AB8" t="s">
        <v>230</v>
      </c>
      <c r="AE8" t="s">
        <v>50</v>
      </c>
      <c r="AG8" t="s">
        <v>55</v>
      </c>
      <c r="AL8" t="s">
        <v>7132</v>
      </c>
      <c r="AM8" t="s">
        <v>637</v>
      </c>
      <c r="AQ8" t="s">
        <v>7133</v>
      </c>
      <c r="AR8" t="s">
        <v>51</v>
      </c>
      <c r="AS8" t="s">
        <v>59</v>
      </c>
      <c r="AU8" t="s">
        <v>83</v>
      </c>
      <c r="AV8">
        <v>14</v>
      </c>
    </row>
    <row r="9" spans="1:48" x14ac:dyDescent="0.25">
      <c r="A9">
        <v>3193</v>
      </c>
      <c r="B9" t="s">
        <v>71</v>
      </c>
      <c r="C9">
        <v>1</v>
      </c>
      <c r="D9" t="s">
        <v>7134</v>
      </c>
      <c r="E9" t="s">
        <v>7109</v>
      </c>
      <c r="F9" t="s">
        <v>7135</v>
      </c>
      <c r="N9" t="s">
        <v>50</v>
      </c>
      <c r="P9">
        <v>2295</v>
      </c>
      <c r="Q9" t="s">
        <v>51</v>
      </c>
      <c r="R9" t="s">
        <v>83</v>
      </c>
      <c r="S9" t="s">
        <v>2774</v>
      </c>
      <c r="T9" t="s">
        <v>54</v>
      </c>
      <c r="U9" t="s">
        <v>20</v>
      </c>
      <c r="V9">
        <v>14</v>
      </c>
      <c r="AB9" t="s">
        <v>230</v>
      </c>
      <c r="AE9" t="s">
        <v>50</v>
      </c>
      <c r="AG9" t="s">
        <v>55</v>
      </c>
      <c r="AL9" t="s">
        <v>7136</v>
      </c>
      <c r="AM9" t="s">
        <v>637</v>
      </c>
      <c r="AQ9" t="s">
        <v>7137</v>
      </c>
      <c r="AR9" t="s">
        <v>51</v>
      </c>
      <c r="AS9" t="s">
        <v>59</v>
      </c>
      <c r="AU9" t="s">
        <v>83</v>
      </c>
      <c r="AV9">
        <v>14</v>
      </c>
    </row>
    <row r="10" spans="1:48" x14ac:dyDescent="0.25">
      <c r="A10">
        <v>3194</v>
      </c>
      <c r="B10" t="s">
        <v>71</v>
      </c>
      <c r="C10">
        <v>1</v>
      </c>
      <c r="D10" t="s">
        <v>7138</v>
      </c>
      <c r="E10" t="s">
        <v>7109</v>
      </c>
      <c r="F10" t="s">
        <v>7139</v>
      </c>
      <c r="N10" t="s">
        <v>50</v>
      </c>
      <c r="P10">
        <v>2294</v>
      </c>
      <c r="Q10" t="s">
        <v>51</v>
      </c>
      <c r="R10" t="s">
        <v>83</v>
      </c>
      <c r="S10" t="s">
        <v>2774</v>
      </c>
      <c r="T10" t="s">
        <v>54</v>
      </c>
      <c r="U10" t="s">
        <v>20</v>
      </c>
      <c r="V10">
        <v>14</v>
      </c>
      <c r="AB10" t="s">
        <v>230</v>
      </c>
      <c r="AE10" t="s">
        <v>50</v>
      </c>
      <c r="AG10" t="s">
        <v>55</v>
      </c>
      <c r="AL10" t="s">
        <v>7140</v>
      </c>
      <c r="AM10" t="s">
        <v>637</v>
      </c>
      <c r="AQ10" t="s">
        <v>7141</v>
      </c>
      <c r="AR10" t="s">
        <v>51</v>
      </c>
      <c r="AS10" t="s">
        <v>59</v>
      </c>
      <c r="AU10" t="s">
        <v>83</v>
      </c>
      <c r="AV10">
        <v>14</v>
      </c>
    </row>
    <row r="11" spans="1:48" x14ac:dyDescent="0.25">
      <c r="A11">
        <v>3195</v>
      </c>
      <c r="B11" t="s">
        <v>71</v>
      </c>
      <c r="C11">
        <v>1</v>
      </c>
      <c r="D11" t="s">
        <v>7142</v>
      </c>
      <c r="E11" t="s">
        <v>7109</v>
      </c>
      <c r="F11" t="s">
        <v>7143</v>
      </c>
      <c r="N11" t="s">
        <v>50</v>
      </c>
      <c r="P11">
        <v>2074</v>
      </c>
      <c r="Q11" t="s">
        <v>51</v>
      </c>
      <c r="R11" t="s">
        <v>52</v>
      </c>
      <c r="S11" t="s">
        <v>2774</v>
      </c>
      <c r="T11" t="s">
        <v>54</v>
      </c>
      <c r="U11" t="s">
        <v>20</v>
      </c>
      <c r="V11">
        <v>14</v>
      </c>
      <c r="AB11" t="s">
        <v>230</v>
      </c>
      <c r="AE11" t="s">
        <v>50</v>
      </c>
      <c r="AG11" t="s">
        <v>55</v>
      </c>
      <c r="AL11" t="s">
        <v>7144</v>
      </c>
      <c r="AM11" t="s">
        <v>637</v>
      </c>
      <c r="AQ11" t="s">
        <v>7145</v>
      </c>
      <c r="AR11" t="s">
        <v>51</v>
      </c>
      <c r="AS11" t="s">
        <v>59</v>
      </c>
      <c r="AU11" t="s">
        <v>52</v>
      </c>
      <c r="AV11">
        <v>14</v>
      </c>
    </row>
    <row r="12" spans="1:48" x14ac:dyDescent="0.25">
      <c r="A12">
        <v>3196</v>
      </c>
      <c r="B12" t="s">
        <v>71</v>
      </c>
      <c r="C12">
        <v>1</v>
      </c>
      <c r="D12" t="s">
        <v>7146</v>
      </c>
      <c r="E12" t="s">
        <v>7109</v>
      </c>
      <c r="F12" t="s">
        <v>7147</v>
      </c>
      <c r="N12" t="s">
        <v>50</v>
      </c>
      <c r="P12">
        <v>4916</v>
      </c>
      <c r="Q12" t="s">
        <v>51</v>
      </c>
      <c r="R12" t="s">
        <v>52</v>
      </c>
      <c r="S12" t="s">
        <v>2774</v>
      </c>
      <c r="T12" t="s">
        <v>54</v>
      </c>
      <c r="U12" t="s">
        <v>20</v>
      </c>
      <c r="V12">
        <v>14</v>
      </c>
      <c r="AB12" t="s">
        <v>230</v>
      </c>
      <c r="AE12" t="s">
        <v>50</v>
      </c>
      <c r="AG12" t="s">
        <v>55</v>
      </c>
      <c r="AL12" t="s">
        <v>7148</v>
      </c>
      <c r="AM12" t="s">
        <v>637</v>
      </c>
      <c r="AQ12" t="s">
        <v>7149</v>
      </c>
      <c r="AR12" t="s">
        <v>51</v>
      </c>
      <c r="AS12" t="s">
        <v>59</v>
      </c>
      <c r="AU12" t="s">
        <v>52</v>
      </c>
      <c r="AV12">
        <v>14</v>
      </c>
    </row>
    <row r="13" spans="1:48" x14ac:dyDescent="0.25">
      <c r="A13">
        <v>3197</v>
      </c>
      <c r="B13" t="s">
        <v>71</v>
      </c>
      <c r="C13">
        <v>1</v>
      </c>
      <c r="D13" t="s">
        <v>7150</v>
      </c>
      <c r="E13" t="s">
        <v>7109</v>
      </c>
      <c r="F13" t="s">
        <v>7151</v>
      </c>
      <c r="N13" t="s">
        <v>50</v>
      </c>
      <c r="P13">
        <v>4201</v>
      </c>
      <c r="Q13" t="s">
        <v>51</v>
      </c>
      <c r="R13" t="s">
        <v>83</v>
      </c>
      <c r="S13" t="s">
        <v>2774</v>
      </c>
      <c r="T13" t="s">
        <v>54</v>
      </c>
      <c r="U13" t="s">
        <v>20</v>
      </c>
      <c r="V13">
        <v>14</v>
      </c>
      <c r="AB13" t="s">
        <v>230</v>
      </c>
      <c r="AE13" t="s">
        <v>50</v>
      </c>
      <c r="AG13" t="s">
        <v>55</v>
      </c>
      <c r="AL13" t="s">
        <v>7152</v>
      </c>
      <c r="AM13" t="s">
        <v>637</v>
      </c>
      <c r="AQ13" t="s">
        <v>7153</v>
      </c>
      <c r="AR13" t="s">
        <v>51</v>
      </c>
      <c r="AS13" t="s">
        <v>59</v>
      </c>
      <c r="AU13" t="s">
        <v>83</v>
      </c>
      <c r="AV13">
        <v>14</v>
      </c>
    </row>
    <row r="14" spans="1:48" x14ac:dyDescent="0.25">
      <c r="A14">
        <v>3198</v>
      </c>
      <c r="B14" t="s">
        <v>71</v>
      </c>
      <c r="C14">
        <v>1</v>
      </c>
      <c r="D14" t="s">
        <v>7154</v>
      </c>
      <c r="E14" t="s">
        <v>7109</v>
      </c>
      <c r="F14" t="s">
        <v>7155</v>
      </c>
      <c r="N14" t="s">
        <v>50</v>
      </c>
      <c r="P14">
        <v>4809</v>
      </c>
      <c r="Q14" t="s">
        <v>51</v>
      </c>
      <c r="R14" t="s">
        <v>83</v>
      </c>
      <c r="S14" t="s">
        <v>2774</v>
      </c>
      <c r="T14" t="s">
        <v>54</v>
      </c>
      <c r="U14" t="s">
        <v>20</v>
      </c>
      <c r="V14">
        <v>14</v>
      </c>
      <c r="AB14" t="s">
        <v>230</v>
      </c>
      <c r="AC14" t="s">
        <v>1493</v>
      </c>
      <c r="AE14" t="s">
        <v>50</v>
      </c>
      <c r="AG14" t="s">
        <v>55</v>
      </c>
      <c r="AL14" t="s">
        <v>7156</v>
      </c>
      <c r="AM14" t="s">
        <v>637</v>
      </c>
      <c r="AQ14" t="s">
        <v>7157</v>
      </c>
      <c r="AR14" t="s">
        <v>51</v>
      </c>
      <c r="AS14" t="s">
        <v>59</v>
      </c>
      <c r="AU14" t="s">
        <v>83</v>
      </c>
      <c r="AV14">
        <v>14</v>
      </c>
    </row>
    <row r="16" spans="1:48" x14ac:dyDescent="0.25">
      <c r="A16">
        <v>1084</v>
      </c>
      <c r="B16" t="s">
        <v>71</v>
      </c>
      <c r="C16">
        <v>1</v>
      </c>
      <c r="D16" t="s">
        <v>399</v>
      </c>
      <c r="E16" t="s">
        <v>398</v>
      </c>
      <c r="F16" t="s">
        <v>400</v>
      </c>
      <c r="N16" t="s">
        <v>50</v>
      </c>
      <c r="P16">
        <v>4523</v>
      </c>
      <c r="Q16" t="s">
        <v>189</v>
      </c>
      <c r="S16" t="s">
        <v>166</v>
      </c>
      <c r="V16">
        <v>1</v>
      </c>
      <c r="W16">
        <v>44</v>
      </c>
      <c r="AE16" t="s">
        <v>50</v>
      </c>
      <c r="AG16" t="s">
        <v>55</v>
      </c>
      <c r="AJ16" t="s">
        <v>401</v>
      </c>
      <c r="AL16" t="s">
        <v>402</v>
      </c>
      <c r="AM16" t="s">
        <v>75</v>
      </c>
      <c r="AQ16" t="s">
        <v>403</v>
      </c>
      <c r="AR16" t="s">
        <v>189</v>
      </c>
      <c r="AS16" t="s">
        <v>59</v>
      </c>
      <c r="AV16">
        <v>1</v>
      </c>
    </row>
    <row r="17" spans="1:48" x14ac:dyDescent="0.25">
      <c r="A17">
        <v>1085</v>
      </c>
      <c r="B17" t="s">
        <v>71</v>
      </c>
      <c r="C17">
        <v>1</v>
      </c>
      <c r="D17" t="s">
        <v>404</v>
      </c>
      <c r="E17" t="s">
        <v>398</v>
      </c>
      <c r="F17" t="s">
        <v>405</v>
      </c>
      <c r="N17" t="s">
        <v>50</v>
      </c>
      <c r="P17">
        <v>4525</v>
      </c>
      <c r="Q17" t="s">
        <v>170</v>
      </c>
      <c r="S17" t="s">
        <v>166</v>
      </c>
      <c r="V17">
        <v>1</v>
      </c>
      <c r="W17">
        <v>44</v>
      </c>
      <c r="AE17" t="s">
        <v>50</v>
      </c>
      <c r="AG17" t="s">
        <v>55</v>
      </c>
      <c r="AL17" t="s">
        <v>406</v>
      </c>
      <c r="AM17" t="s">
        <v>75</v>
      </c>
      <c r="AQ17" t="s">
        <v>407</v>
      </c>
      <c r="AR17" t="s">
        <v>170</v>
      </c>
      <c r="AS17" t="s">
        <v>59</v>
      </c>
      <c r="AV17">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1"/>
  <sheetViews>
    <sheetView workbookViewId="0">
      <selection activeCell="D32" sqref="D32"/>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1086</v>
      </c>
      <c r="B3" t="s">
        <v>71</v>
      </c>
      <c r="C3">
        <v>1</v>
      </c>
      <c r="D3" t="s">
        <v>408</v>
      </c>
      <c r="E3" t="s">
        <v>398</v>
      </c>
      <c r="F3" t="s">
        <v>409</v>
      </c>
      <c r="N3" t="s">
        <v>50</v>
      </c>
      <c r="P3">
        <v>4522</v>
      </c>
      <c r="Q3" t="s">
        <v>170</v>
      </c>
      <c r="S3" t="s">
        <v>166</v>
      </c>
      <c r="V3">
        <v>1</v>
      </c>
      <c r="W3">
        <v>44</v>
      </c>
      <c r="AE3" t="s">
        <v>50</v>
      </c>
      <c r="AG3" t="s">
        <v>55</v>
      </c>
      <c r="AL3" t="s">
        <v>410</v>
      </c>
      <c r="AM3" t="s">
        <v>75</v>
      </c>
      <c r="AQ3" t="s">
        <v>411</v>
      </c>
      <c r="AR3" t="s">
        <v>170</v>
      </c>
      <c r="AS3" t="s">
        <v>59</v>
      </c>
      <c r="AV3">
        <v>1</v>
      </c>
    </row>
    <row r="5" spans="1:48" x14ac:dyDescent="0.25">
      <c r="A5">
        <v>1096</v>
      </c>
      <c r="B5" t="s">
        <v>71</v>
      </c>
      <c r="C5">
        <v>1</v>
      </c>
      <c r="D5" t="s">
        <v>450</v>
      </c>
      <c r="E5" t="s">
        <v>398</v>
      </c>
      <c r="F5" t="s">
        <v>451</v>
      </c>
      <c r="N5" t="s">
        <v>50</v>
      </c>
      <c r="P5">
        <v>3356</v>
      </c>
      <c r="Q5" t="s">
        <v>170</v>
      </c>
      <c r="S5" t="s">
        <v>166</v>
      </c>
      <c r="V5">
        <v>1</v>
      </c>
      <c r="W5">
        <v>44</v>
      </c>
      <c r="AE5" t="s">
        <v>50</v>
      </c>
      <c r="AG5" t="s">
        <v>55</v>
      </c>
      <c r="AL5" t="s">
        <v>452</v>
      </c>
      <c r="AM5" t="s">
        <v>75</v>
      </c>
      <c r="AQ5" t="s">
        <v>453</v>
      </c>
      <c r="AR5" t="s">
        <v>170</v>
      </c>
      <c r="AS5" t="s">
        <v>59</v>
      </c>
      <c r="AV5">
        <v>1</v>
      </c>
    </row>
    <row r="7" spans="1:48" x14ac:dyDescent="0.25">
      <c r="A7">
        <v>5517</v>
      </c>
      <c r="B7" t="s">
        <v>48</v>
      </c>
      <c r="C7">
        <v>0</v>
      </c>
      <c r="D7" t="s">
        <v>15136</v>
      </c>
      <c r="E7" t="s">
        <v>15136</v>
      </c>
      <c r="N7" t="s">
        <v>50</v>
      </c>
      <c r="Q7" t="s">
        <v>51</v>
      </c>
      <c r="R7" t="s">
        <v>83</v>
      </c>
      <c r="S7" t="s">
        <v>2774</v>
      </c>
      <c r="T7" t="s">
        <v>1527</v>
      </c>
      <c r="AE7" t="s">
        <v>50</v>
      </c>
      <c r="AG7" t="s">
        <v>50</v>
      </c>
      <c r="AM7" t="s">
        <v>50</v>
      </c>
    </row>
    <row r="8" spans="1:48" x14ac:dyDescent="0.25">
      <c r="A8">
        <v>5518</v>
      </c>
      <c r="B8" t="s">
        <v>71</v>
      </c>
      <c r="C8">
        <v>1</v>
      </c>
      <c r="D8" t="s">
        <v>15137</v>
      </c>
      <c r="E8" t="s">
        <v>15136</v>
      </c>
      <c r="F8" t="s">
        <v>15138</v>
      </c>
      <c r="N8" t="s">
        <v>50</v>
      </c>
      <c r="P8">
        <v>2535</v>
      </c>
      <c r="Q8" t="s">
        <v>51</v>
      </c>
      <c r="R8" t="s">
        <v>83</v>
      </c>
      <c r="S8" t="s">
        <v>2774</v>
      </c>
      <c r="T8" t="s">
        <v>1527</v>
      </c>
      <c r="V8">
        <v>1</v>
      </c>
      <c r="W8">
        <v>44</v>
      </c>
      <c r="AB8" t="s">
        <v>62</v>
      </c>
      <c r="AE8" t="s">
        <v>50</v>
      </c>
      <c r="AG8" t="s">
        <v>55</v>
      </c>
      <c r="AL8" t="s">
        <v>15139</v>
      </c>
      <c r="AM8" t="s">
        <v>75</v>
      </c>
      <c r="AQ8" t="s">
        <v>15140</v>
      </c>
      <c r="AR8" t="s">
        <v>51</v>
      </c>
      <c r="AS8" t="s">
        <v>59</v>
      </c>
      <c r="AU8" t="s">
        <v>83</v>
      </c>
      <c r="AV8">
        <v>1</v>
      </c>
    </row>
    <row r="9" spans="1:48" x14ac:dyDescent="0.25">
      <c r="A9">
        <v>5519</v>
      </c>
      <c r="B9" t="s">
        <v>48</v>
      </c>
      <c r="C9">
        <v>1</v>
      </c>
      <c r="D9" t="s">
        <v>15141</v>
      </c>
      <c r="E9" t="s">
        <v>15136</v>
      </c>
      <c r="F9" t="s">
        <v>15142</v>
      </c>
      <c r="N9" t="s">
        <v>50</v>
      </c>
      <c r="P9">
        <v>2536</v>
      </c>
      <c r="Q9" t="s">
        <v>51</v>
      </c>
      <c r="R9" t="s">
        <v>83</v>
      </c>
      <c r="S9" t="s">
        <v>2774</v>
      </c>
      <c r="T9" t="s">
        <v>1527</v>
      </c>
      <c r="V9">
        <v>1</v>
      </c>
      <c r="W9">
        <v>44</v>
      </c>
      <c r="AB9" t="s">
        <v>62</v>
      </c>
      <c r="AE9" t="s">
        <v>50</v>
      </c>
      <c r="AG9" t="s">
        <v>55</v>
      </c>
      <c r="AL9" t="s">
        <v>15143</v>
      </c>
      <c r="AM9" t="s">
        <v>75</v>
      </c>
      <c r="AQ9" t="s">
        <v>15144</v>
      </c>
      <c r="AR9" t="s">
        <v>51</v>
      </c>
      <c r="AS9" t="s">
        <v>59</v>
      </c>
      <c r="AU9" t="s">
        <v>83</v>
      </c>
      <c r="AV9">
        <v>1</v>
      </c>
    </row>
    <row r="10" spans="1:48" x14ac:dyDescent="0.25">
      <c r="A10">
        <v>5520</v>
      </c>
      <c r="B10" t="s">
        <v>71</v>
      </c>
      <c r="C10">
        <v>2</v>
      </c>
      <c r="D10" t="s">
        <v>15145</v>
      </c>
      <c r="E10" t="s">
        <v>15136</v>
      </c>
      <c r="F10" t="s">
        <v>15142</v>
      </c>
      <c r="G10" t="s">
        <v>15146</v>
      </c>
      <c r="N10" t="s">
        <v>50</v>
      </c>
      <c r="P10">
        <v>2533</v>
      </c>
      <c r="Q10" t="s">
        <v>51</v>
      </c>
      <c r="R10" t="s">
        <v>83</v>
      </c>
      <c r="S10" t="s">
        <v>2774</v>
      </c>
      <c r="T10" t="s">
        <v>1527</v>
      </c>
      <c r="V10">
        <v>1</v>
      </c>
      <c r="W10">
        <v>44</v>
      </c>
      <c r="AB10" t="s">
        <v>62</v>
      </c>
      <c r="AE10" t="s">
        <v>50</v>
      </c>
      <c r="AG10" t="s">
        <v>55</v>
      </c>
      <c r="AL10" t="s">
        <v>15147</v>
      </c>
      <c r="AM10" t="s">
        <v>75</v>
      </c>
      <c r="AQ10" t="s">
        <v>15148</v>
      </c>
      <c r="AR10" t="s">
        <v>51</v>
      </c>
      <c r="AS10" t="s">
        <v>59</v>
      </c>
      <c r="AU10" t="s">
        <v>83</v>
      </c>
      <c r="AV10">
        <v>1</v>
      </c>
    </row>
    <row r="11" spans="1:48" x14ac:dyDescent="0.25">
      <c r="A11">
        <v>5521</v>
      </c>
      <c r="B11" t="s">
        <v>71</v>
      </c>
      <c r="C11">
        <v>2</v>
      </c>
      <c r="D11" t="s">
        <v>15149</v>
      </c>
      <c r="E11" t="s">
        <v>15136</v>
      </c>
      <c r="F11" t="s">
        <v>15142</v>
      </c>
      <c r="G11" t="s">
        <v>15150</v>
      </c>
      <c r="N11" t="s">
        <v>50</v>
      </c>
      <c r="P11">
        <v>4134</v>
      </c>
      <c r="Q11" t="s">
        <v>51</v>
      </c>
      <c r="R11" t="s">
        <v>83</v>
      </c>
      <c r="S11" t="s">
        <v>2774</v>
      </c>
      <c r="T11" t="s">
        <v>1527</v>
      </c>
      <c r="V11">
        <v>1</v>
      </c>
      <c r="W11">
        <v>44</v>
      </c>
      <c r="AB11" t="s">
        <v>62</v>
      </c>
      <c r="AE11" t="s">
        <v>50</v>
      </c>
      <c r="AG11" t="s">
        <v>55</v>
      </c>
      <c r="AL11" t="s">
        <v>15151</v>
      </c>
      <c r="AM11" t="s">
        <v>75</v>
      </c>
      <c r="AQ11" t="s">
        <v>15152</v>
      </c>
      <c r="AR11" t="s">
        <v>51</v>
      </c>
      <c r="AS11" t="s">
        <v>59</v>
      </c>
      <c r="AU11" t="s">
        <v>83</v>
      </c>
      <c r="AV11">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8"/>
  <sheetViews>
    <sheetView workbookViewId="0">
      <selection activeCell="F35" sqref="F35"/>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3162</v>
      </c>
      <c r="B2" t="s">
        <v>48</v>
      </c>
      <c r="C2">
        <v>0</v>
      </c>
      <c r="D2" t="s">
        <v>7016</v>
      </c>
      <c r="E2" t="s">
        <v>7016</v>
      </c>
      <c r="N2" t="s">
        <v>50</v>
      </c>
      <c r="Q2" t="s">
        <v>51</v>
      </c>
      <c r="R2" t="s">
        <v>1133</v>
      </c>
      <c r="S2" t="s">
        <v>2774</v>
      </c>
      <c r="T2" t="s">
        <v>54</v>
      </c>
      <c r="U2" t="s">
        <v>20</v>
      </c>
      <c r="AE2" t="s">
        <v>50</v>
      </c>
      <c r="AG2" t="s">
        <v>50</v>
      </c>
      <c r="AM2" t="s">
        <v>50</v>
      </c>
    </row>
    <row r="3" spans="1:48" x14ac:dyDescent="0.25">
      <c r="A3">
        <v>3163</v>
      </c>
      <c r="B3" t="s">
        <v>48</v>
      </c>
      <c r="C3">
        <v>1</v>
      </c>
      <c r="D3" t="s">
        <v>7017</v>
      </c>
      <c r="E3" t="s">
        <v>7016</v>
      </c>
      <c r="F3" t="s">
        <v>7018</v>
      </c>
      <c r="N3" t="s">
        <v>50</v>
      </c>
      <c r="P3">
        <v>3310</v>
      </c>
      <c r="Q3" t="s">
        <v>51</v>
      </c>
      <c r="R3" t="s">
        <v>83</v>
      </c>
      <c r="S3" t="s">
        <v>2774</v>
      </c>
      <c r="T3" t="s">
        <v>54</v>
      </c>
      <c r="U3" t="s">
        <v>20</v>
      </c>
      <c r="V3">
        <v>1</v>
      </c>
      <c r="W3">
        <v>44</v>
      </c>
      <c r="AB3" t="s">
        <v>230</v>
      </c>
      <c r="AE3" t="s">
        <v>50</v>
      </c>
      <c r="AG3" t="s">
        <v>55</v>
      </c>
      <c r="AL3" t="s">
        <v>7019</v>
      </c>
      <c r="AM3" t="s">
        <v>75</v>
      </c>
      <c r="AQ3" t="s">
        <v>7020</v>
      </c>
      <c r="AR3" t="s">
        <v>51</v>
      </c>
      <c r="AS3" t="s">
        <v>59</v>
      </c>
      <c r="AU3" t="s">
        <v>83</v>
      </c>
      <c r="AV3">
        <v>1</v>
      </c>
    </row>
    <row r="4" spans="1:48" x14ac:dyDescent="0.25">
      <c r="A4">
        <v>3164</v>
      </c>
      <c r="B4" t="s">
        <v>48</v>
      </c>
      <c r="C4">
        <v>2</v>
      </c>
      <c r="D4" t="s">
        <v>7021</v>
      </c>
      <c r="E4" t="s">
        <v>7016</v>
      </c>
      <c r="F4" t="s">
        <v>7018</v>
      </c>
      <c r="G4" t="s">
        <v>7022</v>
      </c>
      <c r="N4" t="s">
        <v>50</v>
      </c>
      <c r="P4">
        <v>3297</v>
      </c>
      <c r="Q4" t="s">
        <v>51</v>
      </c>
      <c r="R4" t="s">
        <v>83</v>
      </c>
      <c r="S4" t="s">
        <v>2774</v>
      </c>
      <c r="T4" t="s">
        <v>54</v>
      </c>
      <c r="U4" t="s">
        <v>20</v>
      </c>
      <c r="V4">
        <v>1</v>
      </c>
      <c r="W4">
        <v>44</v>
      </c>
      <c r="AB4" t="s">
        <v>230</v>
      </c>
      <c r="AE4" t="s">
        <v>50</v>
      </c>
      <c r="AG4" t="s">
        <v>55</v>
      </c>
      <c r="AL4" t="s">
        <v>7023</v>
      </c>
      <c r="AM4" t="s">
        <v>75</v>
      </c>
      <c r="AQ4" t="s">
        <v>7024</v>
      </c>
      <c r="AR4" t="s">
        <v>51</v>
      </c>
      <c r="AS4" t="s">
        <v>59</v>
      </c>
      <c r="AU4" t="s">
        <v>83</v>
      </c>
      <c r="AV4">
        <v>1</v>
      </c>
    </row>
    <row r="5" spans="1:48" x14ac:dyDescent="0.25">
      <c r="A5">
        <v>3165</v>
      </c>
      <c r="B5" t="s">
        <v>71</v>
      </c>
      <c r="C5">
        <v>3</v>
      </c>
      <c r="D5" t="s">
        <v>7025</v>
      </c>
      <c r="E5" t="s">
        <v>7016</v>
      </c>
      <c r="F5" t="s">
        <v>7018</v>
      </c>
      <c r="G5" t="s">
        <v>7022</v>
      </c>
      <c r="H5" t="s">
        <v>7026</v>
      </c>
      <c r="N5" t="s">
        <v>50</v>
      </c>
      <c r="P5">
        <v>3331</v>
      </c>
      <c r="Q5" t="s">
        <v>51</v>
      </c>
      <c r="R5" t="s">
        <v>83</v>
      </c>
      <c r="S5" t="s">
        <v>2774</v>
      </c>
      <c r="T5" t="s">
        <v>54</v>
      </c>
      <c r="U5" t="s">
        <v>20</v>
      </c>
      <c r="V5">
        <v>1</v>
      </c>
      <c r="W5">
        <v>44</v>
      </c>
      <c r="AB5" t="s">
        <v>62</v>
      </c>
      <c r="AE5" t="s">
        <v>50</v>
      </c>
      <c r="AG5" t="s">
        <v>55</v>
      </c>
      <c r="AL5" t="s">
        <v>7027</v>
      </c>
      <c r="AM5" t="s">
        <v>75</v>
      </c>
      <c r="AQ5" t="s">
        <v>7028</v>
      </c>
      <c r="AR5" t="s">
        <v>51</v>
      </c>
      <c r="AS5" t="s">
        <v>59</v>
      </c>
      <c r="AU5" t="s">
        <v>83</v>
      </c>
      <c r="AV5">
        <v>1</v>
      </c>
    </row>
    <row r="6" spans="1:48" x14ac:dyDescent="0.25">
      <c r="A6">
        <v>3166</v>
      </c>
      <c r="B6" t="s">
        <v>71</v>
      </c>
      <c r="C6">
        <v>3</v>
      </c>
      <c r="D6" t="s">
        <v>7029</v>
      </c>
      <c r="E6" t="s">
        <v>7016</v>
      </c>
      <c r="F6" t="s">
        <v>7018</v>
      </c>
      <c r="G6" t="s">
        <v>7022</v>
      </c>
      <c r="H6" t="s">
        <v>7030</v>
      </c>
      <c r="N6" t="s">
        <v>50</v>
      </c>
      <c r="P6">
        <v>3927</v>
      </c>
      <c r="Q6" t="s">
        <v>51</v>
      </c>
      <c r="R6" t="s">
        <v>83</v>
      </c>
      <c r="S6" t="s">
        <v>2774</v>
      </c>
      <c r="T6" t="s">
        <v>54</v>
      </c>
      <c r="U6" t="s">
        <v>20</v>
      </c>
      <c r="V6">
        <v>1</v>
      </c>
      <c r="W6">
        <v>44</v>
      </c>
      <c r="AB6" t="s">
        <v>62</v>
      </c>
      <c r="AE6" t="s">
        <v>50</v>
      </c>
      <c r="AG6" t="s">
        <v>55</v>
      </c>
      <c r="AL6" t="s">
        <v>7031</v>
      </c>
      <c r="AM6" t="s">
        <v>75</v>
      </c>
      <c r="AQ6" t="s">
        <v>7032</v>
      </c>
      <c r="AR6" t="s">
        <v>51</v>
      </c>
      <c r="AS6" t="s">
        <v>59</v>
      </c>
      <c r="AU6" t="s">
        <v>83</v>
      </c>
      <c r="AV6">
        <v>1</v>
      </c>
    </row>
    <row r="7" spans="1:48" x14ac:dyDescent="0.25">
      <c r="A7">
        <v>3167</v>
      </c>
      <c r="B7" t="s">
        <v>71</v>
      </c>
      <c r="C7">
        <v>1</v>
      </c>
      <c r="D7" t="s">
        <v>7033</v>
      </c>
      <c r="E7" t="s">
        <v>7016</v>
      </c>
      <c r="F7" t="s">
        <v>7034</v>
      </c>
      <c r="N7" t="s">
        <v>50</v>
      </c>
      <c r="P7">
        <v>866</v>
      </c>
      <c r="Q7" t="s">
        <v>51</v>
      </c>
      <c r="R7" t="s">
        <v>52</v>
      </c>
      <c r="S7" t="s">
        <v>2774</v>
      </c>
      <c r="T7" t="s">
        <v>54</v>
      </c>
      <c r="U7" t="s">
        <v>20</v>
      </c>
      <c r="V7">
        <v>1</v>
      </c>
      <c r="W7">
        <v>44</v>
      </c>
      <c r="AB7" t="s">
        <v>230</v>
      </c>
      <c r="AE7" t="s">
        <v>50</v>
      </c>
      <c r="AG7" t="s">
        <v>55</v>
      </c>
      <c r="AL7" t="s">
        <v>7035</v>
      </c>
      <c r="AM7" t="s">
        <v>75</v>
      </c>
      <c r="AQ7" t="s">
        <v>7036</v>
      </c>
      <c r="AR7" t="s">
        <v>51</v>
      </c>
      <c r="AS7" t="s">
        <v>59</v>
      </c>
      <c r="AU7" t="s">
        <v>52</v>
      </c>
      <c r="AV7">
        <v>1</v>
      </c>
    </row>
    <row r="8" spans="1:48" x14ac:dyDescent="0.25">
      <c r="A8">
        <v>3168</v>
      </c>
      <c r="B8" t="s">
        <v>48</v>
      </c>
      <c r="C8">
        <v>1</v>
      </c>
      <c r="D8" t="s">
        <v>7037</v>
      </c>
      <c r="E8" t="s">
        <v>7016</v>
      </c>
      <c r="F8" t="s">
        <v>7038</v>
      </c>
      <c r="N8" t="s">
        <v>50</v>
      </c>
      <c r="P8">
        <v>2752</v>
      </c>
      <c r="Q8" t="s">
        <v>51</v>
      </c>
      <c r="R8" t="s">
        <v>83</v>
      </c>
      <c r="S8" t="s">
        <v>2774</v>
      </c>
      <c r="T8" t="s">
        <v>54</v>
      </c>
      <c r="U8" t="s">
        <v>20</v>
      </c>
      <c r="V8">
        <v>1</v>
      </c>
      <c r="W8">
        <v>44</v>
      </c>
      <c r="AB8" t="s">
        <v>230</v>
      </c>
      <c r="AE8" t="s">
        <v>50</v>
      </c>
      <c r="AG8" t="s">
        <v>55</v>
      </c>
      <c r="AL8" t="s">
        <v>7039</v>
      </c>
      <c r="AM8" t="s">
        <v>75</v>
      </c>
      <c r="AQ8" t="s">
        <v>7040</v>
      </c>
      <c r="AR8" t="s">
        <v>51</v>
      </c>
      <c r="AS8" t="s">
        <v>59</v>
      </c>
      <c r="AU8" t="s">
        <v>83</v>
      </c>
      <c r="AV8">
        <v>1</v>
      </c>
    </row>
    <row r="9" spans="1:48" x14ac:dyDescent="0.25">
      <c r="A9">
        <v>3169</v>
      </c>
      <c r="B9" t="s">
        <v>48</v>
      </c>
      <c r="C9">
        <v>2</v>
      </c>
      <c r="D9" t="s">
        <v>7041</v>
      </c>
      <c r="E9" t="s">
        <v>7016</v>
      </c>
      <c r="F9" t="s">
        <v>7038</v>
      </c>
      <c r="G9" t="s">
        <v>7042</v>
      </c>
      <c r="N9" t="s">
        <v>50</v>
      </c>
      <c r="P9">
        <v>2754</v>
      </c>
      <c r="Q9" t="s">
        <v>51</v>
      </c>
      <c r="R9" t="s">
        <v>83</v>
      </c>
      <c r="S9" t="s">
        <v>2774</v>
      </c>
      <c r="T9" t="s">
        <v>54</v>
      </c>
      <c r="U9" t="s">
        <v>20</v>
      </c>
      <c r="V9">
        <v>1</v>
      </c>
      <c r="W9">
        <v>44</v>
      </c>
      <c r="AB9" t="s">
        <v>230</v>
      </c>
      <c r="AE9" t="s">
        <v>50</v>
      </c>
      <c r="AG9" t="s">
        <v>55</v>
      </c>
      <c r="AL9" t="s">
        <v>7043</v>
      </c>
      <c r="AM9" t="s">
        <v>75</v>
      </c>
      <c r="AQ9" t="s">
        <v>7044</v>
      </c>
      <c r="AR9" t="s">
        <v>51</v>
      </c>
      <c r="AS9" t="s">
        <v>59</v>
      </c>
      <c r="AU9" t="s">
        <v>83</v>
      </c>
      <c r="AV9">
        <v>1</v>
      </c>
    </row>
    <row r="10" spans="1:48" x14ac:dyDescent="0.25">
      <c r="A10">
        <v>3170</v>
      </c>
      <c r="B10" t="s">
        <v>71</v>
      </c>
      <c r="C10">
        <v>3</v>
      </c>
      <c r="D10" t="s">
        <v>7045</v>
      </c>
      <c r="E10" t="s">
        <v>7016</v>
      </c>
      <c r="F10" t="s">
        <v>7038</v>
      </c>
      <c r="G10" t="s">
        <v>7042</v>
      </c>
      <c r="H10" t="s">
        <v>7046</v>
      </c>
      <c r="N10" t="s">
        <v>50</v>
      </c>
      <c r="P10">
        <v>3746</v>
      </c>
      <c r="Q10" t="s">
        <v>51</v>
      </c>
      <c r="R10" t="s">
        <v>52</v>
      </c>
      <c r="S10" t="s">
        <v>2774</v>
      </c>
      <c r="T10" t="s">
        <v>54</v>
      </c>
      <c r="U10" t="s">
        <v>20</v>
      </c>
      <c r="V10">
        <v>1</v>
      </c>
      <c r="W10">
        <v>44</v>
      </c>
      <c r="AB10" t="s">
        <v>230</v>
      </c>
      <c r="AE10" t="s">
        <v>50</v>
      </c>
      <c r="AG10" t="s">
        <v>55</v>
      </c>
      <c r="AL10" t="s">
        <v>7047</v>
      </c>
      <c r="AM10" t="s">
        <v>75</v>
      </c>
      <c r="AQ10" t="s">
        <v>7048</v>
      </c>
      <c r="AR10" t="s">
        <v>51</v>
      </c>
      <c r="AS10" t="s">
        <v>59</v>
      </c>
      <c r="AU10" t="s">
        <v>52</v>
      </c>
      <c r="AV10">
        <v>1</v>
      </c>
    </row>
    <row r="11" spans="1:48" x14ac:dyDescent="0.25">
      <c r="A11">
        <v>3171</v>
      </c>
      <c r="B11" t="s">
        <v>71</v>
      </c>
      <c r="C11">
        <v>3</v>
      </c>
      <c r="D11" t="s">
        <v>7049</v>
      </c>
      <c r="E11" t="s">
        <v>7016</v>
      </c>
      <c r="F11" t="s">
        <v>7038</v>
      </c>
      <c r="G11" t="s">
        <v>7042</v>
      </c>
      <c r="H11" t="s">
        <v>7050</v>
      </c>
      <c r="N11" t="s">
        <v>50</v>
      </c>
      <c r="P11">
        <v>4144</v>
      </c>
      <c r="Q11" t="s">
        <v>51</v>
      </c>
      <c r="R11" t="s">
        <v>83</v>
      </c>
      <c r="S11" t="s">
        <v>2774</v>
      </c>
      <c r="T11" t="s">
        <v>54</v>
      </c>
      <c r="U11" t="s">
        <v>20</v>
      </c>
      <c r="V11">
        <v>1</v>
      </c>
      <c r="W11">
        <v>44</v>
      </c>
      <c r="AB11" t="s">
        <v>230</v>
      </c>
      <c r="AE11" t="s">
        <v>50</v>
      </c>
      <c r="AG11" t="s">
        <v>55</v>
      </c>
      <c r="AL11" t="s">
        <v>7051</v>
      </c>
      <c r="AM11" t="s">
        <v>75</v>
      </c>
      <c r="AQ11" t="s">
        <v>7052</v>
      </c>
      <c r="AR11" t="s">
        <v>51</v>
      </c>
      <c r="AS11" t="s">
        <v>59</v>
      </c>
      <c r="AU11" t="s">
        <v>83</v>
      </c>
      <c r="AV11">
        <v>1</v>
      </c>
    </row>
    <row r="12" spans="1:48" x14ac:dyDescent="0.25">
      <c r="A12">
        <v>3172</v>
      </c>
      <c r="B12" t="s">
        <v>71</v>
      </c>
      <c r="C12">
        <v>2</v>
      </c>
      <c r="D12" t="s">
        <v>7053</v>
      </c>
      <c r="E12" t="s">
        <v>7016</v>
      </c>
      <c r="F12" t="s">
        <v>7038</v>
      </c>
      <c r="G12" t="s">
        <v>7054</v>
      </c>
      <c r="N12" t="s">
        <v>50</v>
      </c>
      <c r="P12">
        <v>1212</v>
      </c>
      <c r="Q12" t="s">
        <v>51</v>
      </c>
      <c r="R12" t="s">
        <v>52</v>
      </c>
      <c r="S12" t="s">
        <v>2774</v>
      </c>
      <c r="T12" t="s">
        <v>54</v>
      </c>
      <c r="U12" t="s">
        <v>20</v>
      </c>
      <c r="V12">
        <v>1</v>
      </c>
      <c r="W12">
        <v>44</v>
      </c>
      <c r="AB12" t="s">
        <v>230</v>
      </c>
      <c r="AE12" t="s">
        <v>50</v>
      </c>
      <c r="AG12" t="s">
        <v>55</v>
      </c>
      <c r="AL12" t="s">
        <v>7055</v>
      </c>
      <c r="AM12" t="s">
        <v>75</v>
      </c>
      <c r="AQ12" t="s">
        <v>7056</v>
      </c>
      <c r="AR12" t="s">
        <v>51</v>
      </c>
      <c r="AS12" t="s">
        <v>59</v>
      </c>
      <c r="AU12" t="s">
        <v>52</v>
      </c>
      <c r="AV12">
        <v>1</v>
      </c>
    </row>
    <row r="13" spans="1:48" x14ac:dyDescent="0.25">
      <c r="A13">
        <v>3173</v>
      </c>
      <c r="B13" t="s">
        <v>48</v>
      </c>
      <c r="C13">
        <v>1</v>
      </c>
      <c r="D13" t="s">
        <v>7057</v>
      </c>
      <c r="E13" t="s">
        <v>7016</v>
      </c>
      <c r="F13" t="s">
        <v>7058</v>
      </c>
      <c r="N13" t="s">
        <v>50</v>
      </c>
      <c r="P13">
        <v>2753</v>
      </c>
      <c r="Q13" t="s">
        <v>51</v>
      </c>
      <c r="R13" t="s">
        <v>83</v>
      </c>
      <c r="S13" t="s">
        <v>2774</v>
      </c>
      <c r="T13" t="s">
        <v>54</v>
      </c>
      <c r="U13" t="s">
        <v>20</v>
      </c>
      <c r="V13">
        <v>1</v>
      </c>
      <c r="W13">
        <v>44</v>
      </c>
      <c r="AB13" t="s">
        <v>230</v>
      </c>
      <c r="AE13" t="s">
        <v>50</v>
      </c>
      <c r="AG13" t="s">
        <v>55</v>
      </c>
      <c r="AL13" t="s">
        <v>7059</v>
      </c>
      <c r="AM13" t="s">
        <v>75</v>
      </c>
      <c r="AQ13" t="s">
        <v>7060</v>
      </c>
      <c r="AR13" t="s">
        <v>51</v>
      </c>
      <c r="AS13" t="s">
        <v>59</v>
      </c>
      <c r="AU13" t="s">
        <v>83</v>
      </c>
      <c r="AV13">
        <v>1</v>
      </c>
    </row>
    <row r="14" spans="1:48" x14ac:dyDescent="0.25">
      <c r="A14">
        <v>3174</v>
      </c>
      <c r="B14" t="s">
        <v>71</v>
      </c>
      <c r="C14">
        <v>2</v>
      </c>
      <c r="D14" t="s">
        <v>7061</v>
      </c>
      <c r="E14" t="s">
        <v>7016</v>
      </c>
      <c r="F14" t="s">
        <v>7058</v>
      </c>
      <c r="G14" t="s">
        <v>7062</v>
      </c>
      <c r="N14" t="s">
        <v>50</v>
      </c>
      <c r="P14">
        <v>3745</v>
      </c>
      <c r="Q14" t="s">
        <v>51</v>
      </c>
      <c r="R14" t="s">
        <v>52</v>
      </c>
      <c r="S14" t="s">
        <v>2774</v>
      </c>
      <c r="T14" t="s">
        <v>54</v>
      </c>
      <c r="U14" t="s">
        <v>20</v>
      </c>
      <c r="V14">
        <v>1</v>
      </c>
      <c r="W14">
        <v>44</v>
      </c>
      <c r="AB14" t="s">
        <v>230</v>
      </c>
      <c r="AE14" t="s">
        <v>50</v>
      </c>
      <c r="AG14" t="s">
        <v>55</v>
      </c>
      <c r="AL14" t="s">
        <v>7063</v>
      </c>
      <c r="AM14" t="s">
        <v>75</v>
      </c>
      <c r="AQ14" t="s">
        <v>7064</v>
      </c>
      <c r="AR14" t="s">
        <v>51</v>
      </c>
      <c r="AS14" t="s">
        <v>59</v>
      </c>
      <c r="AU14" t="s">
        <v>52</v>
      </c>
      <c r="AV14">
        <v>1</v>
      </c>
    </row>
    <row r="15" spans="1:48" x14ac:dyDescent="0.25">
      <c r="A15">
        <v>3175</v>
      </c>
      <c r="B15" t="s">
        <v>71</v>
      </c>
      <c r="C15">
        <v>2</v>
      </c>
      <c r="D15" t="s">
        <v>7065</v>
      </c>
      <c r="E15" t="s">
        <v>7016</v>
      </c>
      <c r="F15" t="s">
        <v>7058</v>
      </c>
      <c r="G15" t="s">
        <v>7066</v>
      </c>
      <c r="N15" t="s">
        <v>50</v>
      </c>
      <c r="P15">
        <v>4143</v>
      </c>
      <c r="Q15" t="s">
        <v>51</v>
      </c>
      <c r="R15" t="s">
        <v>83</v>
      </c>
      <c r="S15" t="s">
        <v>2774</v>
      </c>
      <c r="T15" t="s">
        <v>54</v>
      </c>
      <c r="U15" t="s">
        <v>20</v>
      </c>
      <c r="V15">
        <v>1</v>
      </c>
      <c r="W15">
        <v>44</v>
      </c>
      <c r="AB15" t="s">
        <v>230</v>
      </c>
      <c r="AE15" t="s">
        <v>50</v>
      </c>
      <c r="AG15" t="s">
        <v>55</v>
      </c>
      <c r="AL15" t="s">
        <v>7067</v>
      </c>
      <c r="AM15" t="s">
        <v>75</v>
      </c>
      <c r="AQ15" t="s">
        <v>7068</v>
      </c>
      <c r="AR15" t="s">
        <v>51</v>
      </c>
      <c r="AS15" t="s">
        <v>59</v>
      </c>
      <c r="AU15" t="s">
        <v>83</v>
      </c>
      <c r="AV15">
        <v>1</v>
      </c>
    </row>
    <row r="16" spans="1:48" x14ac:dyDescent="0.25">
      <c r="A16">
        <v>3176</v>
      </c>
      <c r="B16" t="s">
        <v>71</v>
      </c>
      <c r="C16">
        <v>1</v>
      </c>
      <c r="D16" t="s">
        <v>7069</v>
      </c>
      <c r="E16" t="s">
        <v>7016</v>
      </c>
      <c r="F16" t="s">
        <v>7070</v>
      </c>
      <c r="N16" t="s">
        <v>50</v>
      </c>
      <c r="P16">
        <v>4330</v>
      </c>
      <c r="Q16" t="s">
        <v>51</v>
      </c>
      <c r="R16" t="s">
        <v>83</v>
      </c>
      <c r="S16" t="s">
        <v>2774</v>
      </c>
      <c r="T16" t="s">
        <v>54</v>
      </c>
      <c r="U16" t="s">
        <v>20</v>
      </c>
      <c r="V16">
        <v>1</v>
      </c>
      <c r="W16">
        <v>44</v>
      </c>
      <c r="AB16" t="s">
        <v>230</v>
      </c>
      <c r="AE16" t="s">
        <v>50</v>
      </c>
      <c r="AG16" t="s">
        <v>55</v>
      </c>
      <c r="AL16" t="s">
        <v>7071</v>
      </c>
      <c r="AM16" t="s">
        <v>75</v>
      </c>
      <c r="AQ16" t="s">
        <v>7072</v>
      </c>
      <c r="AR16" t="s">
        <v>51</v>
      </c>
      <c r="AS16" t="s">
        <v>59</v>
      </c>
      <c r="AU16" t="s">
        <v>83</v>
      </c>
      <c r="AV16">
        <v>1</v>
      </c>
    </row>
    <row r="17" spans="1:48" x14ac:dyDescent="0.25">
      <c r="A17">
        <v>3177</v>
      </c>
      <c r="B17" t="s">
        <v>71</v>
      </c>
      <c r="C17">
        <v>1</v>
      </c>
      <c r="D17" t="s">
        <v>7073</v>
      </c>
      <c r="E17" t="s">
        <v>7016</v>
      </c>
      <c r="F17" t="s">
        <v>7074</v>
      </c>
      <c r="N17" t="s">
        <v>50</v>
      </c>
      <c r="P17">
        <v>2434</v>
      </c>
      <c r="Q17" t="s">
        <v>51</v>
      </c>
      <c r="R17" t="s">
        <v>83</v>
      </c>
      <c r="S17" t="s">
        <v>2774</v>
      </c>
      <c r="T17" t="s">
        <v>54</v>
      </c>
      <c r="U17" t="s">
        <v>20</v>
      </c>
      <c r="V17">
        <v>1</v>
      </c>
      <c r="W17">
        <v>44</v>
      </c>
      <c r="AB17" t="s">
        <v>230</v>
      </c>
      <c r="AE17" t="s">
        <v>50</v>
      </c>
      <c r="AG17" t="s">
        <v>55</v>
      </c>
      <c r="AL17" t="s">
        <v>7075</v>
      </c>
      <c r="AM17" t="s">
        <v>75</v>
      </c>
      <c r="AQ17" t="s">
        <v>7076</v>
      </c>
      <c r="AR17" t="s">
        <v>51</v>
      </c>
      <c r="AS17" t="s">
        <v>59</v>
      </c>
      <c r="AU17" t="s">
        <v>83</v>
      </c>
      <c r="AV17">
        <v>1</v>
      </c>
    </row>
    <row r="18" spans="1:48" x14ac:dyDescent="0.25">
      <c r="A18">
        <v>3178</v>
      </c>
      <c r="B18" t="s">
        <v>71</v>
      </c>
      <c r="C18">
        <v>1</v>
      </c>
      <c r="D18" t="s">
        <v>7077</v>
      </c>
      <c r="E18" t="s">
        <v>7016</v>
      </c>
      <c r="F18" t="s">
        <v>7078</v>
      </c>
      <c r="N18" t="s">
        <v>50</v>
      </c>
      <c r="P18">
        <v>4952</v>
      </c>
      <c r="Q18" t="s">
        <v>51</v>
      </c>
      <c r="R18" t="s">
        <v>83</v>
      </c>
      <c r="S18" t="s">
        <v>2774</v>
      </c>
      <c r="T18" t="s">
        <v>54</v>
      </c>
      <c r="U18" t="s">
        <v>20</v>
      </c>
      <c r="V18">
        <v>14</v>
      </c>
      <c r="AB18" t="s">
        <v>230</v>
      </c>
      <c r="AE18" t="s">
        <v>50</v>
      </c>
      <c r="AG18" t="s">
        <v>55</v>
      </c>
      <c r="AL18" t="s">
        <v>7079</v>
      </c>
      <c r="AM18" t="s">
        <v>637</v>
      </c>
      <c r="AQ18" t="s">
        <v>7080</v>
      </c>
      <c r="AR18" t="s">
        <v>51</v>
      </c>
      <c r="AS18" t="s">
        <v>59</v>
      </c>
      <c r="AU18" t="s">
        <v>83</v>
      </c>
      <c r="AV18">
        <v>14</v>
      </c>
    </row>
    <row r="19" spans="1:48" x14ac:dyDescent="0.25">
      <c r="A19">
        <v>3179</v>
      </c>
      <c r="B19" t="s">
        <v>71</v>
      </c>
      <c r="C19">
        <v>1</v>
      </c>
      <c r="D19" t="s">
        <v>7081</v>
      </c>
      <c r="E19" t="s">
        <v>7016</v>
      </c>
      <c r="F19" t="s">
        <v>7082</v>
      </c>
      <c r="N19" t="s">
        <v>50</v>
      </c>
      <c r="P19">
        <v>4954</v>
      </c>
      <c r="Q19" t="s">
        <v>51</v>
      </c>
      <c r="R19" t="s">
        <v>83</v>
      </c>
      <c r="S19" t="s">
        <v>2774</v>
      </c>
      <c r="T19" t="s">
        <v>54</v>
      </c>
      <c r="U19" t="s">
        <v>20</v>
      </c>
      <c r="V19">
        <v>14</v>
      </c>
      <c r="AB19" t="s">
        <v>230</v>
      </c>
      <c r="AE19" t="s">
        <v>50</v>
      </c>
      <c r="AG19" t="s">
        <v>55</v>
      </c>
      <c r="AL19" t="s">
        <v>7083</v>
      </c>
      <c r="AM19" t="s">
        <v>637</v>
      </c>
      <c r="AQ19" t="s">
        <v>7084</v>
      </c>
      <c r="AR19" t="s">
        <v>51</v>
      </c>
      <c r="AS19" t="s">
        <v>59</v>
      </c>
      <c r="AU19" t="s">
        <v>83</v>
      </c>
      <c r="AV19">
        <v>14</v>
      </c>
    </row>
    <row r="20" spans="1:48" x14ac:dyDescent="0.25">
      <c r="A20">
        <v>3180</v>
      </c>
      <c r="B20" t="s">
        <v>71</v>
      </c>
      <c r="C20">
        <v>1</v>
      </c>
      <c r="D20" t="s">
        <v>7085</v>
      </c>
      <c r="E20" t="s">
        <v>7016</v>
      </c>
      <c r="F20" t="s">
        <v>7086</v>
      </c>
      <c r="N20" t="s">
        <v>50</v>
      </c>
      <c r="P20">
        <v>4953</v>
      </c>
      <c r="Q20" t="s">
        <v>51</v>
      </c>
      <c r="R20" t="s">
        <v>83</v>
      </c>
      <c r="S20" t="s">
        <v>2774</v>
      </c>
      <c r="T20" t="s">
        <v>54</v>
      </c>
      <c r="U20" t="s">
        <v>20</v>
      </c>
      <c r="V20">
        <v>14</v>
      </c>
      <c r="AB20" t="s">
        <v>230</v>
      </c>
      <c r="AE20" t="s">
        <v>50</v>
      </c>
      <c r="AG20" t="s">
        <v>55</v>
      </c>
      <c r="AL20" t="s">
        <v>7087</v>
      </c>
      <c r="AM20" t="s">
        <v>637</v>
      </c>
      <c r="AQ20" t="s">
        <v>7088</v>
      </c>
      <c r="AR20" t="s">
        <v>51</v>
      </c>
      <c r="AS20" t="s">
        <v>59</v>
      </c>
      <c r="AU20" t="s">
        <v>83</v>
      </c>
      <c r="AV20">
        <v>14</v>
      </c>
    </row>
    <row r="21" spans="1:48" x14ac:dyDescent="0.25">
      <c r="A21">
        <v>3181</v>
      </c>
      <c r="B21" t="s">
        <v>71</v>
      </c>
      <c r="C21">
        <v>1</v>
      </c>
      <c r="D21" t="s">
        <v>7089</v>
      </c>
      <c r="E21" t="s">
        <v>7016</v>
      </c>
      <c r="F21" t="s">
        <v>7090</v>
      </c>
      <c r="N21" t="s">
        <v>50</v>
      </c>
      <c r="P21">
        <v>4956</v>
      </c>
      <c r="Q21" t="s">
        <v>51</v>
      </c>
      <c r="R21" t="s">
        <v>83</v>
      </c>
      <c r="S21" t="s">
        <v>2774</v>
      </c>
      <c r="T21" t="s">
        <v>54</v>
      </c>
      <c r="U21" t="s">
        <v>20</v>
      </c>
      <c r="V21">
        <v>14</v>
      </c>
      <c r="AB21" t="s">
        <v>230</v>
      </c>
      <c r="AE21" t="s">
        <v>50</v>
      </c>
      <c r="AG21" t="s">
        <v>55</v>
      </c>
      <c r="AL21" t="s">
        <v>7091</v>
      </c>
      <c r="AM21" t="s">
        <v>637</v>
      </c>
      <c r="AQ21" t="s">
        <v>7092</v>
      </c>
      <c r="AR21" t="s">
        <v>51</v>
      </c>
      <c r="AS21" t="s">
        <v>59</v>
      </c>
      <c r="AU21" t="s">
        <v>83</v>
      </c>
      <c r="AV21">
        <v>14</v>
      </c>
    </row>
    <row r="22" spans="1:48" x14ac:dyDescent="0.25">
      <c r="A22">
        <v>3182</v>
      </c>
      <c r="B22" t="s">
        <v>71</v>
      </c>
      <c r="C22">
        <v>1</v>
      </c>
      <c r="D22" t="s">
        <v>7093</v>
      </c>
      <c r="E22" t="s">
        <v>7016</v>
      </c>
      <c r="F22" t="s">
        <v>7094</v>
      </c>
      <c r="N22" t="s">
        <v>50</v>
      </c>
      <c r="P22">
        <v>4955</v>
      </c>
      <c r="Q22" t="s">
        <v>51</v>
      </c>
      <c r="R22" t="s">
        <v>83</v>
      </c>
      <c r="S22" t="s">
        <v>2774</v>
      </c>
      <c r="T22" t="s">
        <v>54</v>
      </c>
      <c r="U22" t="s">
        <v>20</v>
      </c>
      <c r="V22">
        <v>14</v>
      </c>
      <c r="AB22" t="s">
        <v>230</v>
      </c>
      <c r="AE22" t="s">
        <v>50</v>
      </c>
      <c r="AG22" t="s">
        <v>55</v>
      </c>
      <c r="AL22" t="s">
        <v>7095</v>
      </c>
      <c r="AM22" t="s">
        <v>637</v>
      </c>
      <c r="AQ22" t="s">
        <v>7096</v>
      </c>
      <c r="AR22" t="s">
        <v>51</v>
      </c>
      <c r="AS22" t="s">
        <v>59</v>
      </c>
      <c r="AU22" t="s">
        <v>83</v>
      </c>
      <c r="AV22">
        <v>14</v>
      </c>
    </row>
    <row r="23" spans="1:48" x14ac:dyDescent="0.25">
      <c r="A23">
        <v>3183</v>
      </c>
      <c r="B23" t="s">
        <v>71</v>
      </c>
      <c r="C23">
        <v>1</v>
      </c>
      <c r="D23" t="s">
        <v>7097</v>
      </c>
      <c r="E23" t="s">
        <v>7016</v>
      </c>
      <c r="F23" t="s">
        <v>7098</v>
      </c>
      <c r="N23" t="s">
        <v>50</v>
      </c>
      <c r="P23">
        <v>4875</v>
      </c>
      <c r="Q23" t="s">
        <v>51</v>
      </c>
      <c r="R23" t="s">
        <v>52</v>
      </c>
      <c r="S23" t="s">
        <v>2774</v>
      </c>
      <c r="T23" t="s">
        <v>54</v>
      </c>
      <c r="U23" t="s">
        <v>20</v>
      </c>
      <c r="V23">
        <v>1</v>
      </c>
      <c r="W23">
        <v>44</v>
      </c>
      <c r="AB23" t="s">
        <v>230</v>
      </c>
      <c r="AE23" t="s">
        <v>50</v>
      </c>
      <c r="AG23" t="s">
        <v>55</v>
      </c>
      <c r="AL23" t="s">
        <v>7099</v>
      </c>
      <c r="AM23" t="s">
        <v>75</v>
      </c>
      <c r="AQ23" t="s">
        <v>7100</v>
      </c>
      <c r="AR23" t="s">
        <v>51</v>
      </c>
      <c r="AS23" t="s">
        <v>59</v>
      </c>
      <c r="AU23" t="s">
        <v>52</v>
      </c>
      <c r="AV23">
        <v>1</v>
      </c>
    </row>
    <row r="24" spans="1:48" x14ac:dyDescent="0.25">
      <c r="A24">
        <v>3184</v>
      </c>
      <c r="B24" t="s">
        <v>71</v>
      </c>
      <c r="C24">
        <v>1</v>
      </c>
      <c r="D24" t="s">
        <v>7101</v>
      </c>
      <c r="E24" t="s">
        <v>7016</v>
      </c>
      <c r="F24" t="s">
        <v>7102</v>
      </c>
      <c r="N24" t="s">
        <v>50</v>
      </c>
      <c r="P24">
        <v>4850</v>
      </c>
      <c r="Q24" t="s">
        <v>51</v>
      </c>
      <c r="R24" t="s">
        <v>52</v>
      </c>
      <c r="S24" t="s">
        <v>2774</v>
      </c>
      <c r="T24" t="s">
        <v>54</v>
      </c>
      <c r="U24" t="s">
        <v>20</v>
      </c>
      <c r="V24">
        <v>1</v>
      </c>
      <c r="W24">
        <v>44</v>
      </c>
      <c r="AB24" t="s">
        <v>230</v>
      </c>
      <c r="AE24" t="s">
        <v>50</v>
      </c>
      <c r="AG24" t="s">
        <v>55</v>
      </c>
      <c r="AL24" t="s">
        <v>7103</v>
      </c>
      <c r="AM24" t="s">
        <v>75</v>
      </c>
      <c r="AQ24" t="s">
        <v>7104</v>
      </c>
      <c r="AR24" t="s">
        <v>51</v>
      </c>
      <c r="AS24" t="s">
        <v>59</v>
      </c>
      <c r="AU24" t="s">
        <v>52</v>
      </c>
      <c r="AV24">
        <v>1</v>
      </c>
    </row>
    <row r="25" spans="1:48" x14ac:dyDescent="0.25">
      <c r="A25">
        <v>3185</v>
      </c>
      <c r="B25" t="s">
        <v>71</v>
      </c>
      <c r="C25">
        <v>1</v>
      </c>
      <c r="D25" t="s">
        <v>7105</v>
      </c>
      <c r="E25" t="s">
        <v>7016</v>
      </c>
      <c r="F25" t="s">
        <v>7106</v>
      </c>
      <c r="N25" t="s">
        <v>50</v>
      </c>
      <c r="P25">
        <v>3641</v>
      </c>
      <c r="Q25" t="s">
        <v>51</v>
      </c>
      <c r="R25" t="s">
        <v>83</v>
      </c>
      <c r="S25" t="s">
        <v>2774</v>
      </c>
      <c r="T25" t="s">
        <v>54</v>
      </c>
      <c r="U25" t="s">
        <v>20</v>
      </c>
      <c r="V25">
        <v>1</v>
      </c>
      <c r="W25">
        <v>44</v>
      </c>
      <c r="AB25" t="s">
        <v>230</v>
      </c>
      <c r="AE25" t="s">
        <v>50</v>
      </c>
      <c r="AG25" t="s">
        <v>55</v>
      </c>
      <c r="AL25" t="s">
        <v>7107</v>
      </c>
      <c r="AM25" t="s">
        <v>75</v>
      </c>
      <c r="AQ25" t="s">
        <v>7108</v>
      </c>
      <c r="AR25" t="s">
        <v>51</v>
      </c>
      <c r="AS25" t="s">
        <v>59</v>
      </c>
      <c r="AU25" t="s">
        <v>83</v>
      </c>
      <c r="AV25">
        <v>1</v>
      </c>
    </row>
    <row r="27" spans="1:48" x14ac:dyDescent="0.25">
      <c r="A27">
        <v>1087</v>
      </c>
      <c r="B27" t="s">
        <v>71</v>
      </c>
      <c r="C27">
        <v>1</v>
      </c>
      <c r="D27" t="s">
        <v>412</v>
      </c>
      <c r="E27" t="s">
        <v>398</v>
      </c>
      <c r="F27" t="s">
        <v>413</v>
      </c>
      <c r="N27" t="s">
        <v>50</v>
      </c>
      <c r="P27">
        <v>4745</v>
      </c>
      <c r="Q27" t="s">
        <v>170</v>
      </c>
      <c r="S27" t="s">
        <v>166</v>
      </c>
      <c r="V27">
        <v>1</v>
      </c>
      <c r="W27">
        <v>44</v>
      </c>
      <c r="AE27" t="s">
        <v>50</v>
      </c>
      <c r="AG27" t="s">
        <v>55</v>
      </c>
      <c r="AL27" t="s">
        <v>414</v>
      </c>
      <c r="AM27" t="s">
        <v>75</v>
      </c>
      <c r="AQ27" t="s">
        <v>415</v>
      </c>
      <c r="AR27" t="s">
        <v>170</v>
      </c>
      <c r="AS27" t="s">
        <v>59</v>
      </c>
      <c r="AV27">
        <v>1</v>
      </c>
    </row>
    <row r="28" spans="1:48" x14ac:dyDescent="0.25">
      <c r="A28">
        <v>1097</v>
      </c>
      <c r="B28" t="s">
        <v>71</v>
      </c>
      <c r="C28">
        <v>1</v>
      </c>
      <c r="D28" t="s">
        <v>454</v>
      </c>
      <c r="E28" t="s">
        <v>398</v>
      </c>
      <c r="F28" t="s">
        <v>455</v>
      </c>
      <c r="N28" t="s">
        <v>50</v>
      </c>
      <c r="P28">
        <v>4155</v>
      </c>
      <c r="Q28" t="s">
        <v>170</v>
      </c>
      <c r="S28" t="s">
        <v>166</v>
      </c>
      <c r="V28">
        <v>1</v>
      </c>
      <c r="W28">
        <v>44</v>
      </c>
      <c r="AE28" t="s">
        <v>50</v>
      </c>
      <c r="AG28" t="s">
        <v>55</v>
      </c>
      <c r="AL28" t="s">
        <v>456</v>
      </c>
      <c r="AM28" t="s">
        <v>75</v>
      </c>
      <c r="AQ28" t="s">
        <v>457</v>
      </c>
      <c r="AR28" t="s">
        <v>170</v>
      </c>
      <c r="AS28" t="s">
        <v>59</v>
      </c>
      <c r="AV28">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0"/>
  <sheetViews>
    <sheetView workbookViewId="0">
      <selection activeCell="AQ108" sqref="AQ108"/>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1144</v>
      </c>
      <c r="B2" t="s">
        <v>48</v>
      </c>
      <c r="C2">
        <v>0</v>
      </c>
      <c r="D2" t="s">
        <v>666</v>
      </c>
      <c r="E2" t="s">
        <v>666</v>
      </c>
      <c r="N2" t="s">
        <v>50</v>
      </c>
      <c r="Q2" t="s">
        <v>170</v>
      </c>
      <c r="S2" t="s">
        <v>166</v>
      </c>
      <c r="AE2" t="s">
        <v>50</v>
      </c>
      <c r="AG2" t="s">
        <v>50</v>
      </c>
      <c r="AK2" t="s">
        <v>667</v>
      </c>
      <c r="AM2" t="s">
        <v>50</v>
      </c>
    </row>
    <row r="3" spans="1:48" x14ac:dyDescent="0.25">
      <c r="A3">
        <v>1145</v>
      </c>
      <c r="B3" t="s">
        <v>48</v>
      </c>
      <c r="C3">
        <v>1</v>
      </c>
      <c r="D3" t="s">
        <v>668</v>
      </c>
      <c r="E3" t="s">
        <v>666</v>
      </c>
      <c r="F3" t="s">
        <v>669</v>
      </c>
      <c r="N3" t="s">
        <v>50</v>
      </c>
      <c r="P3">
        <v>4504</v>
      </c>
      <c r="Q3" t="s">
        <v>170</v>
      </c>
      <c r="S3" t="s">
        <v>166</v>
      </c>
      <c r="V3">
        <v>1</v>
      </c>
      <c r="W3">
        <v>44</v>
      </c>
      <c r="AE3" t="s">
        <v>50</v>
      </c>
      <c r="AG3" t="s">
        <v>55</v>
      </c>
      <c r="AK3" t="s">
        <v>670</v>
      </c>
      <c r="AL3" t="s">
        <v>671</v>
      </c>
      <c r="AM3" t="s">
        <v>75</v>
      </c>
      <c r="AQ3" t="s">
        <v>672</v>
      </c>
      <c r="AR3" t="s">
        <v>170</v>
      </c>
      <c r="AS3" t="s">
        <v>59</v>
      </c>
      <c r="AV3">
        <v>1</v>
      </c>
    </row>
    <row r="4" spans="1:48" x14ac:dyDescent="0.25">
      <c r="A4">
        <v>1146</v>
      </c>
      <c r="B4" t="s">
        <v>71</v>
      </c>
      <c r="C4">
        <v>1</v>
      </c>
      <c r="D4" t="s">
        <v>673</v>
      </c>
      <c r="E4" t="s">
        <v>666</v>
      </c>
      <c r="F4" t="s">
        <v>674</v>
      </c>
      <c r="N4" t="s">
        <v>50</v>
      </c>
      <c r="P4">
        <v>1297</v>
      </c>
      <c r="Q4" t="s">
        <v>170</v>
      </c>
      <c r="S4" t="s">
        <v>166</v>
      </c>
      <c r="V4">
        <v>1</v>
      </c>
      <c r="W4">
        <v>44</v>
      </c>
      <c r="AE4" t="s">
        <v>50</v>
      </c>
      <c r="AG4" t="s">
        <v>55</v>
      </c>
      <c r="AK4" t="s">
        <v>675</v>
      </c>
      <c r="AL4" t="s">
        <v>676</v>
      </c>
      <c r="AM4" t="s">
        <v>75</v>
      </c>
      <c r="AQ4" t="s">
        <v>677</v>
      </c>
      <c r="AR4" t="s">
        <v>170</v>
      </c>
      <c r="AS4" t="s">
        <v>59</v>
      </c>
      <c r="AV4">
        <v>1</v>
      </c>
    </row>
    <row r="5" spans="1:48" x14ac:dyDescent="0.25">
      <c r="A5">
        <v>1147</v>
      </c>
      <c r="B5" t="s">
        <v>71</v>
      </c>
      <c r="C5">
        <v>1</v>
      </c>
      <c r="D5" t="s">
        <v>678</v>
      </c>
      <c r="E5" t="s">
        <v>666</v>
      </c>
      <c r="F5" t="s">
        <v>679</v>
      </c>
      <c r="N5" t="s">
        <v>50</v>
      </c>
      <c r="P5">
        <v>1302</v>
      </c>
      <c r="Q5" t="s">
        <v>170</v>
      </c>
      <c r="S5" t="s">
        <v>166</v>
      </c>
      <c r="V5">
        <v>1</v>
      </c>
      <c r="W5">
        <v>44</v>
      </c>
      <c r="AE5" t="s">
        <v>50</v>
      </c>
      <c r="AG5" t="s">
        <v>55</v>
      </c>
      <c r="AK5" t="s">
        <v>680</v>
      </c>
      <c r="AL5" t="s">
        <v>681</v>
      </c>
      <c r="AM5" t="s">
        <v>75</v>
      </c>
      <c r="AQ5" t="s">
        <v>682</v>
      </c>
      <c r="AR5" t="s">
        <v>170</v>
      </c>
      <c r="AS5" t="s">
        <v>59</v>
      </c>
      <c r="AV5">
        <v>1</v>
      </c>
    </row>
    <row r="6" spans="1:48" x14ac:dyDescent="0.25">
      <c r="A6">
        <v>1148</v>
      </c>
      <c r="B6" t="s">
        <v>48</v>
      </c>
      <c r="C6">
        <v>1</v>
      </c>
      <c r="D6" t="s">
        <v>683</v>
      </c>
      <c r="E6" t="s">
        <v>666</v>
      </c>
      <c r="F6" t="s">
        <v>684</v>
      </c>
      <c r="N6" t="s">
        <v>50</v>
      </c>
      <c r="Q6" t="s">
        <v>170</v>
      </c>
      <c r="S6" t="s">
        <v>166</v>
      </c>
      <c r="AE6" t="s">
        <v>50</v>
      </c>
      <c r="AG6" t="s">
        <v>50</v>
      </c>
      <c r="AK6" t="s">
        <v>685</v>
      </c>
      <c r="AM6" t="s">
        <v>50</v>
      </c>
    </row>
    <row r="7" spans="1:48" x14ac:dyDescent="0.25">
      <c r="A7">
        <v>1149</v>
      </c>
      <c r="B7" t="s">
        <v>71</v>
      </c>
      <c r="C7">
        <v>2</v>
      </c>
      <c r="D7" t="s">
        <v>686</v>
      </c>
      <c r="E7" t="s">
        <v>666</v>
      </c>
      <c r="F7" t="s">
        <v>684</v>
      </c>
      <c r="G7" t="s">
        <v>687</v>
      </c>
      <c r="N7" t="s">
        <v>50</v>
      </c>
      <c r="P7">
        <v>1557</v>
      </c>
      <c r="Q7" t="s">
        <v>170</v>
      </c>
      <c r="S7" t="s">
        <v>166</v>
      </c>
      <c r="V7">
        <v>1</v>
      </c>
      <c r="W7">
        <v>44</v>
      </c>
      <c r="AE7" t="s">
        <v>50</v>
      </c>
      <c r="AG7" t="s">
        <v>55</v>
      </c>
      <c r="AK7" t="s">
        <v>688</v>
      </c>
      <c r="AL7" t="s">
        <v>689</v>
      </c>
      <c r="AM7" t="s">
        <v>75</v>
      </c>
      <c r="AP7" t="s">
        <v>690</v>
      </c>
      <c r="AQ7" t="s">
        <v>691</v>
      </c>
      <c r="AR7" t="s">
        <v>170</v>
      </c>
      <c r="AS7" t="s">
        <v>59</v>
      </c>
      <c r="AV7">
        <v>1</v>
      </c>
    </row>
    <row r="8" spans="1:48" x14ac:dyDescent="0.25">
      <c r="A8">
        <v>1150</v>
      </c>
      <c r="B8" t="s">
        <v>48</v>
      </c>
      <c r="C8">
        <v>1</v>
      </c>
      <c r="D8" t="s">
        <v>692</v>
      </c>
      <c r="E8" t="s">
        <v>666</v>
      </c>
      <c r="F8" t="s">
        <v>693</v>
      </c>
      <c r="N8" t="s">
        <v>50</v>
      </c>
      <c r="Q8" t="s">
        <v>170</v>
      </c>
      <c r="S8" t="s">
        <v>166</v>
      </c>
      <c r="AE8" t="s">
        <v>50</v>
      </c>
      <c r="AG8" t="s">
        <v>50</v>
      </c>
      <c r="AK8" t="s">
        <v>694</v>
      </c>
      <c r="AM8" t="s">
        <v>50</v>
      </c>
    </row>
    <row r="9" spans="1:48" x14ac:dyDescent="0.25">
      <c r="A9">
        <v>1151</v>
      </c>
      <c r="B9" t="s">
        <v>71</v>
      </c>
      <c r="C9">
        <v>2</v>
      </c>
      <c r="D9" t="s">
        <v>695</v>
      </c>
      <c r="E9" t="s">
        <v>666</v>
      </c>
      <c r="F9" t="s">
        <v>693</v>
      </c>
      <c r="G9" t="s">
        <v>696</v>
      </c>
      <c r="N9" t="s">
        <v>50</v>
      </c>
      <c r="P9">
        <v>1320</v>
      </c>
      <c r="Q9" t="s">
        <v>170</v>
      </c>
      <c r="S9" t="s">
        <v>166</v>
      </c>
      <c r="V9">
        <v>1</v>
      </c>
      <c r="W9">
        <v>44</v>
      </c>
      <c r="AE9" t="s">
        <v>50</v>
      </c>
      <c r="AG9" t="s">
        <v>55</v>
      </c>
      <c r="AK9" t="s">
        <v>697</v>
      </c>
      <c r="AL9" t="s">
        <v>698</v>
      </c>
      <c r="AM9" t="s">
        <v>75</v>
      </c>
      <c r="AP9" t="s">
        <v>699</v>
      </c>
      <c r="AQ9" t="s">
        <v>700</v>
      </c>
      <c r="AR9" t="s">
        <v>170</v>
      </c>
      <c r="AS9" t="s">
        <v>59</v>
      </c>
      <c r="AV9">
        <v>1</v>
      </c>
    </row>
    <row r="10" spans="1:48" x14ac:dyDescent="0.25">
      <c r="A10">
        <v>1152</v>
      </c>
      <c r="B10" t="s">
        <v>48</v>
      </c>
      <c r="C10">
        <v>1</v>
      </c>
      <c r="D10" t="s">
        <v>701</v>
      </c>
      <c r="E10" t="s">
        <v>666</v>
      </c>
      <c r="F10" t="s">
        <v>702</v>
      </c>
      <c r="N10" t="s">
        <v>50</v>
      </c>
      <c r="Q10" t="s">
        <v>170</v>
      </c>
      <c r="S10" t="s">
        <v>166</v>
      </c>
      <c r="AE10" t="s">
        <v>50</v>
      </c>
      <c r="AG10" t="s">
        <v>50</v>
      </c>
      <c r="AK10" t="s">
        <v>703</v>
      </c>
      <c r="AM10" t="s">
        <v>50</v>
      </c>
    </row>
    <row r="11" spans="1:48" x14ac:dyDescent="0.25">
      <c r="A11">
        <v>1153</v>
      </c>
      <c r="B11" t="s">
        <v>71</v>
      </c>
      <c r="C11">
        <v>2</v>
      </c>
      <c r="D11" t="s">
        <v>704</v>
      </c>
      <c r="E11" t="s">
        <v>666</v>
      </c>
      <c r="F11" t="s">
        <v>702</v>
      </c>
      <c r="G11" t="s">
        <v>35</v>
      </c>
      <c r="N11" t="s">
        <v>50</v>
      </c>
      <c r="P11">
        <v>1325</v>
      </c>
      <c r="Q11" t="s">
        <v>170</v>
      </c>
      <c r="S11" t="s">
        <v>166</v>
      </c>
      <c r="V11">
        <v>1</v>
      </c>
      <c r="W11">
        <v>44</v>
      </c>
      <c r="AE11" t="s">
        <v>50</v>
      </c>
      <c r="AG11" t="s">
        <v>55</v>
      </c>
      <c r="AK11" t="s">
        <v>705</v>
      </c>
      <c r="AL11" t="s">
        <v>706</v>
      </c>
      <c r="AM11" t="s">
        <v>75</v>
      </c>
      <c r="AP11" t="s">
        <v>707</v>
      </c>
      <c r="AQ11" t="s">
        <v>708</v>
      </c>
      <c r="AR11" t="s">
        <v>170</v>
      </c>
      <c r="AS11" t="s">
        <v>59</v>
      </c>
      <c r="AV11">
        <v>1</v>
      </c>
    </row>
    <row r="12" spans="1:48" x14ac:dyDescent="0.25">
      <c r="A12">
        <v>1154</v>
      </c>
      <c r="B12" t="s">
        <v>48</v>
      </c>
      <c r="C12">
        <v>1</v>
      </c>
      <c r="D12" t="s">
        <v>709</v>
      </c>
      <c r="E12" t="s">
        <v>666</v>
      </c>
      <c r="F12" t="s">
        <v>710</v>
      </c>
      <c r="N12" t="s">
        <v>50</v>
      </c>
      <c r="Q12" t="s">
        <v>170</v>
      </c>
      <c r="S12" t="s">
        <v>166</v>
      </c>
      <c r="AE12" t="s">
        <v>50</v>
      </c>
      <c r="AG12" t="s">
        <v>50</v>
      </c>
      <c r="AK12" t="s">
        <v>711</v>
      </c>
      <c r="AM12" t="s">
        <v>50</v>
      </c>
    </row>
    <row r="13" spans="1:48" x14ac:dyDescent="0.25">
      <c r="A13">
        <v>1155</v>
      </c>
      <c r="B13" t="s">
        <v>71</v>
      </c>
      <c r="C13">
        <v>2</v>
      </c>
      <c r="D13" t="s">
        <v>712</v>
      </c>
      <c r="E13" t="s">
        <v>666</v>
      </c>
      <c r="F13" t="s">
        <v>710</v>
      </c>
      <c r="G13" t="s">
        <v>713</v>
      </c>
      <c r="N13" t="s">
        <v>50</v>
      </c>
      <c r="P13">
        <v>3239</v>
      </c>
      <c r="Q13" t="s">
        <v>170</v>
      </c>
      <c r="S13" t="s">
        <v>166</v>
      </c>
      <c r="V13">
        <v>1</v>
      </c>
      <c r="W13">
        <v>44</v>
      </c>
      <c r="AE13" t="s">
        <v>50</v>
      </c>
      <c r="AG13" t="s">
        <v>55</v>
      </c>
      <c r="AK13" t="s">
        <v>713</v>
      </c>
      <c r="AL13" t="s">
        <v>714</v>
      </c>
      <c r="AM13" t="s">
        <v>75</v>
      </c>
      <c r="AP13" t="s">
        <v>715</v>
      </c>
      <c r="AQ13" t="s">
        <v>716</v>
      </c>
      <c r="AR13" t="s">
        <v>170</v>
      </c>
      <c r="AS13" t="s">
        <v>59</v>
      </c>
      <c r="AV13">
        <v>1</v>
      </c>
    </row>
    <row r="14" spans="1:48" x14ac:dyDescent="0.25">
      <c r="A14">
        <v>1156</v>
      </c>
      <c r="B14" t="s">
        <v>71</v>
      </c>
      <c r="C14">
        <v>2</v>
      </c>
      <c r="D14" t="s">
        <v>717</v>
      </c>
      <c r="E14" t="s">
        <v>666</v>
      </c>
      <c r="F14" t="s">
        <v>710</v>
      </c>
      <c r="G14" t="s">
        <v>718</v>
      </c>
      <c r="N14" t="s">
        <v>50</v>
      </c>
      <c r="P14">
        <v>4512</v>
      </c>
      <c r="Q14" t="s">
        <v>170</v>
      </c>
      <c r="S14" t="s">
        <v>166</v>
      </c>
      <c r="V14">
        <v>1</v>
      </c>
      <c r="W14">
        <v>44</v>
      </c>
      <c r="AE14" t="s">
        <v>50</v>
      </c>
      <c r="AG14" t="s">
        <v>55</v>
      </c>
      <c r="AK14" t="s">
        <v>719</v>
      </c>
      <c r="AL14" t="s">
        <v>720</v>
      </c>
      <c r="AM14" t="s">
        <v>75</v>
      </c>
      <c r="AP14" t="s">
        <v>721</v>
      </c>
      <c r="AQ14" t="s">
        <v>722</v>
      </c>
      <c r="AR14" t="s">
        <v>170</v>
      </c>
      <c r="AS14" t="s">
        <v>59</v>
      </c>
      <c r="AV14">
        <v>1</v>
      </c>
    </row>
    <row r="15" spans="1:48" x14ac:dyDescent="0.25">
      <c r="A15">
        <v>1157</v>
      </c>
      <c r="B15" t="s">
        <v>71</v>
      </c>
      <c r="C15">
        <v>2</v>
      </c>
      <c r="D15" t="s">
        <v>723</v>
      </c>
      <c r="E15" t="s">
        <v>666</v>
      </c>
      <c r="F15" t="s">
        <v>710</v>
      </c>
      <c r="G15" t="s">
        <v>724</v>
      </c>
      <c r="N15" t="s">
        <v>50</v>
      </c>
      <c r="P15">
        <v>4513</v>
      </c>
      <c r="Q15" t="s">
        <v>170</v>
      </c>
      <c r="S15" t="s">
        <v>166</v>
      </c>
      <c r="V15">
        <v>1</v>
      </c>
      <c r="W15">
        <v>44</v>
      </c>
      <c r="AE15" t="s">
        <v>50</v>
      </c>
      <c r="AG15" t="s">
        <v>55</v>
      </c>
      <c r="AK15" t="s">
        <v>724</v>
      </c>
      <c r="AL15" t="s">
        <v>725</v>
      </c>
      <c r="AM15" t="s">
        <v>75</v>
      </c>
      <c r="AP15" t="s">
        <v>726</v>
      </c>
      <c r="AQ15" t="s">
        <v>727</v>
      </c>
      <c r="AR15" t="s">
        <v>170</v>
      </c>
      <c r="AS15" t="s">
        <v>59</v>
      </c>
      <c r="AV15">
        <v>1</v>
      </c>
    </row>
    <row r="16" spans="1:48" x14ac:dyDescent="0.25">
      <c r="A16">
        <v>1158</v>
      </c>
      <c r="B16" t="s">
        <v>71</v>
      </c>
      <c r="C16">
        <v>1</v>
      </c>
      <c r="D16" t="s">
        <v>728</v>
      </c>
      <c r="E16" t="s">
        <v>666</v>
      </c>
      <c r="F16" t="s">
        <v>729</v>
      </c>
      <c r="N16" t="s">
        <v>50</v>
      </c>
      <c r="P16">
        <v>2415</v>
      </c>
      <c r="Q16" t="s">
        <v>170</v>
      </c>
      <c r="S16" t="s">
        <v>166</v>
      </c>
      <c r="V16">
        <v>1</v>
      </c>
      <c r="W16">
        <v>44</v>
      </c>
      <c r="AE16" t="s">
        <v>50</v>
      </c>
      <c r="AG16" t="s">
        <v>55</v>
      </c>
      <c r="AK16" t="s">
        <v>729</v>
      </c>
      <c r="AL16" t="s">
        <v>730</v>
      </c>
      <c r="AM16" t="s">
        <v>75</v>
      </c>
      <c r="AQ16" t="s">
        <v>731</v>
      </c>
      <c r="AR16" t="s">
        <v>170</v>
      </c>
      <c r="AS16" t="s">
        <v>59</v>
      </c>
      <c r="AV16">
        <v>1</v>
      </c>
    </row>
    <row r="17" spans="1:48" x14ac:dyDescent="0.25">
      <c r="A17">
        <v>1159</v>
      </c>
      <c r="B17" t="s">
        <v>71</v>
      </c>
      <c r="C17">
        <v>1</v>
      </c>
      <c r="D17" t="s">
        <v>732</v>
      </c>
      <c r="E17" t="s">
        <v>666</v>
      </c>
      <c r="F17" t="s">
        <v>733</v>
      </c>
      <c r="N17" t="s">
        <v>50</v>
      </c>
      <c r="P17">
        <v>4515</v>
      </c>
      <c r="Q17" t="s">
        <v>170</v>
      </c>
      <c r="S17" t="s">
        <v>166</v>
      </c>
      <c r="V17">
        <v>1</v>
      </c>
      <c r="W17">
        <v>44</v>
      </c>
      <c r="AE17" t="s">
        <v>50</v>
      </c>
      <c r="AG17" t="s">
        <v>55</v>
      </c>
      <c r="AK17" t="s">
        <v>734</v>
      </c>
      <c r="AL17" t="s">
        <v>735</v>
      </c>
      <c r="AM17" t="s">
        <v>75</v>
      </c>
      <c r="AQ17" t="s">
        <v>736</v>
      </c>
      <c r="AR17" t="s">
        <v>170</v>
      </c>
      <c r="AS17" t="s">
        <v>59</v>
      </c>
      <c r="AV17">
        <v>1</v>
      </c>
    </row>
    <row r="18" spans="1:48" x14ac:dyDescent="0.25">
      <c r="A18">
        <v>1160</v>
      </c>
      <c r="B18" t="s">
        <v>71</v>
      </c>
      <c r="C18">
        <v>1</v>
      </c>
      <c r="D18" t="s">
        <v>737</v>
      </c>
      <c r="E18" t="s">
        <v>666</v>
      </c>
      <c r="F18" t="s">
        <v>738</v>
      </c>
      <c r="N18" t="s">
        <v>50</v>
      </c>
      <c r="P18">
        <v>1430</v>
      </c>
      <c r="Q18" t="s">
        <v>170</v>
      </c>
      <c r="S18" t="s">
        <v>166</v>
      </c>
      <c r="V18">
        <v>1</v>
      </c>
      <c r="W18">
        <v>44</v>
      </c>
      <c r="AE18" t="s">
        <v>50</v>
      </c>
      <c r="AG18" t="s">
        <v>55</v>
      </c>
      <c r="AK18" t="s">
        <v>739</v>
      </c>
      <c r="AL18" t="s">
        <v>740</v>
      </c>
      <c r="AM18" t="s">
        <v>75</v>
      </c>
      <c r="AQ18" t="s">
        <v>741</v>
      </c>
      <c r="AR18" t="s">
        <v>170</v>
      </c>
      <c r="AS18" t="s">
        <v>59</v>
      </c>
      <c r="AV18">
        <v>1</v>
      </c>
    </row>
    <row r="19" spans="1:48" x14ac:dyDescent="0.25">
      <c r="A19">
        <v>1161</v>
      </c>
      <c r="B19" t="s">
        <v>48</v>
      </c>
      <c r="C19">
        <v>1</v>
      </c>
      <c r="D19" t="s">
        <v>742</v>
      </c>
      <c r="E19" t="s">
        <v>666</v>
      </c>
      <c r="F19" t="s">
        <v>743</v>
      </c>
      <c r="N19" t="s">
        <v>50</v>
      </c>
      <c r="Q19" t="s">
        <v>170</v>
      </c>
      <c r="S19" t="s">
        <v>166</v>
      </c>
      <c r="AE19" t="s">
        <v>50</v>
      </c>
      <c r="AG19" t="s">
        <v>50</v>
      </c>
      <c r="AK19" t="s">
        <v>744</v>
      </c>
      <c r="AM19" t="s">
        <v>50</v>
      </c>
    </row>
    <row r="20" spans="1:48" x14ac:dyDescent="0.25">
      <c r="A20">
        <v>1162</v>
      </c>
      <c r="B20" t="s">
        <v>71</v>
      </c>
      <c r="C20">
        <v>2</v>
      </c>
      <c r="D20" t="s">
        <v>745</v>
      </c>
      <c r="E20" t="s">
        <v>666</v>
      </c>
      <c r="F20" t="s">
        <v>743</v>
      </c>
      <c r="G20" t="s">
        <v>746</v>
      </c>
      <c r="N20" t="s">
        <v>50</v>
      </c>
      <c r="P20">
        <v>1287</v>
      </c>
      <c r="Q20" t="s">
        <v>170</v>
      </c>
      <c r="S20" t="s">
        <v>166</v>
      </c>
      <c r="V20">
        <v>1</v>
      </c>
      <c r="W20">
        <v>44</v>
      </c>
      <c r="AE20" t="s">
        <v>50</v>
      </c>
      <c r="AG20" t="s">
        <v>55</v>
      </c>
      <c r="AK20" t="s">
        <v>747</v>
      </c>
      <c r="AL20" t="s">
        <v>748</v>
      </c>
      <c r="AM20" t="s">
        <v>75</v>
      </c>
      <c r="AP20" t="s">
        <v>749</v>
      </c>
      <c r="AQ20" t="s">
        <v>750</v>
      </c>
      <c r="AR20" t="s">
        <v>170</v>
      </c>
      <c r="AS20" t="s">
        <v>59</v>
      </c>
      <c r="AV20">
        <v>1</v>
      </c>
    </row>
    <row r="21" spans="1:48" x14ac:dyDescent="0.25">
      <c r="A21">
        <v>1163</v>
      </c>
      <c r="B21" t="s">
        <v>71</v>
      </c>
      <c r="C21">
        <v>2</v>
      </c>
      <c r="D21" t="s">
        <v>751</v>
      </c>
      <c r="E21" t="s">
        <v>666</v>
      </c>
      <c r="F21" t="s">
        <v>743</v>
      </c>
      <c r="G21" t="s">
        <v>752</v>
      </c>
      <c r="N21" t="s">
        <v>50</v>
      </c>
      <c r="P21">
        <v>1461</v>
      </c>
      <c r="Q21" t="s">
        <v>170</v>
      </c>
      <c r="S21" t="s">
        <v>166</v>
      </c>
      <c r="V21">
        <v>1</v>
      </c>
      <c r="W21">
        <v>44</v>
      </c>
      <c r="AE21" t="s">
        <v>50</v>
      </c>
      <c r="AG21" t="s">
        <v>55</v>
      </c>
      <c r="AK21" t="s">
        <v>753</v>
      </c>
      <c r="AL21" t="s">
        <v>754</v>
      </c>
      <c r="AM21" t="s">
        <v>75</v>
      </c>
      <c r="AP21" t="s">
        <v>755</v>
      </c>
      <c r="AQ21" t="s">
        <v>756</v>
      </c>
      <c r="AR21" t="s">
        <v>170</v>
      </c>
      <c r="AS21" t="s">
        <v>59</v>
      </c>
      <c r="AV21">
        <v>1</v>
      </c>
    </row>
    <row r="22" spans="1:48" x14ac:dyDescent="0.25">
      <c r="A22">
        <v>1164</v>
      </c>
      <c r="B22" t="s">
        <v>71</v>
      </c>
      <c r="C22">
        <v>1</v>
      </c>
      <c r="D22" t="s">
        <v>757</v>
      </c>
      <c r="E22" t="s">
        <v>666</v>
      </c>
      <c r="F22" t="s">
        <v>758</v>
      </c>
      <c r="N22" t="s">
        <v>50</v>
      </c>
      <c r="P22">
        <v>1409</v>
      </c>
      <c r="Q22" t="s">
        <v>170</v>
      </c>
      <c r="S22" t="s">
        <v>166</v>
      </c>
      <c r="V22">
        <v>1</v>
      </c>
      <c r="W22">
        <v>44</v>
      </c>
      <c r="AE22" t="s">
        <v>50</v>
      </c>
      <c r="AG22" t="s">
        <v>55</v>
      </c>
      <c r="AK22" t="s">
        <v>759</v>
      </c>
      <c r="AL22" t="s">
        <v>760</v>
      </c>
      <c r="AM22" t="s">
        <v>75</v>
      </c>
      <c r="AQ22" t="s">
        <v>761</v>
      </c>
      <c r="AR22" t="s">
        <v>170</v>
      </c>
      <c r="AS22" t="s">
        <v>59</v>
      </c>
      <c r="AV22">
        <v>1</v>
      </c>
    </row>
    <row r="23" spans="1:48" x14ac:dyDescent="0.25">
      <c r="A23">
        <v>1165</v>
      </c>
      <c r="B23" t="s">
        <v>48</v>
      </c>
      <c r="C23">
        <v>1</v>
      </c>
      <c r="D23" t="s">
        <v>762</v>
      </c>
      <c r="E23" t="s">
        <v>666</v>
      </c>
      <c r="F23" t="s">
        <v>763</v>
      </c>
      <c r="N23" t="s">
        <v>50</v>
      </c>
      <c r="Q23" t="s">
        <v>170</v>
      </c>
      <c r="S23" t="s">
        <v>166</v>
      </c>
      <c r="AE23" t="s">
        <v>50</v>
      </c>
      <c r="AG23" t="s">
        <v>50</v>
      </c>
      <c r="AK23" t="s">
        <v>764</v>
      </c>
      <c r="AM23" t="s">
        <v>50</v>
      </c>
    </row>
    <row r="24" spans="1:48" x14ac:dyDescent="0.25">
      <c r="A24">
        <v>1166</v>
      </c>
      <c r="B24" t="s">
        <v>71</v>
      </c>
      <c r="C24">
        <v>2</v>
      </c>
      <c r="D24" t="s">
        <v>765</v>
      </c>
      <c r="E24" t="s">
        <v>666</v>
      </c>
      <c r="F24" t="s">
        <v>763</v>
      </c>
      <c r="G24" t="s">
        <v>766</v>
      </c>
      <c r="N24" t="s">
        <v>50</v>
      </c>
      <c r="P24">
        <v>961</v>
      </c>
      <c r="Q24" t="s">
        <v>170</v>
      </c>
      <c r="S24" t="s">
        <v>166</v>
      </c>
      <c r="V24">
        <v>1</v>
      </c>
      <c r="W24">
        <v>44</v>
      </c>
      <c r="AE24" t="s">
        <v>50</v>
      </c>
      <c r="AG24" t="s">
        <v>55</v>
      </c>
      <c r="AK24" t="s">
        <v>767</v>
      </c>
      <c r="AL24" t="s">
        <v>768</v>
      </c>
      <c r="AM24" t="s">
        <v>75</v>
      </c>
      <c r="AQ24" t="s">
        <v>769</v>
      </c>
      <c r="AR24" t="s">
        <v>170</v>
      </c>
      <c r="AS24" t="s">
        <v>59</v>
      </c>
      <c r="AV24">
        <v>1</v>
      </c>
    </row>
    <row r="25" spans="1:48" x14ac:dyDescent="0.25">
      <c r="A25">
        <v>1167</v>
      </c>
      <c r="B25" t="s">
        <v>71</v>
      </c>
      <c r="C25">
        <v>2</v>
      </c>
      <c r="D25" t="s">
        <v>770</v>
      </c>
      <c r="E25" t="s">
        <v>666</v>
      </c>
      <c r="F25" t="s">
        <v>763</v>
      </c>
      <c r="G25" t="s">
        <v>771</v>
      </c>
      <c r="N25" t="s">
        <v>50</v>
      </c>
      <c r="P25">
        <v>4911</v>
      </c>
      <c r="Q25" t="s">
        <v>170</v>
      </c>
      <c r="S25" t="s">
        <v>166</v>
      </c>
      <c r="V25">
        <v>1</v>
      </c>
      <c r="W25">
        <v>44</v>
      </c>
      <c r="AE25" t="s">
        <v>50</v>
      </c>
      <c r="AG25" t="s">
        <v>55</v>
      </c>
      <c r="AK25" t="s">
        <v>771</v>
      </c>
      <c r="AL25" t="s">
        <v>772</v>
      </c>
      <c r="AM25" t="s">
        <v>75</v>
      </c>
      <c r="AQ25" t="s">
        <v>773</v>
      </c>
      <c r="AR25" t="s">
        <v>170</v>
      </c>
      <c r="AS25" t="s">
        <v>59</v>
      </c>
      <c r="AV25">
        <v>1</v>
      </c>
    </row>
    <row r="26" spans="1:48" x14ac:dyDescent="0.25">
      <c r="A26">
        <v>1168</v>
      </c>
      <c r="B26" t="s">
        <v>71</v>
      </c>
      <c r="C26">
        <v>2</v>
      </c>
      <c r="D26" t="s">
        <v>774</v>
      </c>
      <c r="E26" t="s">
        <v>666</v>
      </c>
      <c r="F26" t="s">
        <v>763</v>
      </c>
      <c r="G26" t="s">
        <v>775</v>
      </c>
      <c r="N26" t="s">
        <v>50</v>
      </c>
      <c r="P26">
        <v>1778</v>
      </c>
      <c r="Q26" t="s">
        <v>170</v>
      </c>
      <c r="S26" t="s">
        <v>166</v>
      </c>
      <c r="V26">
        <v>1</v>
      </c>
      <c r="W26">
        <v>44</v>
      </c>
      <c r="AE26" t="s">
        <v>50</v>
      </c>
      <c r="AG26" t="s">
        <v>55</v>
      </c>
      <c r="AK26" t="s">
        <v>775</v>
      </c>
      <c r="AL26" t="s">
        <v>776</v>
      </c>
      <c r="AM26" t="s">
        <v>75</v>
      </c>
      <c r="AQ26" t="s">
        <v>777</v>
      </c>
      <c r="AR26" t="s">
        <v>170</v>
      </c>
      <c r="AS26" t="s">
        <v>59</v>
      </c>
      <c r="AV26">
        <v>1</v>
      </c>
    </row>
    <row r="27" spans="1:48" x14ac:dyDescent="0.25">
      <c r="A27">
        <v>1169</v>
      </c>
      <c r="B27" t="s">
        <v>71</v>
      </c>
      <c r="C27">
        <v>2</v>
      </c>
      <c r="D27" t="s">
        <v>778</v>
      </c>
      <c r="E27" t="s">
        <v>666</v>
      </c>
      <c r="F27" t="s">
        <v>763</v>
      </c>
      <c r="G27" t="s">
        <v>779</v>
      </c>
      <c r="N27" t="s">
        <v>50</v>
      </c>
      <c r="P27">
        <v>4086</v>
      </c>
      <c r="Q27" t="s">
        <v>170</v>
      </c>
      <c r="S27" t="s">
        <v>166</v>
      </c>
      <c r="V27">
        <v>1</v>
      </c>
      <c r="W27">
        <v>44</v>
      </c>
      <c r="AE27" t="s">
        <v>50</v>
      </c>
      <c r="AG27" t="s">
        <v>55</v>
      </c>
      <c r="AK27" t="s">
        <v>779</v>
      </c>
      <c r="AL27" t="s">
        <v>780</v>
      </c>
      <c r="AM27" t="s">
        <v>75</v>
      </c>
      <c r="AQ27" t="s">
        <v>781</v>
      </c>
      <c r="AR27" t="s">
        <v>170</v>
      </c>
      <c r="AS27" t="s">
        <v>59</v>
      </c>
      <c r="AV27">
        <v>1</v>
      </c>
    </row>
    <row r="28" spans="1:48" x14ac:dyDescent="0.25">
      <c r="A28">
        <v>1170</v>
      </c>
      <c r="B28" t="s">
        <v>71</v>
      </c>
      <c r="C28">
        <v>2</v>
      </c>
      <c r="D28" t="s">
        <v>782</v>
      </c>
      <c r="E28" t="s">
        <v>666</v>
      </c>
      <c r="F28" t="s">
        <v>763</v>
      </c>
      <c r="G28" t="s">
        <v>783</v>
      </c>
      <c r="N28" t="s">
        <v>50</v>
      </c>
      <c r="P28">
        <v>2072</v>
      </c>
      <c r="Q28" t="s">
        <v>170</v>
      </c>
      <c r="S28" t="s">
        <v>166</v>
      </c>
      <c r="V28">
        <v>1</v>
      </c>
      <c r="W28">
        <v>44</v>
      </c>
      <c r="AE28" t="s">
        <v>50</v>
      </c>
      <c r="AG28" t="s">
        <v>55</v>
      </c>
      <c r="AK28" t="s">
        <v>783</v>
      </c>
      <c r="AL28" t="s">
        <v>784</v>
      </c>
      <c r="AM28" t="s">
        <v>75</v>
      </c>
      <c r="AQ28" t="s">
        <v>785</v>
      </c>
      <c r="AR28" t="s">
        <v>170</v>
      </c>
      <c r="AS28" t="s">
        <v>59</v>
      </c>
      <c r="AV28">
        <v>1</v>
      </c>
    </row>
    <row r="29" spans="1:48" x14ac:dyDescent="0.25">
      <c r="A29">
        <v>1171</v>
      </c>
      <c r="B29" t="s">
        <v>48</v>
      </c>
      <c r="C29">
        <v>2</v>
      </c>
      <c r="D29" t="s">
        <v>786</v>
      </c>
      <c r="E29" t="s">
        <v>666</v>
      </c>
      <c r="F29" t="s">
        <v>763</v>
      </c>
      <c r="G29" t="s">
        <v>787</v>
      </c>
      <c r="N29" t="s">
        <v>50</v>
      </c>
      <c r="P29">
        <v>4673</v>
      </c>
      <c r="Q29" t="s">
        <v>170</v>
      </c>
      <c r="S29" t="s">
        <v>166</v>
      </c>
      <c r="V29">
        <v>23</v>
      </c>
      <c r="W29" t="s">
        <v>583</v>
      </c>
      <c r="AE29" t="s">
        <v>50</v>
      </c>
      <c r="AG29" t="s">
        <v>55</v>
      </c>
      <c r="AK29" t="s">
        <v>788</v>
      </c>
      <c r="AL29" t="s">
        <v>789</v>
      </c>
      <c r="AM29" t="s">
        <v>75</v>
      </c>
      <c r="AQ29" t="s">
        <v>790</v>
      </c>
      <c r="AR29" t="s">
        <v>170</v>
      </c>
      <c r="AS29" t="s">
        <v>59</v>
      </c>
      <c r="AV29">
        <v>23</v>
      </c>
    </row>
    <row r="30" spans="1:48" x14ac:dyDescent="0.25">
      <c r="A30">
        <v>1172</v>
      </c>
      <c r="B30" t="s">
        <v>71</v>
      </c>
      <c r="C30">
        <v>3</v>
      </c>
      <c r="D30" t="s">
        <v>791</v>
      </c>
      <c r="E30" t="s">
        <v>666</v>
      </c>
      <c r="F30" t="s">
        <v>763</v>
      </c>
      <c r="G30" t="s">
        <v>787</v>
      </c>
      <c r="H30" t="s">
        <v>792</v>
      </c>
      <c r="N30" t="s">
        <v>50</v>
      </c>
      <c r="P30">
        <v>1371</v>
      </c>
      <c r="Q30" t="s">
        <v>170</v>
      </c>
      <c r="S30" t="s">
        <v>166</v>
      </c>
      <c r="V30">
        <v>23</v>
      </c>
      <c r="W30" t="s">
        <v>583</v>
      </c>
      <c r="AE30" t="s">
        <v>50</v>
      </c>
      <c r="AG30" t="s">
        <v>55</v>
      </c>
      <c r="AK30" t="s">
        <v>793</v>
      </c>
      <c r="AL30" t="s">
        <v>794</v>
      </c>
      <c r="AM30" t="s">
        <v>75</v>
      </c>
      <c r="AQ30" t="s">
        <v>795</v>
      </c>
      <c r="AR30" t="s">
        <v>170</v>
      </c>
      <c r="AS30" t="s">
        <v>59</v>
      </c>
      <c r="AV30">
        <v>23</v>
      </c>
    </row>
    <row r="31" spans="1:48" x14ac:dyDescent="0.25">
      <c r="A31">
        <v>1173</v>
      </c>
      <c r="B31" t="s">
        <v>71</v>
      </c>
      <c r="C31">
        <v>3</v>
      </c>
      <c r="D31" t="s">
        <v>796</v>
      </c>
      <c r="E31" t="s">
        <v>666</v>
      </c>
      <c r="F31" t="s">
        <v>763</v>
      </c>
      <c r="G31" t="s">
        <v>787</v>
      </c>
      <c r="H31" t="s">
        <v>797</v>
      </c>
      <c r="N31" t="s">
        <v>50</v>
      </c>
      <c r="P31">
        <v>1376</v>
      </c>
      <c r="Q31" t="s">
        <v>170</v>
      </c>
      <c r="S31" t="s">
        <v>166</v>
      </c>
      <c r="V31">
        <v>23</v>
      </c>
      <c r="W31" t="s">
        <v>583</v>
      </c>
      <c r="AE31" t="s">
        <v>50</v>
      </c>
      <c r="AG31" t="s">
        <v>55</v>
      </c>
      <c r="AK31" t="s">
        <v>798</v>
      </c>
      <c r="AL31" t="s">
        <v>799</v>
      </c>
      <c r="AM31" t="s">
        <v>75</v>
      </c>
      <c r="AQ31" t="s">
        <v>800</v>
      </c>
      <c r="AR31" t="s">
        <v>170</v>
      </c>
      <c r="AS31" t="s">
        <v>59</v>
      </c>
      <c r="AV31">
        <v>23</v>
      </c>
    </row>
    <row r="32" spans="1:48" x14ac:dyDescent="0.25">
      <c r="A32">
        <v>1174</v>
      </c>
      <c r="B32" t="s">
        <v>71</v>
      </c>
      <c r="C32">
        <v>3</v>
      </c>
      <c r="D32" t="s">
        <v>801</v>
      </c>
      <c r="E32" t="s">
        <v>666</v>
      </c>
      <c r="F32" t="s">
        <v>763</v>
      </c>
      <c r="G32" t="s">
        <v>787</v>
      </c>
      <c r="H32" t="s">
        <v>802</v>
      </c>
      <c r="N32" t="s">
        <v>50</v>
      </c>
      <c r="P32">
        <v>1378</v>
      </c>
      <c r="Q32" t="s">
        <v>170</v>
      </c>
      <c r="S32" t="s">
        <v>166</v>
      </c>
      <c r="V32">
        <v>23</v>
      </c>
      <c r="W32" t="s">
        <v>583</v>
      </c>
      <c r="AE32" t="s">
        <v>50</v>
      </c>
      <c r="AG32" t="s">
        <v>55</v>
      </c>
      <c r="AK32" t="s">
        <v>803</v>
      </c>
      <c r="AL32" t="s">
        <v>804</v>
      </c>
      <c r="AM32" t="s">
        <v>75</v>
      </c>
      <c r="AQ32" t="s">
        <v>805</v>
      </c>
      <c r="AR32" t="s">
        <v>170</v>
      </c>
      <c r="AS32" t="s">
        <v>59</v>
      </c>
      <c r="AV32">
        <v>23</v>
      </c>
    </row>
    <row r="33" spans="1:48" x14ac:dyDescent="0.25">
      <c r="A33">
        <v>1175</v>
      </c>
      <c r="B33" t="s">
        <v>48</v>
      </c>
      <c r="C33">
        <v>3</v>
      </c>
      <c r="D33" t="s">
        <v>806</v>
      </c>
      <c r="E33" t="s">
        <v>666</v>
      </c>
      <c r="F33" t="s">
        <v>763</v>
      </c>
      <c r="G33" t="s">
        <v>787</v>
      </c>
      <c r="H33" t="s">
        <v>807</v>
      </c>
      <c r="N33" t="s">
        <v>50</v>
      </c>
      <c r="Q33" t="s">
        <v>170</v>
      </c>
      <c r="S33" t="s">
        <v>166</v>
      </c>
      <c r="AE33" t="s">
        <v>50</v>
      </c>
      <c r="AG33" t="s">
        <v>50</v>
      </c>
      <c r="AK33" t="s">
        <v>808</v>
      </c>
      <c r="AM33" t="s">
        <v>50</v>
      </c>
    </row>
    <row r="34" spans="1:48" x14ac:dyDescent="0.25">
      <c r="A34">
        <v>1176</v>
      </c>
      <c r="B34" t="s">
        <v>71</v>
      </c>
      <c r="C34">
        <v>4</v>
      </c>
      <c r="D34" t="s">
        <v>809</v>
      </c>
      <c r="E34" t="s">
        <v>666</v>
      </c>
      <c r="F34" t="s">
        <v>763</v>
      </c>
      <c r="G34" t="s">
        <v>787</v>
      </c>
      <c r="H34" t="s">
        <v>807</v>
      </c>
      <c r="I34" t="s">
        <v>35</v>
      </c>
      <c r="N34" t="s">
        <v>50</v>
      </c>
      <c r="P34">
        <v>1380</v>
      </c>
      <c r="Q34" t="s">
        <v>170</v>
      </c>
      <c r="S34" t="s">
        <v>166</v>
      </c>
      <c r="V34">
        <v>23</v>
      </c>
      <c r="W34" t="s">
        <v>583</v>
      </c>
      <c r="AE34" t="s">
        <v>50</v>
      </c>
      <c r="AG34" t="s">
        <v>55</v>
      </c>
      <c r="AK34" t="s">
        <v>810</v>
      </c>
      <c r="AL34" t="s">
        <v>811</v>
      </c>
      <c r="AM34" t="s">
        <v>75</v>
      </c>
      <c r="AP34" t="s">
        <v>812</v>
      </c>
      <c r="AQ34" t="s">
        <v>813</v>
      </c>
      <c r="AR34" t="s">
        <v>170</v>
      </c>
      <c r="AS34" t="s">
        <v>59</v>
      </c>
      <c r="AV34">
        <v>23</v>
      </c>
    </row>
    <row r="35" spans="1:48" x14ac:dyDescent="0.25">
      <c r="A35">
        <v>1177</v>
      </c>
      <c r="B35" t="s">
        <v>48</v>
      </c>
      <c r="C35">
        <v>2</v>
      </c>
      <c r="D35" t="s">
        <v>814</v>
      </c>
      <c r="E35" t="s">
        <v>666</v>
      </c>
      <c r="F35" t="s">
        <v>763</v>
      </c>
      <c r="G35" t="s">
        <v>815</v>
      </c>
      <c r="N35" t="s">
        <v>50</v>
      </c>
      <c r="P35">
        <v>2799</v>
      </c>
      <c r="Q35" t="s">
        <v>170</v>
      </c>
      <c r="S35" t="s">
        <v>166</v>
      </c>
      <c r="V35">
        <v>22</v>
      </c>
      <c r="W35">
        <v>9</v>
      </c>
      <c r="AE35" t="s">
        <v>50</v>
      </c>
      <c r="AG35" t="s">
        <v>55</v>
      </c>
      <c r="AK35" t="s">
        <v>816</v>
      </c>
      <c r="AL35" t="s">
        <v>817</v>
      </c>
      <c r="AM35" t="s">
        <v>75</v>
      </c>
      <c r="AQ35" t="s">
        <v>818</v>
      </c>
      <c r="AR35" t="s">
        <v>170</v>
      </c>
      <c r="AS35" t="s">
        <v>59</v>
      </c>
      <c r="AV35">
        <v>22</v>
      </c>
    </row>
    <row r="36" spans="1:48" x14ac:dyDescent="0.25">
      <c r="A36">
        <v>1178</v>
      </c>
      <c r="B36" t="s">
        <v>71</v>
      </c>
      <c r="C36">
        <v>3</v>
      </c>
      <c r="D36" t="s">
        <v>819</v>
      </c>
      <c r="E36" t="s">
        <v>666</v>
      </c>
      <c r="F36" t="s">
        <v>763</v>
      </c>
      <c r="G36" t="s">
        <v>815</v>
      </c>
      <c r="H36" t="s">
        <v>820</v>
      </c>
      <c r="N36" t="s">
        <v>50</v>
      </c>
      <c r="P36">
        <v>1413</v>
      </c>
      <c r="Q36" t="s">
        <v>170</v>
      </c>
      <c r="S36" t="s">
        <v>166</v>
      </c>
      <c r="V36">
        <v>22</v>
      </c>
      <c r="W36">
        <v>9</v>
      </c>
      <c r="AE36" t="s">
        <v>50</v>
      </c>
      <c r="AG36" t="s">
        <v>55</v>
      </c>
      <c r="AK36" t="s">
        <v>821</v>
      </c>
      <c r="AL36" t="s">
        <v>822</v>
      </c>
      <c r="AM36" t="s">
        <v>75</v>
      </c>
      <c r="AQ36" t="s">
        <v>823</v>
      </c>
      <c r="AR36" t="s">
        <v>170</v>
      </c>
      <c r="AS36" t="s">
        <v>59</v>
      </c>
      <c r="AV36">
        <v>22</v>
      </c>
    </row>
    <row r="37" spans="1:48" x14ac:dyDescent="0.25">
      <c r="A37">
        <v>1179</v>
      </c>
      <c r="B37" t="s">
        <v>71</v>
      </c>
      <c r="C37">
        <v>3</v>
      </c>
      <c r="D37" t="s">
        <v>824</v>
      </c>
      <c r="E37" t="s">
        <v>666</v>
      </c>
      <c r="F37" t="s">
        <v>763</v>
      </c>
      <c r="G37" t="s">
        <v>815</v>
      </c>
      <c r="H37" t="s">
        <v>825</v>
      </c>
      <c r="N37" t="s">
        <v>50</v>
      </c>
      <c r="P37">
        <v>1377</v>
      </c>
      <c r="Q37" t="s">
        <v>170</v>
      </c>
      <c r="S37" t="s">
        <v>166</v>
      </c>
      <c r="V37">
        <v>22</v>
      </c>
      <c r="W37">
        <v>9</v>
      </c>
      <c r="AE37" t="s">
        <v>50</v>
      </c>
      <c r="AG37" t="s">
        <v>55</v>
      </c>
      <c r="AK37" t="s">
        <v>826</v>
      </c>
      <c r="AL37" t="s">
        <v>827</v>
      </c>
      <c r="AM37" t="s">
        <v>75</v>
      </c>
      <c r="AQ37" t="s">
        <v>828</v>
      </c>
      <c r="AR37" t="s">
        <v>170</v>
      </c>
      <c r="AS37" t="s">
        <v>59</v>
      </c>
      <c r="AV37">
        <v>22</v>
      </c>
    </row>
    <row r="38" spans="1:48" x14ac:dyDescent="0.25">
      <c r="A38">
        <v>1180</v>
      </c>
      <c r="B38" t="s">
        <v>48</v>
      </c>
      <c r="C38">
        <v>3</v>
      </c>
      <c r="D38" t="s">
        <v>829</v>
      </c>
      <c r="E38" t="s">
        <v>666</v>
      </c>
      <c r="F38" t="s">
        <v>763</v>
      </c>
      <c r="G38" t="s">
        <v>815</v>
      </c>
      <c r="H38" t="s">
        <v>830</v>
      </c>
      <c r="N38" t="s">
        <v>50</v>
      </c>
      <c r="Q38" t="s">
        <v>170</v>
      </c>
      <c r="S38" t="s">
        <v>166</v>
      </c>
      <c r="AE38" t="s">
        <v>50</v>
      </c>
      <c r="AG38" t="s">
        <v>50</v>
      </c>
      <c r="AK38" t="s">
        <v>831</v>
      </c>
      <c r="AM38" t="s">
        <v>50</v>
      </c>
    </row>
    <row r="39" spans="1:48" x14ac:dyDescent="0.25">
      <c r="A39">
        <v>1181</v>
      </c>
      <c r="B39" t="s">
        <v>71</v>
      </c>
      <c r="C39">
        <v>4</v>
      </c>
      <c r="D39" t="s">
        <v>832</v>
      </c>
      <c r="E39" t="s">
        <v>666</v>
      </c>
      <c r="F39" t="s">
        <v>763</v>
      </c>
      <c r="G39" t="s">
        <v>815</v>
      </c>
      <c r="H39" t="s">
        <v>830</v>
      </c>
      <c r="I39" t="s">
        <v>35</v>
      </c>
      <c r="N39" t="s">
        <v>50</v>
      </c>
      <c r="P39">
        <v>1379</v>
      </c>
      <c r="Q39" t="s">
        <v>170</v>
      </c>
      <c r="S39" t="s">
        <v>166</v>
      </c>
      <c r="V39">
        <v>22</v>
      </c>
      <c r="W39">
        <v>9</v>
      </c>
      <c r="AE39" t="s">
        <v>50</v>
      </c>
      <c r="AG39" t="s">
        <v>55</v>
      </c>
      <c r="AK39" t="s">
        <v>833</v>
      </c>
      <c r="AL39" t="s">
        <v>834</v>
      </c>
      <c r="AM39" t="s">
        <v>75</v>
      </c>
      <c r="AP39" t="s">
        <v>835</v>
      </c>
      <c r="AQ39" t="s">
        <v>836</v>
      </c>
      <c r="AR39" t="s">
        <v>170</v>
      </c>
      <c r="AS39" t="s">
        <v>59</v>
      </c>
      <c r="AV39">
        <v>22</v>
      </c>
    </row>
    <row r="40" spans="1:48" x14ac:dyDescent="0.25">
      <c r="A40">
        <v>1182</v>
      </c>
      <c r="B40" t="s">
        <v>48</v>
      </c>
      <c r="C40">
        <v>2</v>
      </c>
      <c r="D40" t="s">
        <v>837</v>
      </c>
      <c r="E40" t="s">
        <v>666</v>
      </c>
      <c r="F40" t="s">
        <v>763</v>
      </c>
      <c r="G40" t="s">
        <v>838</v>
      </c>
      <c r="N40" t="s">
        <v>50</v>
      </c>
      <c r="P40">
        <v>2555</v>
      </c>
      <c r="Q40" t="s">
        <v>170</v>
      </c>
      <c r="S40" t="s">
        <v>166</v>
      </c>
      <c r="V40">
        <v>1</v>
      </c>
      <c r="W40">
        <v>44</v>
      </c>
      <c r="AE40" t="s">
        <v>50</v>
      </c>
      <c r="AG40" t="s">
        <v>55</v>
      </c>
      <c r="AK40" t="s">
        <v>839</v>
      </c>
      <c r="AL40" t="s">
        <v>840</v>
      </c>
      <c r="AM40" t="s">
        <v>75</v>
      </c>
      <c r="AQ40" t="s">
        <v>841</v>
      </c>
      <c r="AR40" t="s">
        <v>170</v>
      </c>
      <c r="AS40" t="s">
        <v>59</v>
      </c>
      <c r="AV40">
        <v>1</v>
      </c>
    </row>
    <row r="41" spans="1:48" x14ac:dyDescent="0.25">
      <c r="A41">
        <v>1183</v>
      </c>
      <c r="B41" t="s">
        <v>71</v>
      </c>
      <c r="C41">
        <v>3</v>
      </c>
      <c r="D41" t="s">
        <v>842</v>
      </c>
      <c r="E41" t="s">
        <v>666</v>
      </c>
      <c r="F41" t="s">
        <v>763</v>
      </c>
      <c r="G41" t="s">
        <v>838</v>
      </c>
      <c r="H41" t="s">
        <v>843</v>
      </c>
      <c r="N41" t="s">
        <v>50</v>
      </c>
      <c r="P41">
        <v>4292</v>
      </c>
      <c r="Q41" t="s">
        <v>170</v>
      </c>
      <c r="S41" t="s">
        <v>166</v>
      </c>
      <c r="V41">
        <v>1</v>
      </c>
      <c r="W41">
        <v>44</v>
      </c>
      <c r="AE41" t="s">
        <v>50</v>
      </c>
      <c r="AG41" t="s">
        <v>55</v>
      </c>
      <c r="AK41" t="s">
        <v>844</v>
      </c>
      <c r="AL41" t="s">
        <v>845</v>
      </c>
      <c r="AM41" t="s">
        <v>75</v>
      </c>
      <c r="AQ41" t="s">
        <v>846</v>
      </c>
      <c r="AR41" t="s">
        <v>170</v>
      </c>
      <c r="AS41" t="s">
        <v>59</v>
      </c>
      <c r="AV41">
        <v>1</v>
      </c>
    </row>
    <row r="42" spans="1:48" x14ac:dyDescent="0.25">
      <c r="A42">
        <v>1184</v>
      </c>
      <c r="B42" t="s">
        <v>71</v>
      </c>
      <c r="C42">
        <v>2</v>
      </c>
      <c r="D42" t="s">
        <v>847</v>
      </c>
      <c r="E42" t="s">
        <v>666</v>
      </c>
      <c r="F42" t="s">
        <v>763</v>
      </c>
      <c r="G42" t="s">
        <v>848</v>
      </c>
      <c r="N42" t="s">
        <v>50</v>
      </c>
      <c r="P42">
        <v>2924</v>
      </c>
      <c r="Q42" t="s">
        <v>170</v>
      </c>
      <c r="S42" t="s">
        <v>166</v>
      </c>
      <c r="V42">
        <v>1</v>
      </c>
      <c r="W42">
        <v>44</v>
      </c>
      <c r="AE42" t="s">
        <v>50</v>
      </c>
      <c r="AG42" t="s">
        <v>55</v>
      </c>
      <c r="AK42" t="s">
        <v>849</v>
      </c>
      <c r="AL42" t="s">
        <v>850</v>
      </c>
      <c r="AM42" t="s">
        <v>75</v>
      </c>
      <c r="AQ42" t="s">
        <v>851</v>
      </c>
      <c r="AR42" t="s">
        <v>170</v>
      </c>
      <c r="AS42" t="s">
        <v>59</v>
      </c>
      <c r="AV42">
        <v>1</v>
      </c>
    </row>
    <row r="43" spans="1:48" x14ac:dyDescent="0.25">
      <c r="A43">
        <v>1185</v>
      </c>
      <c r="B43" t="s">
        <v>71</v>
      </c>
      <c r="C43">
        <v>2</v>
      </c>
      <c r="D43" t="s">
        <v>852</v>
      </c>
      <c r="E43" t="s">
        <v>666</v>
      </c>
      <c r="F43" t="s">
        <v>763</v>
      </c>
      <c r="G43" t="s">
        <v>853</v>
      </c>
      <c r="N43" t="s">
        <v>50</v>
      </c>
      <c r="P43">
        <v>2922</v>
      </c>
      <c r="Q43" t="s">
        <v>170</v>
      </c>
      <c r="S43" t="s">
        <v>166</v>
      </c>
      <c r="V43">
        <v>1</v>
      </c>
      <c r="W43">
        <v>44</v>
      </c>
      <c r="AE43" t="s">
        <v>50</v>
      </c>
      <c r="AG43" t="s">
        <v>55</v>
      </c>
      <c r="AK43" t="s">
        <v>854</v>
      </c>
      <c r="AL43" t="s">
        <v>855</v>
      </c>
      <c r="AM43" t="s">
        <v>75</v>
      </c>
      <c r="AQ43" t="s">
        <v>856</v>
      </c>
      <c r="AR43" t="s">
        <v>170</v>
      </c>
      <c r="AS43" t="s">
        <v>59</v>
      </c>
      <c r="AV43">
        <v>1</v>
      </c>
    </row>
    <row r="44" spans="1:48" x14ac:dyDescent="0.25">
      <c r="A44">
        <v>1186</v>
      </c>
      <c r="B44" t="s">
        <v>48</v>
      </c>
      <c r="C44">
        <v>2</v>
      </c>
      <c r="D44" t="s">
        <v>857</v>
      </c>
      <c r="E44" t="s">
        <v>666</v>
      </c>
      <c r="F44" t="s">
        <v>763</v>
      </c>
      <c r="G44" t="s">
        <v>858</v>
      </c>
      <c r="N44" t="s">
        <v>50</v>
      </c>
      <c r="P44">
        <v>2928</v>
      </c>
      <c r="Q44" t="s">
        <v>170</v>
      </c>
      <c r="S44" t="s">
        <v>166</v>
      </c>
      <c r="V44">
        <v>1</v>
      </c>
      <c r="W44">
        <v>44</v>
      </c>
      <c r="AE44" t="s">
        <v>50</v>
      </c>
      <c r="AG44" t="s">
        <v>55</v>
      </c>
      <c r="AK44" t="s">
        <v>859</v>
      </c>
      <c r="AL44" t="s">
        <v>860</v>
      </c>
      <c r="AM44" t="s">
        <v>75</v>
      </c>
      <c r="AQ44" t="s">
        <v>861</v>
      </c>
      <c r="AR44" t="s">
        <v>170</v>
      </c>
      <c r="AS44" t="s">
        <v>59</v>
      </c>
      <c r="AV44">
        <v>1</v>
      </c>
    </row>
    <row r="45" spans="1:48" x14ac:dyDescent="0.25">
      <c r="A45">
        <v>1187</v>
      </c>
      <c r="B45" t="s">
        <v>71</v>
      </c>
      <c r="C45">
        <v>3</v>
      </c>
      <c r="D45" t="s">
        <v>862</v>
      </c>
      <c r="E45" t="s">
        <v>666</v>
      </c>
      <c r="F45" t="s">
        <v>763</v>
      </c>
      <c r="G45" t="s">
        <v>858</v>
      </c>
      <c r="H45" t="s">
        <v>632</v>
      </c>
      <c r="N45" t="s">
        <v>50</v>
      </c>
      <c r="P45">
        <v>2154</v>
      </c>
      <c r="Q45" t="s">
        <v>170</v>
      </c>
      <c r="S45" t="s">
        <v>166</v>
      </c>
      <c r="V45">
        <v>1</v>
      </c>
      <c r="W45">
        <v>44</v>
      </c>
      <c r="AE45" t="s">
        <v>50</v>
      </c>
      <c r="AG45" t="s">
        <v>55</v>
      </c>
      <c r="AK45" t="s">
        <v>863</v>
      </c>
      <c r="AL45" t="s">
        <v>864</v>
      </c>
      <c r="AM45" t="s">
        <v>75</v>
      </c>
      <c r="AQ45" t="s">
        <v>865</v>
      </c>
      <c r="AR45" t="s">
        <v>170</v>
      </c>
      <c r="AS45" t="s">
        <v>59</v>
      </c>
      <c r="AV45">
        <v>1</v>
      </c>
    </row>
    <row r="46" spans="1:48" x14ac:dyDescent="0.25">
      <c r="A46">
        <v>1188</v>
      </c>
      <c r="B46" t="s">
        <v>71</v>
      </c>
      <c r="C46">
        <v>3</v>
      </c>
      <c r="D46" t="s">
        <v>866</v>
      </c>
      <c r="E46" t="s">
        <v>666</v>
      </c>
      <c r="F46" t="s">
        <v>763</v>
      </c>
      <c r="G46" t="s">
        <v>858</v>
      </c>
      <c r="H46" t="s">
        <v>867</v>
      </c>
      <c r="N46" t="s">
        <v>50</v>
      </c>
      <c r="P46">
        <v>1121</v>
      </c>
      <c r="Q46" t="s">
        <v>170</v>
      </c>
      <c r="S46" t="s">
        <v>166</v>
      </c>
      <c r="V46">
        <v>1</v>
      </c>
      <c r="W46">
        <v>44</v>
      </c>
      <c r="AE46" t="s">
        <v>50</v>
      </c>
      <c r="AG46" t="s">
        <v>55</v>
      </c>
      <c r="AK46" t="s">
        <v>868</v>
      </c>
      <c r="AL46" t="s">
        <v>869</v>
      </c>
      <c r="AM46" t="s">
        <v>75</v>
      </c>
      <c r="AQ46" t="s">
        <v>870</v>
      </c>
      <c r="AR46" t="s">
        <v>170</v>
      </c>
      <c r="AS46" t="s">
        <v>59</v>
      </c>
      <c r="AV46">
        <v>1</v>
      </c>
    </row>
    <row r="47" spans="1:48" x14ac:dyDescent="0.25">
      <c r="A47">
        <v>1189</v>
      </c>
      <c r="B47" t="s">
        <v>71</v>
      </c>
      <c r="C47">
        <v>2</v>
      </c>
      <c r="D47" t="s">
        <v>871</v>
      </c>
      <c r="E47" t="s">
        <v>666</v>
      </c>
      <c r="F47" t="s">
        <v>763</v>
      </c>
      <c r="G47" t="s">
        <v>872</v>
      </c>
      <c r="N47" t="s">
        <v>50</v>
      </c>
      <c r="P47">
        <v>4263</v>
      </c>
      <c r="Q47" t="s">
        <v>170</v>
      </c>
      <c r="S47" t="s">
        <v>166</v>
      </c>
      <c r="V47">
        <v>1</v>
      </c>
      <c r="W47">
        <v>44</v>
      </c>
      <c r="AE47" t="s">
        <v>50</v>
      </c>
      <c r="AG47" t="s">
        <v>55</v>
      </c>
      <c r="AK47" t="s">
        <v>872</v>
      </c>
      <c r="AL47" t="s">
        <v>873</v>
      </c>
      <c r="AM47" t="s">
        <v>75</v>
      </c>
      <c r="AQ47" t="s">
        <v>874</v>
      </c>
      <c r="AR47" t="s">
        <v>170</v>
      </c>
      <c r="AS47" t="s">
        <v>59</v>
      </c>
      <c r="AV47">
        <v>1</v>
      </c>
    </row>
    <row r="48" spans="1:48" x14ac:dyDescent="0.25">
      <c r="A48">
        <v>1190</v>
      </c>
      <c r="B48" t="s">
        <v>71</v>
      </c>
      <c r="C48">
        <v>2</v>
      </c>
      <c r="D48" t="s">
        <v>875</v>
      </c>
      <c r="E48" t="s">
        <v>666</v>
      </c>
      <c r="F48" t="s">
        <v>763</v>
      </c>
      <c r="G48" t="s">
        <v>876</v>
      </c>
      <c r="N48" t="s">
        <v>50</v>
      </c>
      <c r="P48">
        <v>2919</v>
      </c>
      <c r="Q48" t="s">
        <v>170</v>
      </c>
      <c r="S48" t="s">
        <v>166</v>
      </c>
      <c r="V48">
        <v>1</v>
      </c>
      <c r="W48">
        <v>44</v>
      </c>
      <c r="AE48" t="s">
        <v>50</v>
      </c>
      <c r="AG48" t="s">
        <v>55</v>
      </c>
      <c r="AK48" t="s">
        <v>877</v>
      </c>
      <c r="AL48" t="s">
        <v>878</v>
      </c>
      <c r="AM48" t="s">
        <v>75</v>
      </c>
      <c r="AQ48" t="s">
        <v>879</v>
      </c>
      <c r="AR48" t="s">
        <v>170</v>
      </c>
      <c r="AS48" t="s">
        <v>59</v>
      </c>
      <c r="AV48">
        <v>1</v>
      </c>
    </row>
    <row r="49" spans="1:48" x14ac:dyDescent="0.25">
      <c r="A49">
        <v>1191</v>
      </c>
      <c r="B49" t="s">
        <v>71</v>
      </c>
      <c r="C49">
        <v>2</v>
      </c>
      <c r="D49" t="s">
        <v>880</v>
      </c>
      <c r="E49" t="s">
        <v>666</v>
      </c>
      <c r="F49" t="s">
        <v>763</v>
      </c>
      <c r="G49" t="s">
        <v>881</v>
      </c>
      <c r="N49" t="s">
        <v>50</v>
      </c>
      <c r="P49">
        <v>5007</v>
      </c>
      <c r="Q49" t="s">
        <v>170</v>
      </c>
      <c r="S49" t="s">
        <v>166</v>
      </c>
      <c r="V49">
        <v>1</v>
      </c>
      <c r="W49">
        <v>44</v>
      </c>
      <c r="AE49" t="s">
        <v>50</v>
      </c>
      <c r="AG49" t="s">
        <v>55</v>
      </c>
      <c r="AK49" t="s">
        <v>882</v>
      </c>
      <c r="AL49" t="s">
        <v>883</v>
      </c>
      <c r="AM49" t="s">
        <v>75</v>
      </c>
      <c r="AQ49" t="s">
        <v>884</v>
      </c>
      <c r="AR49" t="s">
        <v>170</v>
      </c>
      <c r="AS49" t="s">
        <v>59</v>
      </c>
      <c r="AV49">
        <v>1</v>
      </c>
    </row>
    <row r="50" spans="1:48" x14ac:dyDescent="0.25">
      <c r="A50">
        <v>1192</v>
      </c>
      <c r="B50" t="s">
        <v>48</v>
      </c>
      <c r="C50">
        <v>2</v>
      </c>
      <c r="D50" t="s">
        <v>885</v>
      </c>
      <c r="E50" t="s">
        <v>666</v>
      </c>
      <c r="F50" t="s">
        <v>763</v>
      </c>
      <c r="G50" t="s">
        <v>886</v>
      </c>
      <c r="N50" t="s">
        <v>50</v>
      </c>
      <c r="P50">
        <v>4556</v>
      </c>
      <c r="Q50" t="s">
        <v>170</v>
      </c>
      <c r="S50" t="s">
        <v>166</v>
      </c>
      <c r="V50">
        <v>1</v>
      </c>
      <c r="W50">
        <v>44</v>
      </c>
      <c r="AE50" t="s">
        <v>50</v>
      </c>
      <c r="AG50" t="s">
        <v>55</v>
      </c>
      <c r="AK50" t="s">
        <v>887</v>
      </c>
      <c r="AL50" t="s">
        <v>888</v>
      </c>
      <c r="AM50" t="s">
        <v>75</v>
      </c>
      <c r="AQ50" t="s">
        <v>889</v>
      </c>
      <c r="AR50" t="s">
        <v>170</v>
      </c>
      <c r="AS50" t="s">
        <v>59</v>
      </c>
      <c r="AV50">
        <v>1</v>
      </c>
    </row>
    <row r="51" spans="1:48" x14ac:dyDescent="0.25">
      <c r="A51">
        <v>1193</v>
      </c>
      <c r="B51" t="s">
        <v>71</v>
      </c>
      <c r="C51">
        <v>3</v>
      </c>
      <c r="D51" t="s">
        <v>890</v>
      </c>
      <c r="E51" t="s">
        <v>666</v>
      </c>
      <c r="F51" t="s">
        <v>763</v>
      </c>
      <c r="G51" t="s">
        <v>886</v>
      </c>
      <c r="H51" t="s">
        <v>891</v>
      </c>
      <c r="N51" t="s">
        <v>50</v>
      </c>
      <c r="P51">
        <v>1447</v>
      </c>
      <c r="Q51" t="s">
        <v>170</v>
      </c>
      <c r="S51" t="s">
        <v>166</v>
      </c>
      <c r="V51">
        <v>1</v>
      </c>
      <c r="W51">
        <v>44</v>
      </c>
      <c r="AE51" t="s">
        <v>50</v>
      </c>
      <c r="AG51" t="s">
        <v>55</v>
      </c>
      <c r="AK51" t="s">
        <v>892</v>
      </c>
      <c r="AL51" t="s">
        <v>893</v>
      </c>
      <c r="AM51" t="s">
        <v>75</v>
      </c>
      <c r="AQ51" t="s">
        <v>894</v>
      </c>
      <c r="AR51" t="s">
        <v>170</v>
      </c>
      <c r="AS51" t="s">
        <v>59</v>
      </c>
      <c r="AV51">
        <v>1</v>
      </c>
    </row>
    <row r="52" spans="1:48" x14ac:dyDescent="0.25">
      <c r="A52">
        <v>1194</v>
      </c>
      <c r="B52" t="s">
        <v>71</v>
      </c>
      <c r="C52">
        <v>3</v>
      </c>
      <c r="D52" t="s">
        <v>895</v>
      </c>
      <c r="E52" t="s">
        <v>666</v>
      </c>
      <c r="F52" t="s">
        <v>763</v>
      </c>
      <c r="G52" t="s">
        <v>886</v>
      </c>
      <c r="H52" t="s">
        <v>896</v>
      </c>
      <c r="N52" t="s">
        <v>50</v>
      </c>
      <c r="P52">
        <v>1446</v>
      </c>
      <c r="Q52" t="s">
        <v>170</v>
      </c>
      <c r="S52" t="s">
        <v>166</v>
      </c>
      <c r="V52">
        <v>1</v>
      </c>
      <c r="W52">
        <v>44</v>
      </c>
      <c r="AE52" t="s">
        <v>50</v>
      </c>
      <c r="AG52" t="s">
        <v>55</v>
      </c>
      <c r="AK52" t="s">
        <v>897</v>
      </c>
      <c r="AL52" t="s">
        <v>898</v>
      </c>
      <c r="AM52" t="s">
        <v>75</v>
      </c>
      <c r="AQ52" t="s">
        <v>899</v>
      </c>
      <c r="AR52" t="s">
        <v>170</v>
      </c>
      <c r="AS52" t="s">
        <v>59</v>
      </c>
      <c r="AV52">
        <v>1</v>
      </c>
    </row>
    <row r="53" spans="1:48" x14ac:dyDescent="0.25">
      <c r="A53">
        <v>1195</v>
      </c>
      <c r="B53" t="s">
        <v>71</v>
      </c>
      <c r="C53">
        <v>2</v>
      </c>
      <c r="D53" t="s">
        <v>900</v>
      </c>
      <c r="E53" t="s">
        <v>666</v>
      </c>
      <c r="F53" t="s">
        <v>763</v>
      </c>
      <c r="G53" t="s">
        <v>901</v>
      </c>
      <c r="N53" t="s">
        <v>50</v>
      </c>
      <c r="P53">
        <v>4712</v>
      </c>
      <c r="Q53" t="s">
        <v>170</v>
      </c>
      <c r="S53" t="s">
        <v>166</v>
      </c>
      <c r="V53">
        <v>1</v>
      </c>
      <c r="W53">
        <v>44</v>
      </c>
      <c r="AE53" t="s">
        <v>50</v>
      </c>
      <c r="AG53" t="s">
        <v>55</v>
      </c>
      <c r="AK53" t="s">
        <v>901</v>
      </c>
      <c r="AL53" t="s">
        <v>902</v>
      </c>
      <c r="AM53" t="s">
        <v>75</v>
      </c>
      <c r="AQ53" t="s">
        <v>903</v>
      </c>
      <c r="AR53" t="s">
        <v>170</v>
      </c>
      <c r="AS53" t="s">
        <v>59</v>
      </c>
      <c r="AV53">
        <v>1</v>
      </c>
    </row>
    <row r="54" spans="1:48" x14ac:dyDescent="0.25">
      <c r="A54">
        <v>1196</v>
      </c>
      <c r="B54" t="s">
        <v>48</v>
      </c>
      <c r="C54">
        <v>2</v>
      </c>
      <c r="D54" t="s">
        <v>904</v>
      </c>
      <c r="E54" t="s">
        <v>666</v>
      </c>
      <c r="F54" t="s">
        <v>763</v>
      </c>
      <c r="G54" t="s">
        <v>905</v>
      </c>
      <c r="N54" t="s">
        <v>50</v>
      </c>
      <c r="P54">
        <v>3034</v>
      </c>
      <c r="Q54" t="s">
        <v>170</v>
      </c>
      <c r="S54" t="s">
        <v>166</v>
      </c>
      <c r="V54">
        <v>1</v>
      </c>
      <c r="W54">
        <v>44</v>
      </c>
      <c r="AE54" t="s">
        <v>50</v>
      </c>
      <c r="AG54" t="s">
        <v>55</v>
      </c>
      <c r="AK54" t="s">
        <v>905</v>
      </c>
      <c r="AL54" t="s">
        <v>906</v>
      </c>
      <c r="AM54" t="s">
        <v>75</v>
      </c>
      <c r="AQ54" t="s">
        <v>907</v>
      </c>
      <c r="AR54" t="s">
        <v>170</v>
      </c>
      <c r="AS54" t="s">
        <v>59</v>
      </c>
      <c r="AV54">
        <v>1</v>
      </c>
    </row>
    <row r="55" spans="1:48" x14ac:dyDescent="0.25">
      <c r="A55">
        <v>1197</v>
      </c>
      <c r="B55" t="s">
        <v>71</v>
      </c>
      <c r="C55">
        <v>3</v>
      </c>
      <c r="D55" t="s">
        <v>908</v>
      </c>
      <c r="E55" t="s">
        <v>666</v>
      </c>
      <c r="F55" t="s">
        <v>763</v>
      </c>
      <c r="G55" t="s">
        <v>905</v>
      </c>
      <c r="H55" t="s">
        <v>909</v>
      </c>
      <c r="N55" t="s">
        <v>50</v>
      </c>
      <c r="P55">
        <v>3033</v>
      </c>
      <c r="Q55" t="s">
        <v>170</v>
      </c>
      <c r="S55" t="s">
        <v>166</v>
      </c>
      <c r="V55">
        <v>1</v>
      </c>
      <c r="W55">
        <v>44</v>
      </c>
      <c r="AE55" t="s">
        <v>50</v>
      </c>
      <c r="AG55" t="s">
        <v>55</v>
      </c>
      <c r="AK55" t="s">
        <v>910</v>
      </c>
      <c r="AL55" t="s">
        <v>911</v>
      </c>
      <c r="AM55" t="s">
        <v>75</v>
      </c>
      <c r="AQ55" t="s">
        <v>912</v>
      </c>
      <c r="AR55" t="s">
        <v>170</v>
      </c>
      <c r="AS55" t="s">
        <v>59</v>
      </c>
      <c r="AV55">
        <v>1</v>
      </c>
    </row>
    <row r="56" spans="1:48" x14ac:dyDescent="0.25">
      <c r="A56">
        <v>1198</v>
      </c>
      <c r="B56" t="s">
        <v>71</v>
      </c>
      <c r="C56">
        <v>3</v>
      </c>
      <c r="D56" t="s">
        <v>913</v>
      </c>
      <c r="E56" t="s">
        <v>666</v>
      </c>
      <c r="F56" t="s">
        <v>763</v>
      </c>
      <c r="G56" t="s">
        <v>905</v>
      </c>
      <c r="H56" t="s">
        <v>914</v>
      </c>
      <c r="N56" t="s">
        <v>50</v>
      </c>
      <c r="P56">
        <v>3032</v>
      </c>
      <c r="Q56" t="s">
        <v>170</v>
      </c>
      <c r="S56" t="s">
        <v>166</v>
      </c>
      <c r="V56">
        <v>1</v>
      </c>
      <c r="W56">
        <v>44</v>
      </c>
      <c r="AE56" t="s">
        <v>50</v>
      </c>
      <c r="AG56" t="s">
        <v>55</v>
      </c>
      <c r="AK56" t="s">
        <v>915</v>
      </c>
      <c r="AL56" t="s">
        <v>916</v>
      </c>
      <c r="AM56" t="s">
        <v>75</v>
      </c>
      <c r="AQ56" t="s">
        <v>917</v>
      </c>
      <c r="AR56" t="s">
        <v>170</v>
      </c>
      <c r="AS56" t="s">
        <v>59</v>
      </c>
      <c r="AV56">
        <v>1</v>
      </c>
    </row>
    <row r="57" spans="1:48" x14ac:dyDescent="0.25">
      <c r="A57">
        <v>1199</v>
      </c>
      <c r="B57" t="s">
        <v>48</v>
      </c>
      <c r="C57">
        <v>2</v>
      </c>
      <c r="D57" t="s">
        <v>918</v>
      </c>
      <c r="E57" t="s">
        <v>666</v>
      </c>
      <c r="F57" t="s">
        <v>763</v>
      </c>
      <c r="G57" t="s">
        <v>919</v>
      </c>
      <c r="N57" t="s">
        <v>50</v>
      </c>
      <c r="P57">
        <v>3038</v>
      </c>
      <c r="Q57" t="s">
        <v>170</v>
      </c>
      <c r="S57" t="s">
        <v>166</v>
      </c>
      <c r="V57">
        <v>1</v>
      </c>
      <c r="W57">
        <v>44</v>
      </c>
      <c r="AE57" t="s">
        <v>50</v>
      </c>
      <c r="AG57" t="s">
        <v>55</v>
      </c>
      <c r="AK57" t="s">
        <v>919</v>
      </c>
      <c r="AL57" t="s">
        <v>920</v>
      </c>
      <c r="AM57" t="s">
        <v>75</v>
      </c>
      <c r="AQ57" t="s">
        <v>921</v>
      </c>
      <c r="AR57" t="s">
        <v>170</v>
      </c>
      <c r="AS57" t="s">
        <v>59</v>
      </c>
      <c r="AV57">
        <v>1</v>
      </c>
    </row>
    <row r="58" spans="1:48" x14ac:dyDescent="0.25">
      <c r="A58">
        <v>1200</v>
      </c>
      <c r="B58" t="s">
        <v>71</v>
      </c>
      <c r="C58">
        <v>3</v>
      </c>
      <c r="D58" t="s">
        <v>922</v>
      </c>
      <c r="E58" t="s">
        <v>666</v>
      </c>
      <c r="F58" t="s">
        <v>763</v>
      </c>
      <c r="G58" t="s">
        <v>919</v>
      </c>
      <c r="H58" t="s">
        <v>909</v>
      </c>
      <c r="N58" t="s">
        <v>50</v>
      </c>
      <c r="P58">
        <v>3037</v>
      </c>
      <c r="Q58" t="s">
        <v>170</v>
      </c>
      <c r="S58" t="s">
        <v>166</v>
      </c>
      <c r="V58">
        <v>1</v>
      </c>
      <c r="W58">
        <v>44</v>
      </c>
      <c r="AE58" t="s">
        <v>50</v>
      </c>
      <c r="AG58" t="s">
        <v>55</v>
      </c>
      <c r="AK58" t="s">
        <v>923</v>
      </c>
      <c r="AL58" t="s">
        <v>924</v>
      </c>
      <c r="AM58" t="s">
        <v>75</v>
      </c>
      <c r="AQ58" t="s">
        <v>925</v>
      </c>
      <c r="AR58" t="s">
        <v>170</v>
      </c>
      <c r="AS58" t="s">
        <v>59</v>
      </c>
      <c r="AV58">
        <v>1</v>
      </c>
    </row>
    <row r="59" spans="1:48" x14ac:dyDescent="0.25">
      <c r="A59">
        <v>1201</v>
      </c>
      <c r="B59" t="s">
        <v>71</v>
      </c>
      <c r="C59">
        <v>3</v>
      </c>
      <c r="D59" t="s">
        <v>926</v>
      </c>
      <c r="E59" t="s">
        <v>666</v>
      </c>
      <c r="F59" t="s">
        <v>763</v>
      </c>
      <c r="G59" t="s">
        <v>919</v>
      </c>
      <c r="H59" t="s">
        <v>914</v>
      </c>
      <c r="N59" t="s">
        <v>50</v>
      </c>
      <c r="P59">
        <v>3036</v>
      </c>
      <c r="Q59" t="s">
        <v>170</v>
      </c>
      <c r="S59" t="s">
        <v>166</v>
      </c>
      <c r="V59">
        <v>1</v>
      </c>
      <c r="W59">
        <v>44</v>
      </c>
      <c r="AE59" t="s">
        <v>50</v>
      </c>
      <c r="AG59" t="s">
        <v>55</v>
      </c>
      <c r="AK59" t="s">
        <v>927</v>
      </c>
      <c r="AL59" t="s">
        <v>928</v>
      </c>
      <c r="AM59" t="s">
        <v>75</v>
      </c>
      <c r="AQ59" t="s">
        <v>929</v>
      </c>
      <c r="AR59" t="s">
        <v>170</v>
      </c>
      <c r="AS59" t="s">
        <v>59</v>
      </c>
      <c r="AV59">
        <v>1</v>
      </c>
    </row>
    <row r="60" spans="1:48" x14ac:dyDescent="0.25">
      <c r="A60">
        <v>1202</v>
      </c>
      <c r="B60" t="s">
        <v>71</v>
      </c>
      <c r="C60">
        <v>3</v>
      </c>
      <c r="D60" t="s">
        <v>930</v>
      </c>
      <c r="E60" t="s">
        <v>666</v>
      </c>
      <c r="F60" t="s">
        <v>763</v>
      </c>
      <c r="G60" t="s">
        <v>919</v>
      </c>
      <c r="H60" t="s">
        <v>931</v>
      </c>
      <c r="N60" t="s">
        <v>50</v>
      </c>
      <c r="P60">
        <v>3035</v>
      </c>
      <c r="Q60" t="s">
        <v>170</v>
      </c>
      <c r="S60" t="s">
        <v>166</v>
      </c>
      <c r="V60">
        <v>1</v>
      </c>
      <c r="W60">
        <v>44</v>
      </c>
      <c r="AE60" t="s">
        <v>50</v>
      </c>
      <c r="AG60" t="s">
        <v>55</v>
      </c>
      <c r="AK60" t="s">
        <v>932</v>
      </c>
      <c r="AL60" t="s">
        <v>933</v>
      </c>
      <c r="AM60" t="s">
        <v>75</v>
      </c>
      <c r="AQ60" t="s">
        <v>934</v>
      </c>
      <c r="AR60" t="s">
        <v>170</v>
      </c>
      <c r="AS60" t="s">
        <v>59</v>
      </c>
      <c r="AV60">
        <v>1</v>
      </c>
    </row>
    <row r="61" spans="1:48" x14ac:dyDescent="0.25">
      <c r="A61">
        <v>1203</v>
      </c>
      <c r="B61" t="s">
        <v>71</v>
      </c>
      <c r="C61">
        <v>2</v>
      </c>
      <c r="D61" t="s">
        <v>935</v>
      </c>
      <c r="E61" t="s">
        <v>666</v>
      </c>
      <c r="F61" t="s">
        <v>763</v>
      </c>
      <c r="G61" t="s">
        <v>936</v>
      </c>
      <c r="N61" t="s">
        <v>50</v>
      </c>
      <c r="P61">
        <v>2909</v>
      </c>
      <c r="Q61" t="s">
        <v>170</v>
      </c>
      <c r="S61" t="s">
        <v>166</v>
      </c>
      <c r="V61">
        <v>1</v>
      </c>
      <c r="W61">
        <v>44</v>
      </c>
      <c r="AE61" t="s">
        <v>50</v>
      </c>
      <c r="AG61" t="s">
        <v>55</v>
      </c>
      <c r="AK61" t="s">
        <v>937</v>
      </c>
      <c r="AL61" t="s">
        <v>938</v>
      </c>
      <c r="AM61" t="s">
        <v>75</v>
      </c>
      <c r="AQ61" t="s">
        <v>939</v>
      </c>
      <c r="AR61" t="s">
        <v>170</v>
      </c>
      <c r="AS61" t="s">
        <v>59</v>
      </c>
      <c r="AV61">
        <v>1</v>
      </c>
    </row>
    <row r="62" spans="1:48" x14ac:dyDescent="0.25">
      <c r="A62">
        <v>1204</v>
      </c>
      <c r="B62" t="s">
        <v>48</v>
      </c>
      <c r="C62">
        <v>2</v>
      </c>
      <c r="D62" t="s">
        <v>940</v>
      </c>
      <c r="E62" t="s">
        <v>666</v>
      </c>
      <c r="F62" t="s">
        <v>763</v>
      </c>
      <c r="G62" t="s">
        <v>941</v>
      </c>
      <c r="N62" t="s">
        <v>50</v>
      </c>
      <c r="P62">
        <v>2214</v>
      </c>
      <c r="Q62" t="s">
        <v>170</v>
      </c>
      <c r="S62" t="s">
        <v>166</v>
      </c>
      <c r="V62">
        <v>1</v>
      </c>
      <c r="W62">
        <v>44</v>
      </c>
      <c r="AE62" t="s">
        <v>50</v>
      </c>
      <c r="AG62" t="s">
        <v>55</v>
      </c>
      <c r="AK62" t="s">
        <v>941</v>
      </c>
      <c r="AL62" t="s">
        <v>942</v>
      </c>
      <c r="AM62" t="s">
        <v>75</v>
      </c>
      <c r="AQ62" t="s">
        <v>943</v>
      </c>
      <c r="AR62" t="s">
        <v>170</v>
      </c>
      <c r="AS62" t="s">
        <v>59</v>
      </c>
      <c r="AV62">
        <v>1</v>
      </c>
    </row>
    <row r="63" spans="1:48" x14ac:dyDescent="0.25">
      <c r="A63">
        <v>1205</v>
      </c>
      <c r="B63" t="s">
        <v>71</v>
      </c>
      <c r="C63">
        <v>3</v>
      </c>
      <c r="D63" t="s">
        <v>944</v>
      </c>
      <c r="E63" t="s">
        <v>666</v>
      </c>
      <c r="F63" t="s">
        <v>763</v>
      </c>
      <c r="G63" t="s">
        <v>941</v>
      </c>
      <c r="H63" t="s">
        <v>945</v>
      </c>
      <c r="N63" t="s">
        <v>50</v>
      </c>
      <c r="P63">
        <v>1603</v>
      </c>
      <c r="Q63" t="s">
        <v>170</v>
      </c>
      <c r="S63" t="s">
        <v>166</v>
      </c>
      <c r="V63">
        <v>1</v>
      </c>
      <c r="W63">
        <v>44</v>
      </c>
      <c r="AE63" t="s">
        <v>50</v>
      </c>
      <c r="AG63" t="s">
        <v>55</v>
      </c>
      <c r="AK63" t="s">
        <v>946</v>
      </c>
      <c r="AL63" t="s">
        <v>947</v>
      </c>
      <c r="AM63" t="s">
        <v>75</v>
      </c>
      <c r="AQ63" t="s">
        <v>948</v>
      </c>
      <c r="AR63" t="s">
        <v>170</v>
      </c>
      <c r="AS63" t="s">
        <v>59</v>
      </c>
      <c r="AV63">
        <v>1</v>
      </c>
    </row>
    <row r="64" spans="1:48" x14ac:dyDescent="0.25">
      <c r="A64">
        <v>1206</v>
      </c>
      <c r="B64" t="s">
        <v>71</v>
      </c>
      <c r="C64">
        <v>3</v>
      </c>
      <c r="D64" t="s">
        <v>949</v>
      </c>
      <c r="E64" t="s">
        <v>666</v>
      </c>
      <c r="F64" t="s">
        <v>763</v>
      </c>
      <c r="G64" t="s">
        <v>941</v>
      </c>
      <c r="H64" t="s">
        <v>950</v>
      </c>
      <c r="N64" t="s">
        <v>50</v>
      </c>
      <c r="P64">
        <v>1604</v>
      </c>
      <c r="Q64" t="s">
        <v>170</v>
      </c>
      <c r="S64" t="s">
        <v>166</v>
      </c>
      <c r="V64">
        <v>1</v>
      </c>
      <c r="W64">
        <v>44</v>
      </c>
      <c r="AE64" t="s">
        <v>50</v>
      </c>
      <c r="AG64" t="s">
        <v>55</v>
      </c>
      <c r="AK64" t="s">
        <v>951</v>
      </c>
      <c r="AL64" t="s">
        <v>952</v>
      </c>
      <c r="AM64" t="s">
        <v>75</v>
      </c>
      <c r="AQ64" t="s">
        <v>953</v>
      </c>
      <c r="AR64" t="s">
        <v>170</v>
      </c>
      <c r="AS64" t="s">
        <v>59</v>
      </c>
      <c r="AV64">
        <v>1</v>
      </c>
    </row>
    <row r="65" spans="1:48" x14ac:dyDescent="0.25">
      <c r="A65">
        <v>1207</v>
      </c>
      <c r="B65" t="s">
        <v>48</v>
      </c>
      <c r="C65">
        <v>2</v>
      </c>
      <c r="D65" t="s">
        <v>954</v>
      </c>
      <c r="E65" t="s">
        <v>666</v>
      </c>
      <c r="F65" t="s">
        <v>763</v>
      </c>
      <c r="G65" t="s">
        <v>955</v>
      </c>
      <c r="N65" t="s">
        <v>50</v>
      </c>
      <c r="P65">
        <v>3940</v>
      </c>
      <c r="Q65" t="s">
        <v>170</v>
      </c>
      <c r="S65" t="s">
        <v>166</v>
      </c>
      <c r="V65">
        <v>1</v>
      </c>
      <c r="W65">
        <v>44</v>
      </c>
      <c r="AE65" t="s">
        <v>50</v>
      </c>
      <c r="AG65" t="s">
        <v>55</v>
      </c>
      <c r="AK65" t="s">
        <v>955</v>
      </c>
      <c r="AL65" t="s">
        <v>956</v>
      </c>
      <c r="AM65" t="s">
        <v>75</v>
      </c>
      <c r="AQ65" t="s">
        <v>957</v>
      </c>
      <c r="AR65" t="s">
        <v>170</v>
      </c>
      <c r="AS65" t="s">
        <v>59</v>
      </c>
      <c r="AV65">
        <v>1</v>
      </c>
    </row>
    <row r="66" spans="1:48" x14ac:dyDescent="0.25">
      <c r="A66">
        <v>1208</v>
      </c>
      <c r="B66" t="s">
        <v>71</v>
      </c>
      <c r="C66">
        <v>3</v>
      </c>
      <c r="D66" t="s">
        <v>958</v>
      </c>
      <c r="E66" t="s">
        <v>666</v>
      </c>
      <c r="F66" t="s">
        <v>763</v>
      </c>
      <c r="G66" t="s">
        <v>955</v>
      </c>
      <c r="H66" t="s">
        <v>959</v>
      </c>
      <c r="N66" t="s">
        <v>50</v>
      </c>
      <c r="P66">
        <v>1987</v>
      </c>
      <c r="Q66" t="s">
        <v>170</v>
      </c>
      <c r="S66" t="s">
        <v>166</v>
      </c>
      <c r="V66">
        <v>1</v>
      </c>
      <c r="W66">
        <v>44</v>
      </c>
      <c r="AE66" t="s">
        <v>50</v>
      </c>
      <c r="AG66" t="s">
        <v>55</v>
      </c>
      <c r="AK66" t="s">
        <v>960</v>
      </c>
      <c r="AL66" t="s">
        <v>961</v>
      </c>
      <c r="AM66" t="s">
        <v>75</v>
      </c>
      <c r="AQ66" t="s">
        <v>962</v>
      </c>
      <c r="AR66" t="s">
        <v>170</v>
      </c>
      <c r="AS66" t="s">
        <v>59</v>
      </c>
      <c r="AV66">
        <v>1</v>
      </c>
    </row>
    <row r="67" spans="1:48" x14ac:dyDescent="0.25">
      <c r="A67">
        <v>1209</v>
      </c>
      <c r="B67" t="s">
        <v>71</v>
      </c>
      <c r="C67">
        <v>3</v>
      </c>
      <c r="D67" t="s">
        <v>963</v>
      </c>
      <c r="E67" t="s">
        <v>666</v>
      </c>
      <c r="F67" t="s">
        <v>763</v>
      </c>
      <c r="G67" t="s">
        <v>955</v>
      </c>
      <c r="H67" t="s">
        <v>964</v>
      </c>
      <c r="N67" t="s">
        <v>50</v>
      </c>
      <c r="P67">
        <v>1334</v>
      </c>
      <c r="Q67" t="s">
        <v>170</v>
      </c>
      <c r="S67" t="s">
        <v>166</v>
      </c>
      <c r="V67">
        <v>1</v>
      </c>
      <c r="W67">
        <v>44</v>
      </c>
      <c r="AE67" t="s">
        <v>50</v>
      </c>
      <c r="AG67" t="s">
        <v>55</v>
      </c>
      <c r="AK67" t="s">
        <v>965</v>
      </c>
      <c r="AL67" t="s">
        <v>966</v>
      </c>
      <c r="AM67" t="s">
        <v>75</v>
      </c>
      <c r="AQ67" t="s">
        <v>967</v>
      </c>
      <c r="AR67" t="s">
        <v>170</v>
      </c>
      <c r="AS67" t="s">
        <v>59</v>
      </c>
      <c r="AV67">
        <v>1</v>
      </c>
    </row>
    <row r="68" spans="1:48" x14ac:dyDescent="0.25">
      <c r="A68">
        <v>1210</v>
      </c>
      <c r="B68" t="s">
        <v>48</v>
      </c>
      <c r="C68">
        <v>2</v>
      </c>
      <c r="D68" t="s">
        <v>968</v>
      </c>
      <c r="E68" t="s">
        <v>666</v>
      </c>
      <c r="F68" t="s">
        <v>763</v>
      </c>
      <c r="G68" t="s">
        <v>969</v>
      </c>
      <c r="N68" t="s">
        <v>50</v>
      </c>
      <c r="P68">
        <v>2108</v>
      </c>
      <c r="Q68" t="s">
        <v>170</v>
      </c>
      <c r="S68" t="s">
        <v>166</v>
      </c>
      <c r="V68">
        <v>1</v>
      </c>
      <c r="W68">
        <v>44</v>
      </c>
      <c r="AE68" t="s">
        <v>50</v>
      </c>
      <c r="AG68" t="s">
        <v>55</v>
      </c>
      <c r="AK68" t="s">
        <v>970</v>
      </c>
      <c r="AL68" t="s">
        <v>971</v>
      </c>
      <c r="AM68" t="s">
        <v>75</v>
      </c>
      <c r="AQ68" t="s">
        <v>972</v>
      </c>
      <c r="AR68" t="s">
        <v>170</v>
      </c>
      <c r="AS68" t="s">
        <v>59</v>
      </c>
      <c r="AV68">
        <v>1</v>
      </c>
    </row>
    <row r="69" spans="1:48" x14ac:dyDescent="0.25">
      <c r="A69">
        <v>1211</v>
      </c>
      <c r="B69" t="s">
        <v>71</v>
      </c>
      <c r="C69">
        <v>3</v>
      </c>
      <c r="D69" t="s">
        <v>973</v>
      </c>
      <c r="E69" t="s">
        <v>666</v>
      </c>
      <c r="F69" t="s">
        <v>763</v>
      </c>
      <c r="G69" t="s">
        <v>969</v>
      </c>
      <c r="H69" t="s">
        <v>974</v>
      </c>
      <c r="N69" t="s">
        <v>50</v>
      </c>
      <c r="P69">
        <v>4845</v>
      </c>
      <c r="Q69" t="s">
        <v>170</v>
      </c>
      <c r="S69" t="s">
        <v>166</v>
      </c>
      <c r="V69">
        <v>1</v>
      </c>
      <c r="W69">
        <v>44</v>
      </c>
      <c r="AE69" t="s">
        <v>50</v>
      </c>
      <c r="AG69" t="s">
        <v>55</v>
      </c>
      <c r="AK69" t="s">
        <v>975</v>
      </c>
      <c r="AL69" t="s">
        <v>976</v>
      </c>
      <c r="AM69" t="s">
        <v>75</v>
      </c>
      <c r="AQ69" t="s">
        <v>977</v>
      </c>
      <c r="AR69" t="s">
        <v>170</v>
      </c>
      <c r="AS69" t="s">
        <v>59</v>
      </c>
      <c r="AV69">
        <v>1</v>
      </c>
    </row>
    <row r="70" spans="1:48" x14ac:dyDescent="0.25">
      <c r="A70">
        <v>1212</v>
      </c>
      <c r="B70" t="s">
        <v>71</v>
      </c>
      <c r="C70">
        <v>3</v>
      </c>
      <c r="D70" t="s">
        <v>978</v>
      </c>
      <c r="E70" t="s">
        <v>666</v>
      </c>
      <c r="F70" t="s">
        <v>763</v>
      </c>
      <c r="G70" t="s">
        <v>969</v>
      </c>
      <c r="H70" t="s">
        <v>979</v>
      </c>
      <c r="N70" t="s">
        <v>50</v>
      </c>
      <c r="P70">
        <v>1372</v>
      </c>
      <c r="Q70" t="s">
        <v>170</v>
      </c>
      <c r="S70" t="s">
        <v>166</v>
      </c>
      <c r="V70">
        <v>1</v>
      </c>
      <c r="W70">
        <v>44</v>
      </c>
      <c r="AE70" t="s">
        <v>50</v>
      </c>
      <c r="AG70" t="s">
        <v>55</v>
      </c>
      <c r="AK70" t="s">
        <v>980</v>
      </c>
      <c r="AL70" t="s">
        <v>981</v>
      </c>
      <c r="AM70" t="s">
        <v>75</v>
      </c>
      <c r="AQ70" t="s">
        <v>982</v>
      </c>
      <c r="AR70" t="s">
        <v>170</v>
      </c>
      <c r="AS70" t="s">
        <v>59</v>
      </c>
      <c r="AV70">
        <v>1</v>
      </c>
    </row>
    <row r="71" spans="1:48" x14ac:dyDescent="0.25">
      <c r="A71">
        <v>1213</v>
      </c>
      <c r="B71" t="s">
        <v>71</v>
      </c>
      <c r="C71">
        <v>3</v>
      </c>
      <c r="D71" t="s">
        <v>983</v>
      </c>
      <c r="E71" t="s">
        <v>666</v>
      </c>
      <c r="F71" t="s">
        <v>763</v>
      </c>
      <c r="G71" t="s">
        <v>969</v>
      </c>
      <c r="H71" t="s">
        <v>984</v>
      </c>
      <c r="N71" t="s">
        <v>50</v>
      </c>
      <c r="P71">
        <v>1277</v>
      </c>
      <c r="Q71" t="s">
        <v>170</v>
      </c>
      <c r="S71" t="s">
        <v>166</v>
      </c>
      <c r="V71">
        <v>1</v>
      </c>
      <c r="W71">
        <v>44</v>
      </c>
      <c r="AE71" t="s">
        <v>50</v>
      </c>
      <c r="AG71" t="s">
        <v>55</v>
      </c>
      <c r="AK71" t="s">
        <v>985</v>
      </c>
      <c r="AL71" t="s">
        <v>986</v>
      </c>
      <c r="AM71" t="s">
        <v>75</v>
      </c>
      <c r="AQ71" t="s">
        <v>987</v>
      </c>
      <c r="AR71" t="s">
        <v>170</v>
      </c>
      <c r="AS71" t="s">
        <v>59</v>
      </c>
      <c r="AV71">
        <v>1</v>
      </c>
    </row>
    <row r="72" spans="1:48" x14ac:dyDescent="0.25">
      <c r="A72">
        <v>1214</v>
      </c>
      <c r="B72" t="s">
        <v>71</v>
      </c>
      <c r="C72">
        <v>3</v>
      </c>
      <c r="D72" t="s">
        <v>988</v>
      </c>
      <c r="E72" t="s">
        <v>666</v>
      </c>
      <c r="F72" t="s">
        <v>763</v>
      </c>
      <c r="G72" t="s">
        <v>969</v>
      </c>
      <c r="H72" t="s">
        <v>989</v>
      </c>
      <c r="N72" t="s">
        <v>50</v>
      </c>
      <c r="P72">
        <v>1902</v>
      </c>
      <c r="Q72" t="s">
        <v>170</v>
      </c>
      <c r="S72" t="s">
        <v>166</v>
      </c>
      <c r="V72">
        <v>1</v>
      </c>
      <c r="W72">
        <v>44</v>
      </c>
      <c r="AE72" t="s">
        <v>50</v>
      </c>
      <c r="AG72" t="s">
        <v>55</v>
      </c>
      <c r="AK72" t="s">
        <v>990</v>
      </c>
      <c r="AL72" t="s">
        <v>991</v>
      </c>
      <c r="AM72" t="s">
        <v>75</v>
      </c>
      <c r="AQ72" t="s">
        <v>992</v>
      </c>
      <c r="AR72" t="s">
        <v>170</v>
      </c>
      <c r="AS72" t="s">
        <v>59</v>
      </c>
      <c r="AV72">
        <v>1</v>
      </c>
    </row>
    <row r="73" spans="1:48" x14ac:dyDescent="0.25">
      <c r="A73">
        <v>1215</v>
      </c>
      <c r="B73" t="s">
        <v>71</v>
      </c>
      <c r="C73">
        <v>3</v>
      </c>
      <c r="D73" t="s">
        <v>993</v>
      </c>
      <c r="E73" t="s">
        <v>666</v>
      </c>
      <c r="F73" t="s">
        <v>763</v>
      </c>
      <c r="G73" t="s">
        <v>969</v>
      </c>
      <c r="H73" t="s">
        <v>994</v>
      </c>
      <c r="N73" t="s">
        <v>50</v>
      </c>
      <c r="P73">
        <v>1004</v>
      </c>
      <c r="Q73" t="s">
        <v>170</v>
      </c>
      <c r="S73" t="s">
        <v>166</v>
      </c>
      <c r="V73">
        <v>1</v>
      </c>
      <c r="W73">
        <v>44</v>
      </c>
      <c r="AE73" t="s">
        <v>50</v>
      </c>
      <c r="AG73" t="s">
        <v>55</v>
      </c>
      <c r="AK73" t="s">
        <v>995</v>
      </c>
      <c r="AL73" t="s">
        <v>996</v>
      </c>
      <c r="AM73" t="s">
        <v>75</v>
      </c>
      <c r="AQ73" t="s">
        <v>997</v>
      </c>
      <c r="AR73" t="s">
        <v>170</v>
      </c>
      <c r="AS73" t="s">
        <v>59</v>
      </c>
      <c r="AV73">
        <v>1</v>
      </c>
    </row>
    <row r="74" spans="1:48" x14ac:dyDescent="0.25">
      <c r="A74">
        <v>1216</v>
      </c>
      <c r="B74" t="s">
        <v>71</v>
      </c>
      <c r="C74">
        <v>3</v>
      </c>
      <c r="D74" t="s">
        <v>998</v>
      </c>
      <c r="E74" t="s">
        <v>666</v>
      </c>
      <c r="F74" t="s">
        <v>763</v>
      </c>
      <c r="G74" t="s">
        <v>969</v>
      </c>
      <c r="H74" t="s">
        <v>999</v>
      </c>
      <c r="N74" t="s">
        <v>50</v>
      </c>
      <c r="P74">
        <v>373</v>
      </c>
      <c r="Q74" t="s">
        <v>170</v>
      </c>
      <c r="S74" t="s">
        <v>166</v>
      </c>
      <c r="V74">
        <v>1</v>
      </c>
      <c r="W74">
        <v>44</v>
      </c>
      <c r="AE74" t="s">
        <v>50</v>
      </c>
      <c r="AG74" t="s">
        <v>55</v>
      </c>
      <c r="AK74" t="s">
        <v>1000</v>
      </c>
      <c r="AL74" t="s">
        <v>1001</v>
      </c>
      <c r="AM74" t="s">
        <v>75</v>
      </c>
      <c r="AQ74" t="s">
        <v>1002</v>
      </c>
      <c r="AR74" t="s">
        <v>170</v>
      </c>
      <c r="AS74" t="s">
        <v>59</v>
      </c>
      <c r="AV74">
        <v>1</v>
      </c>
    </row>
    <row r="75" spans="1:48" x14ac:dyDescent="0.25">
      <c r="A75">
        <v>1217</v>
      </c>
      <c r="B75" t="s">
        <v>71</v>
      </c>
      <c r="C75">
        <v>3</v>
      </c>
      <c r="D75" t="s">
        <v>1003</v>
      </c>
      <c r="E75" t="s">
        <v>666</v>
      </c>
      <c r="F75" t="s">
        <v>763</v>
      </c>
      <c r="G75" t="s">
        <v>969</v>
      </c>
      <c r="H75" t="s">
        <v>1004</v>
      </c>
      <c r="N75" t="s">
        <v>50</v>
      </c>
      <c r="P75">
        <v>543</v>
      </c>
      <c r="Q75" t="s">
        <v>170</v>
      </c>
      <c r="S75" t="s">
        <v>166</v>
      </c>
      <c r="V75">
        <v>1</v>
      </c>
      <c r="W75">
        <v>44</v>
      </c>
      <c r="AE75" t="s">
        <v>50</v>
      </c>
      <c r="AG75" t="s">
        <v>55</v>
      </c>
      <c r="AK75" t="s">
        <v>1005</v>
      </c>
      <c r="AL75" t="s">
        <v>1006</v>
      </c>
      <c r="AM75" t="s">
        <v>75</v>
      </c>
      <c r="AQ75" t="s">
        <v>1007</v>
      </c>
      <c r="AR75" t="s">
        <v>170</v>
      </c>
      <c r="AS75" t="s">
        <v>59</v>
      </c>
      <c r="AV75">
        <v>1</v>
      </c>
    </row>
    <row r="76" spans="1:48" x14ac:dyDescent="0.25">
      <c r="A76">
        <v>1218</v>
      </c>
      <c r="B76" t="s">
        <v>71</v>
      </c>
      <c r="C76">
        <v>3</v>
      </c>
      <c r="D76" t="s">
        <v>1008</v>
      </c>
      <c r="E76" t="s">
        <v>666</v>
      </c>
      <c r="F76" t="s">
        <v>763</v>
      </c>
      <c r="G76" t="s">
        <v>969</v>
      </c>
      <c r="H76" t="s">
        <v>1009</v>
      </c>
      <c r="N76" t="s">
        <v>50</v>
      </c>
      <c r="P76">
        <v>4844</v>
      </c>
      <c r="Q76" t="s">
        <v>170</v>
      </c>
      <c r="S76" t="s">
        <v>166</v>
      </c>
      <c r="V76">
        <v>1</v>
      </c>
      <c r="W76">
        <v>44</v>
      </c>
      <c r="AE76" t="s">
        <v>50</v>
      </c>
      <c r="AG76" t="s">
        <v>55</v>
      </c>
      <c r="AK76" t="s">
        <v>1010</v>
      </c>
      <c r="AL76" t="s">
        <v>1011</v>
      </c>
      <c r="AM76" t="s">
        <v>75</v>
      </c>
      <c r="AQ76" t="s">
        <v>1012</v>
      </c>
      <c r="AR76" t="s">
        <v>170</v>
      </c>
      <c r="AS76" t="s">
        <v>59</v>
      </c>
      <c r="AV76">
        <v>1</v>
      </c>
    </row>
    <row r="77" spans="1:48" x14ac:dyDescent="0.25">
      <c r="A77">
        <v>1219</v>
      </c>
      <c r="B77" t="s">
        <v>71</v>
      </c>
      <c r="C77">
        <v>3</v>
      </c>
      <c r="D77" t="s">
        <v>1013</v>
      </c>
      <c r="E77" t="s">
        <v>666</v>
      </c>
      <c r="F77" t="s">
        <v>763</v>
      </c>
      <c r="G77" t="s">
        <v>969</v>
      </c>
      <c r="H77" t="s">
        <v>1014</v>
      </c>
      <c r="N77" t="s">
        <v>50</v>
      </c>
      <c r="P77">
        <v>1362</v>
      </c>
      <c r="Q77" t="s">
        <v>170</v>
      </c>
      <c r="S77" t="s">
        <v>166</v>
      </c>
      <c r="V77">
        <v>1</v>
      </c>
      <c r="W77">
        <v>44</v>
      </c>
      <c r="AE77" t="s">
        <v>50</v>
      </c>
      <c r="AG77" t="s">
        <v>55</v>
      </c>
      <c r="AK77" t="s">
        <v>1015</v>
      </c>
      <c r="AL77" t="s">
        <v>1016</v>
      </c>
      <c r="AM77" t="s">
        <v>75</v>
      </c>
      <c r="AQ77" t="s">
        <v>1017</v>
      </c>
      <c r="AR77" t="s">
        <v>170</v>
      </c>
      <c r="AS77" t="s">
        <v>59</v>
      </c>
      <c r="AV77">
        <v>1</v>
      </c>
    </row>
    <row r="78" spans="1:48" x14ac:dyDescent="0.25">
      <c r="A78">
        <v>1220</v>
      </c>
      <c r="B78" t="s">
        <v>71</v>
      </c>
      <c r="C78">
        <v>3</v>
      </c>
      <c r="D78" t="s">
        <v>1018</v>
      </c>
      <c r="E78" t="s">
        <v>666</v>
      </c>
      <c r="F78" t="s">
        <v>763</v>
      </c>
      <c r="G78" t="s">
        <v>969</v>
      </c>
      <c r="H78" t="s">
        <v>1019</v>
      </c>
      <c r="N78" t="s">
        <v>50</v>
      </c>
      <c r="P78">
        <v>3879</v>
      </c>
      <c r="Q78" t="s">
        <v>170</v>
      </c>
      <c r="S78" t="s">
        <v>166</v>
      </c>
      <c r="V78">
        <v>1</v>
      </c>
      <c r="W78">
        <v>44</v>
      </c>
      <c r="AE78" t="s">
        <v>50</v>
      </c>
      <c r="AG78" t="s">
        <v>55</v>
      </c>
      <c r="AK78" t="s">
        <v>1020</v>
      </c>
      <c r="AL78" t="s">
        <v>1021</v>
      </c>
      <c r="AM78" t="s">
        <v>75</v>
      </c>
      <c r="AQ78" t="s">
        <v>1022</v>
      </c>
      <c r="AR78" t="s">
        <v>170</v>
      </c>
      <c r="AS78" t="s">
        <v>59</v>
      </c>
      <c r="AV78">
        <v>1</v>
      </c>
    </row>
    <row r="79" spans="1:48" x14ac:dyDescent="0.25">
      <c r="A79">
        <v>1221</v>
      </c>
      <c r="B79" t="s">
        <v>71</v>
      </c>
      <c r="C79">
        <v>3</v>
      </c>
      <c r="D79" t="s">
        <v>1023</v>
      </c>
      <c r="E79" t="s">
        <v>666</v>
      </c>
      <c r="F79" t="s">
        <v>763</v>
      </c>
      <c r="G79" t="s">
        <v>969</v>
      </c>
      <c r="H79" t="s">
        <v>1024</v>
      </c>
      <c r="N79" t="s">
        <v>50</v>
      </c>
      <c r="P79">
        <v>1363</v>
      </c>
      <c r="Q79" t="s">
        <v>170</v>
      </c>
      <c r="S79" t="s">
        <v>166</v>
      </c>
      <c r="V79">
        <v>1</v>
      </c>
      <c r="W79">
        <v>44</v>
      </c>
      <c r="AE79" t="s">
        <v>50</v>
      </c>
      <c r="AG79" t="s">
        <v>55</v>
      </c>
      <c r="AK79" t="s">
        <v>1025</v>
      </c>
      <c r="AL79" t="s">
        <v>1026</v>
      </c>
      <c r="AM79" t="s">
        <v>75</v>
      </c>
      <c r="AQ79" t="s">
        <v>1027</v>
      </c>
      <c r="AR79" t="s">
        <v>170</v>
      </c>
      <c r="AS79" t="s">
        <v>59</v>
      </c>
      <c r="AV79">
        <v>1</v>
      </c>
    </row>
    <row r="80" spans="1:48" x14ac:dyDescent="0.25">
      <c r="A80">
        <v>1222</v>
      </c>
      <c r="B80" t="s">
        <v>71</v>
      </c>
      <c r="C80">
        <v>3</v>
      </c>
      <c r="D80" t="s">
        <v>1028</v>
      </c>
      <c r="E80" t="s">
        <v>666</v>
      </c>
      <c r="F80" t="s">
        <v>763</v>
      </c>
      <c r="G80" t="s">
        <v>969</v>
      </c>
      <c r="H80" t="s">
        <v>1029</v>
      </c>
      <c r="N80" t="s">
        <v>50</v>
      </c>
      <c r="P80">
        <v>1364</v>
      </c>
      <c r="Q80" t="s">
        <v>170</v>
      </c>
      <c r="S80" t="s">
        <v>166</v>
      </c>
      <c r="V80">
        <v>1</v>
      </c>
      <c r="W80">
        <v>44</v>
      </c>
      <c r="AE80" t="s">
        <v>50</v>
      </c>
      <c r="AG80" t="s">
        <v>55</v>
      </c>
      <c r="AK80" t="s">
        <v>1030</v>
      </c>
      <c r="AL80" t="s">
        <v>1031</v>
      </c>
      <c r="AM80" t="s">
        <v>75</v>
      </c>
      <c r="AQ80" t="s">
        <v>1032</v>
      </c>
      <c r="AR80" t="s">
        <v>170</v>
      </c>
      <c r="AS80" t="s">
        <v>59</v>
      </c>
      <c r="AV80">
        <v>1</v>
      </c>
    </row>
    <row r="81" spans="1:48" x14ac:dyDescent="0.25">
      <c r="A81">
        <v>1223</v>
      </c>
      <c r="B81" t="s">
        <v>71</v>
      </c>
      <c r="C81">
        <v>3</v>
      </c>
      <c r="D81" t="s">
        <v>1033</v>
      </c>
      <c r="E81" t="s">
        <v>666</v>
      </c>
      <c r="F81" t="s">
        <v>763</v>
      </c>
      <c r="G81" t="s">
        <v>969</v>
      </c>
      <c r="H81" t="s">
        <v>1034</v>
      </c>
      <c r="N81" t="s">
        <v>50</v>
      </c>
      <c r="P81">
        <v>3877</v>
      </c>
      <c r="Q81" t="s">
        <v>170</v>
      </c>
      <c r="S81" t="s">
        <v>166</v>
      </c>
      <c r="V81">
        <v>1</v>
      </c>
      <c r="W81">
        <v>44</v>
      </c>
      <c r="AE81" t="s">
        <v>50</v>
      </c>
      <c r="AG81" t="s">
        <v>55</v>
      </c>
      <c r="AK81" t="s">
        <v>1035</v>
      </c>
      <c r="AL81" t="s">
        <v>1036</v>
      </c>
      <c r="AM81" t="s">
        <v>75</v>
      </c>
      <c r="AQ81" t="s">
        <v>1037</v>
      </c>
      <c r="AR81" t="s">
        <v>170</v>
      </c>
      <c r="AS81" t="s">
        <v>59</v>
      </c>
      <c r="AV81">
        <v>1</v>
      </c>
    </row>
    <row r="82" spans="1:48" x14ac:dyDescent="0.25">
      <c r="A82">
        <v>1224</v>
      </c>
      <c r="B82" t="s">
        <v>71</v>
      </c>
      <c r="C82">
        <v>2</v>
      </c>
      <c r="D82" t="s">
        <v>1038</v>
      </c>
      <c r="E82" t="s">
        <v>666</v>
      </c>
      <c r="F82" t="s">
        <v>763</v>
      </c>
      <c r="G82" t="s">
        <v>1039</v>
      </c>
      <c r="N82" t="s">
        <v>50</v>
      </c>
      <c r="P82">
        <v>1814</v>
      </c>
      <c r="Q82" t="s">
        <v>170</v>
      </c>
      <c r="S82" t="s">
        <v>166</v>
      </c>
      <c r="V82">
        <v>1</v>
      </c>
      <c r="W82">
        <v>44</v>
      </c>
      <c r="AE82" t="s">
        <v>50</v>
      </c>
      <c r="AG82" t="s">
        <v>55</v>
      </c>
      <c r="AK82" t="s">
        <v>1039</v>
      </c>
      <c r="AL82" t="s">
        <v>1040</v>
      </c>
      <c r="AM82" t="s">
        <v>75</v>
      </c>
      <c r="AQ82" t="s">
        <v>1041</v>
      </c>
      <c r="AR82" t="s">
        <v>170</v>
      </c>
      <c r="AS82" t="s">
        <v>59</v>
      </c>
      <c r="AV82">
        <v>1</v>
      </c>
    </row>
    <row r="83" spans="1:48" x14ac:dyDescent="0.25">
      <c r="A83">
        <v>1225</v>
      </c>
      <c r="B83" t="s">
        <v>71</v>
      </c>
      <c r="C83">
        <v>2</v>
      </c>
      <c r="D83" t="s">
        <v>1042</v>
      </c>
      <c r="E83" t="s">
        <v>666</v>
      </c>
      <c r="F83" t="s">
        <v>763</v>
      </c>
      <c r="G83" t="s">
        <v>1043</v>
      </c>
      <c r="N83" t="s">
        <v>50</v>
      </c>
      <c r="P83">
        <v>1828</v>
      </c>
      <c r="Q83" t="s">
        <v>170</v>
      </c>
      <c r="S83" t="s">
        <v>166</v>
      </c>
      <c r="V83">
        <v>1</v>
      </c>
      <c r="W83">
        <v>44</v>
      </c>
      <c r="AE83" t="s">
        <v>50</v>
      </c>
      <c r="AG83" t="s">
        <v>55</v>
      </c>
      <c r="AK83" t="s">
        <v>1043</v>
      </c>
      <c r="AL83" t="s">
        <v>1044</v>
      </c>
      <c r="AM83" t="s">
        <v>75</v>
      </c>
      <c r="AQ83" t="s">
        <v>1045</v>
      </c>
      <c r="AR83" t="s">
        <v>170</v>
      </c>
      <c r="AS83" t="s">
        <v>59</v>
      </c>
      <c r="AV83">
        <v>1</v>
      </c>
    </row>
    <row r="84" spans="1:48" x14ac:dyDescent="0.25">
      <c r="A84">
        <v>1226</v>
      </c>
      <c r="B84" t="s">
        <v>48</v>
      </c>
      <c r="C84">
        <v>2</v>
      </c>
      <c r="D84" t="s">
        <v>1046</v>
      </c>
      <c r="E84" t="s">
        <v>666</v>
      </c>
      <c r="F84" t="s">
        <v>763</v>
      </c>
      <c r="G84" t="s">
        <v>1047</v>
      </c>
      <c r="N84" t="s">
        <v>50</v>
      </c>
      <c r="P84">
        <v>4402</v>
      </c>
      <c r="Q84" t="s">
        <v>170</v>
      </c>
      <c r="S84" t="s">
        <v>166</v>
      </c>
      <c r="V84">
        <v>1</v>
      </c>
      <c r="W84">
        <v>44</v>
      </c>
      <c r="AE84" t="s">
        <v>50</v>
      </c>
      <c r="AG84" t="s">
        <v>55</v>
      </c>
      <c r="AK84" t="s">
        <v>1047</v>
      </c>
      <c r="AL84" t="s">
        <v>1048</v>
      </c>
      <c r="AM84" t="s">
        <v>75</v>
      </c>
      <c r="AQ84" t="s">
        <v>1049</v>
      </c>
      <c r="AR84" t="s">
        <v>170</v>
      </c>
      <c r="AS84" t="s">
        <v>59</v>
      </c>
      <c r="AV84">
        <v>1</v>
      </c>
    </row>
    <row r="85" spans="1:48" x14ac:dyDescent="0.25">
      <c r="A85">
        <v>1227</v>
      </c>
      <c r="B85" t="s">
        <v>71</v>
      </c>
      <c r="C85">
        <v>3</v>
      </c>
      <c r="D85" t="s">
        <v>1050</v>
      </c>
      <c r="E85" t="s">
        <v>666</v>
      </c>
      <c r="F85" t="s">
        <v>763</v>
      </c>
      <c r="G85" t="s">
        <v>1047</v>
      </c>
      <c r="H85" t="s">
        <v>1051</v>
      </c>
      <c r="N85" t="s">
        <v>50</v>
      </c>
      <c r="P85">
        <v>4519</v>
      </c>
      <c r="Q85" t="s">
        <v>170</v>
      </c>
      <c r="S85" t="s">
        <v>166</v>
      </c>
      <c r="V85">
        <v>1</v>
      </c>
      <c r="W85">
        <v>44</v>
      </c>
      <c r="AE85" t="s">
        <v>50</v>
      </c>
      <c r="AG85" t="s">
        <v>55</v>
      </c>
      <c r="AK85" t="s">
        <v>1052</v>
      </c>
      <c r="AL85" t="s">
        <v>1053</v>
      </c>
      <c r="AM85" t="s">
        <v>75</v>
      </c>
      <c r="AQ85" t="s">
        <v>1054</v>
      </c>
      <c r="AR85" t="s">
        <v>170</v>
      </c>
      <c r="AS85" t="s">
        <v>59</v>
      </c>
      <c r="AV85">
        <v>1</v>
      </c>
    </row>
    <row r="86" spans="1:48" x14ac:dyDescent="0.25">
      <c r="A86">
        <v>1228</v>
      </c>
      <c r="B86" t="s">
        <v>71</v>
      </c>
      <c r="C86">
        <v>2</v>
      </c>
      <c r="D86" t="s">
        <v>1055</v>
      </c>
      <c r="E86" t="s">
        <v>666</v>
      </c>
      <c r="F86" t="s">
        <v>763</v>
      </c>
      <c r="G86" t="s">
        <v>1056</v>
      </c>
      <c r="N86" t="s">
        <v>50</v>
      </c>
      <c r="P86">
        <v>3808</v>
      </c>
      <c r="Q86" t="s">
        <v>170</v>
      </c>
      <c r="S86" t="s">
        <v>166</v>
      </c>
      <c r="V86">
        <v>1</v>
      </c>
      <c r="W86">
        <v>44</v>
      </c>
      <c r="AE86" t="s">
        <v>50</v>
      </c>
      <c r="AG86" t="s">
        <v>55</v>
      </c>
      <c r="AK86" t="s">
        <v>1056</v>
      </c>
      <c r="AL86" t="s">
        <v>1057</v>
      </c>
      <c r="AM86" t="s">
        <v>75</v>
      </c>
      <c r="AQ86" t="s">
        <v>1058</v>
      </c>
      <c r="AR86" t="s">
        <v>170</v>
      </c>
      <c r="AS86" t="s">
        <v>59</v>
      </c>
      <c r="AV86">
        <v>1</v>
      </c>
    </row>
    <row r="87" spans="1:48" x14ac:dyDescent="0.25">
      <c r="A87">
        <v>1229</v>
      </c>
      <c r="B87" t="s">
        <v>71</v>
      </c>
      <c r="C87">
        <v>2</v>
      </c>
      <c r="D87" t="s">
        <v>1059</v>
      </c>
      <c r="E87" t="s">
        <v>666</v>
      </c>
      <c r="F87" t="s">
        <v>763</v>
      </c>
      <c r="G87" t="s">
        <v>1060</v>
      </c>
      <c r="N87" t="s">
        <v>50</v>
      </c>
      <c r="P87">
        <v>1601</v>
      </c>
      <c r="Q87" t="s">
        <v>170</v>
      </c>
      <c r="S87" t="s">
        <v>166</v>
      </c>
      <c r="V87">
        <v>1</v>
      </c>
      <c r="W87">
        <v>44</v>
      </c>
      <c r="AE87" t="s">
        <v>50</v>
      </c>
      <c r="AG87" t="s">
        <v>55</v>
      </c>
      <c r="AK87" t="s">
        <v>1061</v>
      </c>
      <c r="AL87" t="s">
        <v>1062</v>
      </c>
      <c r="AM87" t="s">
        <v>75</v>
      </c>
      <c r="AQ87" t="s">
        <v>1063</v>
      </c>
      <c r="AR87" t="s">
        <v>170</v>
      </c>
      <c r="AS87" t="s">
        <v>59</v>
      </c>
      <c r="AV87">
        <v>1</v>
      </c>
    </row>
    <row r="88" spans="1:48" x14ac:dyDescent="0.25">
      <c r="A88">
        <v>1230</v>
      </c>
      <c r="B88" t="s">
        <v>71</v>
      </c>
      <c r="C88">
        <v>2</v>
      </c>
      <c r="D88" t="s">
        <v>1064</v>
      </c>
      <c r="E88" t="s">
        <v>666</v>
      </c>
      <c r="F88" t="s">
        <v>763</v>
      </c>
      <c r="G88" t="s">
        <v>1065</v>
      </c>
      <c r="N88" t="s">
        <v>50</v>
      </c>
      <c r="P88">
        <v>2439</v>
      </c>
      <c r="Q88" t="s">
        <v>170</v>
      </c>
      <c r="S88" t="s">
        <v>166</v>
      </c>
      <c r="V88">
        <v>1</v>
      </c>
      <c r="W88">
        <v>44</v>
      </c>
      <c r="AE88" t="s">
        <v>50</v>
      </c>
      <c r="AG88" t="s">
        <v>55</v>
      </c>
      <c r="AK88" t="s">
        <v>1065</v>
      </c>
      <c r="AL88" t="s">
        <v>1066</v>
      </c>
      <c r="AM88" t="s">
        <v>75</v>
      </c>
      <c r="AQ88" t="s">
        <v>1067</v>
      </c>
      <c r="AR88" t="s">
        <v>170</v>
      </c>
      <c r="AS88" t="s">
        <v>59</v>
      </c>
      <c r="AV88">
        <v>1</v>
      </c>
    </row>
    <row r="89" spans="1:48" x14ac:dyDescent="0.25">
      <c r="A89">
        <v>1231</v>
      </c>
      <c r="B89" t="s">
        <v>71</v>
      </c>
      <c r="C89">
        <v>2</v>
      </c>
      <c r="D89" t="s">
        <v>1068</v>
      </c>
      <c r="E89" t="s">
        <v>666</v>
      </c>
      <c r="F89" t="s">
        <v>763</v>
      </c>
      <c r="G89" t="s">
        <v>1069</v>
      </c>
      <c r="N89" t="s">
        <v>50</v>
      </c>
      <c r="P89">
        <v>510</v>
      </c>
      <c r="Q89" t="s">
        <v>170</v>
      </c>
      <c r="S89" t="s">
        <v>166</v>
      </c>
      <c r="V89">
        <v>1</v>
      </c>
      <c r="W89">
        <v>44</v>
      </c>
      <c r="AE89" t="s">
        <v>50</v>
      </c>
      <c r="AG89" t="s">
        <v>55</v>
      </c>
      <c r="AK89" t="s">
        <v>1069</v>
      </c>
      <c r="AL89" t="s">
        <v>1070</v>
      </c>
      <c r="AM89" t="s">
        <v>75</v>
      </c>
      <c r="AQ89" t="s">
        <v>1071</v>
      </c>
      <c r="AR89" t="s">
        <v>170</v>
      </c>
      <c r="AS89" t="s">
        <v>59</v>
      </c>
      <c r="AV89">
        <v>1</v>
      </c>
    </row>
    <row r="90" spans="1:48" x14ac:dyDescent="0.25">
      <c r="A90">
        <v>1232</v>
      </c>
      <c r="B90" t="s">
        <v>71</v>
      </c>
      <c r="C90">
        <v>2</v>
      </c>
      <c r="D90" t="s">
        <v>1072</v>
      </c>
      <c r="E90" t="s">
        <v>666</v>
      </c>
      <c r="F90" t="s">
        <v>763</v>
      </c>
      <c r="G90" t="s">
        <v>1073</v>
      </c>
      <c r="N90" t="s">
        <v>50</v>
      </c>
      <c r="P90">
        <v>394</v>
      </c>
      <c r="Q90" t="s">
        <v>170</v>
      </c>
      <c r="S90" t="s">
        <v>166</v>
      </c>
      <c r="V90">
        <v>1</v>
      </c>
      <c r="W90">
        <v>44</v>
      </c>
      <c r="AE90" t="s">
        <v>50</v>
      </c>
      <c r="AG90" t="s">
        <v>55</v>
      </c>
      <c r="AK90" t="s">
        <v>1073</v>
      </c>
      <c r="AL90" t="s">
        <v>1074</v>
      </c>
      <c r="AM90" t="s">
        <v>75</v>
      </c>
      <c r="AQ90" t="s">
        <v>1075</v>
      </c>
      <c r="AR90" t="s">
        <v>170</v>
      </c>
      <c r="AS90" t="s">
        <v>59</v>
      </c>
      <c r="AV90">
        <v>1</v>
      </c>
    </row>
    <row r="91" spans="1:48" x14ac:dyDescent="0.25">
      <c r="A91">
        <v>1233</v>
      </c>
      <c r="B91" t="s">
        <v>71</v>
      </c>
      <c r="C91">
        <v>2</v>
      </c>
      <c r="D91" t="s">
        <v>1076</v>
      </c>
      <c r="E91" t="s">
        <v>666</v>
      </c>
      <c r="F91" t="s">
        <v>763</v>
      </c>
      <c r="G91" t="s">
        <v>1077</v>
      </c>
      <c r="N91" t="s">
        <v>50</v>
      </c>
      <c r="P91">
        <v>4237</v>
      </c>
      <c r="Q91" t="s">
        <v>170</v>
      </c>
      <c r="S91" t="s">
        <v>166</v>
      </c>
      <c r="V91">
        <v>1</v>
      </c>
      <c r="W91">
        <v>44</v>
      </c>
      <c r="AE91" t="s">
        <v>50</v>
      </c>
      <c r="AG91" t="s">
        <v>55</v>
      </c>
      <c r="AK91" t="s">
        <v>1077</v>
      </c>
      <c r="AL91" t="s">
        <v>1078</v>
      </c>
      <c r="AM91" t="s">
        <v>75</v>
      </c>
      <c r="AQ91" t="s">
        <v>1079</v>
      </c>
      <c r="AR91" t="s">
        <v>170</v>
      </c>
      <c r="AS91" t="s">
        <v>59</v>
      </c>
      <c r="AV91">
        <v>1</v>
      </c>
    </row>
    <row r="92" spans="1:48" x14ac:dyDescent="0.25">
      <c r="A92">
        <v>1234</v>
      </c>
      <c r="B92" t="s">
        <v>48</v>
      </c>
      <c r="C92">
        <v>2</v>
      </c>
      <c r="D92" t="s">
        <v>1080</v>
      </c>
      <c r="E92" t="s">
        <v>666</v>
      </c>
      <c r="F92" t="s">
        <v>763</v>
      </c>
      <c r="G92" t="s">
        <v>1081</v>
      </c>
      <c r="N92" t="s">
        <v>50</v>
      </c>
      <c r="Q92" t="s">
        <v>170</v>
      </c>
      <c r="S92" t="s">
        <v>166</v>
      </c>
      <c r="AE92" t="s">
        <v>50</v>
      </c>
      <c r="AG92" t="s">
        <v>50</v>
      </c>
      <c r="AK92" t="s">
        <v>1082</v>
      </c>
      <c r="AM92" t="s">
        <v>50</v>
      </c>
    </row>
    <row r="93" spans="1:48" x14ac:dyDescent="0.25">
      <c r="A93">
        <v>1235</v>
      </c>
      <c r="B93" t="s">
        <v>71</v>
      </c>
      <c r="C93">
        <v>3</v>
      </c>
      <c r="D93" t="s">
        <v>1083</v>
      </c>
      <c r="E93" t="s">
        <v>666</v>
      </c>
      <c r="F93" t="s">
        <v>763</v>
      </c>
      <c r="G93" t="s">
        <v>1081</v>
      </c>
      <c r="H93" t="s">
        <v>35</v>
      </c>
      <c r="N93" t="s">
        <v>50</v>
      </c>
      <c r="P93">
        <v>1566</v>
      </c>
      <c r="Q93" t="s">
        <v>170</v>
      </c>
      <c r="S93" t="s">
        <v>166</v>
      </c>
      <c r="V93">
        <v>1</v>
      </c>
      <c r="W93">
        <v>44</v>
      </c>
      <c r="AE93" t="s">
        <v>50</v>
      </c>
      <c r="AG93" t="s">
        <v>55</v>
      </c>
      <c r="AK93" t="s">
        <v>1084</v>
      </c>
      <c r="AL93" t="s">
        <v>1085</v>
      </c>
      <c r="AM93" t="s">
        <v>75</v>
      </c>
      <c r="AP93" t="s">
        <v>1086</v>
      </c>
      <c r="AQ93" t="s">
        <v>1087</v>
      </c>
      <c r="AR93" t="s">
        <v>170</v>
      </c>
      <c r="AS93" t="s">
        <v>59</v>
      </c>
      <c r="AV93">
        <v>1</v>
      </c>
    </row>
    <row r="94" spans="1:48" x14ac:dyDescent="0.25">
      <c r="A94">
        <v>1236</v>
      </c>
      <c r="B94" t="s">
        <v>48</v>
      </c>
      <c r="C94">
        <v>2</v>
      </c>
      <c r="D94" t="s">
        <v>1088</v>
      </c>
      <c r="E94" t="s">
        <v>666</v>
      </c>
      <c r="F94" t="s">
        <v>763</v>
      </c>
      <c r="G94" t="s">
        <v>1089</v>
      </c>
      <c r="N94" t="s">
        <v>50</v>
      </c>
      <c r="Q94" t="s">
        <v>170</v>
      </c>
      <c r="S94" t="s">
        <v>166</v>
      </c>
      <c r="AE94" t="s">
        <v>50</v>
      </c>
      <c r="AG94" t="s">
        <v>50</v>
      </c>
      <c r="AM94" t="s">
        <v>50</v>
      </c>
    </row>
    <row r="95" spans="1:48" x14ac:dyDescent="0.25">
      <c r="A95">
        <v>1237</v>
      </c>
      <c r="B95" t="s">
        <v>71</v>
      </c>
      <c r="C95">
        <v>3</v>
      </c>
      <c r="D95" t="s">
        <v>1090</v>
      </c>
      <c r="E95" t="s">
        <v>666</v>
      </c>
      <c r="F95" t="s">
        <v>763</v>
      </c>
      <c r="G95" t="s">
        <v>1089</v>
      </c>
      <c r="H95" t="s">
        <v>1091</v>
      </c>
      <c r="N95" t="s">
        <v>50</v>
      </c>
      <c r="P95">
        <v>4746</v>
      </c>
      <c r="Q95" t="s">
        <v>170</v>
      </c>
      <c r="S95" t="s">
        <v>166</v>
      </c>
      <c r="V95">
        <v>1</v>
      </c>
      <c r="W95">
        <v>44</v>
      </c>
      <c r="AE95" t="s">
        <v>50</v>
      </c>
      <c r="AG95" t="s">
        <v>55</v>
      </c>
      <c r="AK95" t="s">
        <v>1092</v>
      </c>
      <c r="AL95" t="s">
        <v>1093</v>
      </c>
      <c r="AM95" t="s">
        <v>75</v>
      </c>
      <c r="AP95" t="s">
        <v>1094</v>
      </c>
      <c r="AQ95" t="s">
        <v>1095</v>
      </c>
      <c r="AR95" t="s">
        <v>170</v>
      </c>
      <c r="AS95" t="s">
        <v>59</v>
      </c>
      <c r="AV95">
        <v>1</v>
      </c>
    </row>
    <row r="96" spans="1:48" x14ac:dyDescent="0.25">
      <c r="A96">
        <v>1238</v>
      </c>
      <c r="B96" t="s">
        <v>71</v>
      </c>
      <c r="C96">
        <v>3</v>
      </c>
      <c r="D96" t="s">
        <v>1096</v>
      </c>
      <c r="E96" t="s">
        <v>666</v>
      </c>
      <c r="F96" t="s">
        <v>763</v>
      </c>
      <c r="G96" t="s">
        <v>1089</v>
      </c>
      <c r="H96" t="s">
        <v>1097</v>
      </c>
      <c r="N96" t="s">
        <v>50</v>
      </c>
      <c r="P96">
        <v>966</v>
      </c>
      <c r="Q96" t="s">
        <v>170</v>
      </c>
      <c r="S96" t="s">
        <v>166</v>
      </c>
      <c r="V96">
        <v>1</v>
      </c>
      <c r="W96">
        <v>44</v>
      </c>
      <c r="AE96" t="s">
        <v>50</v>
      </c>
      <c r="AG96" t="s">
        <v>55</v>
      </c>
      <c r="AK96" t="s">
        <v>1098</v>
      </c>
      <c r="AL96" t="s">
        <v>1099</v>
      </c>
      <c r="AM96" t="s">
        <v>75</v>
      </c>
      <c r="AP96" t="s">
        <v>1100</v>
      </c>
      <c r="AQ96" t="s">
        <v>1101</v>
      </c>
      <c r="AR96" t="s">
        <v>170</v>
      </c>
      <c r="AS96" t="s">
        <v>59</v>
      </c>
      <c r="AV96">
        <v>1</v>
      </c>
    </row>
    <row r="97" spans="1:48" x14ac:dyDescent="0.25">
      <c r="A97">
        <v>1239</v>
      </c>
      <c r="B97" t="s">
        <v>71</v>
      </c>
      <c r="C97">
        <v>1</v>
      </c>
      <c r="D97" t="s">
        <v>1102</v>
      </c>
      <c r="E97" t="s">
        <v>666</v>
      </c>
      <c r="F97" t="s">
        <v>1103</v>
      </c>
      <c r="N97" t="s">
        <v>50</v>
      </c>
      <c r="P97">
        <v>1374</v>
      </c>
      <c r="Q97" t="s">
        <v>170</v>
      </c>
      <c r="S97" t="s">
        <v>166</v>
      </c>
      <c r="V97">
        <v>1</v>
      </c>
      <c r="W97">
        <v>44</v>
      </c>
      <c r="AE97" t="s">
        <v>50</v>
      </c>
      <c r="AG97" t="s">
        <v>55</v>
      </c>
      <c r="AK97" t="s">
        <v>1104</v>
      </c>
      <c r="AL97" t="s">
        <v>1105</v>
      </c>
      <c r="AM97" t="s">
        <v>75</v>
      </c>
      <c r="AQ97" t="s">
        <v>1106</v>
      </c>
      <c r="AR97" t="s">
        <v>170</v>
      </c>
      <c r="AS97" t="s">
        <v>59</v>
      </c>
      <c r="AV97">
        <v>1</v>
      </c>
    </row>
    <row r="98" spans="1:48" x14ac:dyDescent="0.25">
      <c r="A98">
        <v>1240</v>
      </c>
      <c r="B98" t="s">
        <v>48</v>
      </c>
      <c r="C98">
        <v>1</v>
      </c>
      <c r="D98" t="s">
        <v>1107</v>
      </c>
      <c r="E98" t="s">
        <v>666</v>
      </c>
      <c r="F98" t="s">
        <v>1108</v>
      </c>
      <c r="N98" t="s">
        <v>50</v>
      </c>
      <c r="Q98" t="s">
        <v>170</v>
      </c>
      <c r="S98" t="s">
        <v>166</v>
      </c>
      <c r="AE98" t="s">
        <v>50</v>
      </c>
      <c r="AG98" t="s">
        <v>50</v>
      </c>
      <c r="AK98" t="s">
        <v>1109</v>
      </c>
      <c r="AM98" t="s">
        <v>50</v>
      </c>
    </row>
    <row r="99" spans="1:48" x14ac:dyDescent="0.25">
      <c r="A99">
        <v>1241</v>
      </c>
      <c r="B99" t="s">
        <v>71</v>
      </c>
      <c r="C99">
        <v>2</v>
      </c>
      <c r="D99" t="s">
        <v>1110</v>
      </c>
      <c r="E99" t="s">
        <v>666</v>
      </c>
      <c r="F99" t="s">
        <v>1108</v>
      </c>
      <c r="G99" t="s">
        <v>1111</v>
      </c>
      <c r="N99" t="s">
        <v>50</v>
      </c>
      <c r="P99">
        <v>1322</v>
      </c>
      <c r="Q99" t="s">
        <v>170</v>
      </c>
      <c r="S99" t="s">
        <v>166</v>
      </c>
      <c r="V99">
        <v>1</v>
      </c>
      <c r="W99">
        <v>44</v>
      </c>
      <c r="AE99" t="s">
        <v>50</v>
      </c>
      <c r="AG99" t="s">
        <v>55</v>
      </c>
      <c r="AK99" t="s">
        <v>1112</v>
      </c>
      <c r="AL99" t="s">
        <v>1113</v>
      </c>
      <c r="AM99" t="s">
        <v>75</v>
      </c>
      <c r="AP99" t="s">
        <v>1114</v>
      </c>
      <c r="AQ99" t="s">
        <v>1115</v>
      </c>
      <c r="AR99" t="s">
        <v>170</v>
      </c>
      <c r="AS99" t="s">
        <v>59</v>
      </c>
      <c r="AV99">
        <v>1</v>
      </c>
    </row>
    <row r="100" spans="1:48" x14ac:dyDescent="0.25">
      <c r="A100">
        <v>1242</v>
      </c>
      <c r="B100" t="s">
        <v>48</v>
      </c>
      <c r="C100">
        <v>1</v>
      </c>
      <c r="D100" t="s">
        <v>1116</v>
      </c>
      <c r="E100" t="s">
        <v>666</v>
      </c>
      <c r="F100" t="s">
        <v>1117</v>
      </c>
      <c r="N100" t="s">
        <v>50</v>
      </c>
      <c r="Q100" t="s">
        <v>170</v>
      </c>
      <c r="S100" t="s">
        <v>166</v>
      </c>
      <c r="AE100" t="s">
        <v>50</v>
      </c>
      <c r="AG100" t="s">
        <v>50</v>
      </c>
      <c r="AK100" t="s">
        <v>1118</v>
      </c>
      <c r="AM100" t="s">
        <v>50</v>
      </c>
    </row>
    <row r="101" spans="1:48" x14ac:dyDescent="0.25">
      <c r="A101">
        <v>1243</v>
      </c>
      <c r="B101" t="s">
        <v>48</v>
      </c>
      <c r="C101">
        <v>2</v>
      </c>
      <c r="D101" t="s">
        <v>1119</v>
      </c>
      <c r="E101" t="s">
        <v>666</v>
      </c>
      <c r="F101" t="s">
        <v>1117</v>
      </c>
      <c r="G101" t="s">
        <v>1120</v>
      </c>
      <c r="N101" t="s">
        <v>50</v>
      </c>
      <c r="Q101" t="s">
        <v>170</v>
      </c>
      <c r="S101" t="s">
        <v>166</v>
      </c>
      <c r="AE101" t="s">
        <v>50</v>
      </c>
      <c r="AG101" t="s">
        <v>50</v>
      </c>
      <c r="AK101" t="s">
        <v>1121</v>
      </c>
      <c r="AM101" t="s">
        <v>50</v>
      </c>
    </row>
    <row r="102" spans="1:48" x14ac:dyDescent="0.25">
      <c r="A102">
        <v>1244</v>
      </c>
      <c r="B102" t="s">
        <v>71</v>
      </c>
      <c r="C102">
        <v>3</v>
      </c>
      <c r="D102" t="s">
        <v>1122</v>
      </c>
      <c r="E102" t="s">
        <v>666</v>
      </c>
      <c r="F102" t="s">
        <v>1117</v>
      </c>
      <c r="G102" t="s">
        <v>1120</v>
      </c>
      <c r="H102" t="s">
        <v>1123</v>
      </c>
      <c r="N102" t="s">
        <v>50</v>
      </c>
      <c r="P102">
        <v>2389</v>
      </c>
      <c r="Q102" t="s">
        <v>170</v>
      </c>
      <c r="S102" t="s">
        <v>166</v>
      </c>
      <c r="V102">
        <v>1</v>
      </c>
      <c r="W102">
        <v>44</v>
      </c>
      <c r="AE102" t="s">
        <v>50</v>
      </c>
      <c r="AG102" t="s">
        <v>55</v>
      </c>
      <c r="AK102" t="s">
        <v>1124</v>
      </c>
      <c r="AL102" t="s">
        <v>1125</v>
      </c>
      <c r="AM102" t="s">
        <v>75</v>
      </c>
      <c r="AQ102" t="s">
        <v>1126</v>
      </c>
      <c r="AR102" t="s">
        <v>170</v>
      </c>
      <c r="AS102" t="s">
        <v>59</v>
      </c>
      <c r="AV102">
        <v>1</v>
      </c>
    </row>
    <row r="103" spans="1:48" x14ac:dyDescent="0.25">
      <c r="A103">
        <v>1245</v>
      </c>
      <c r="B103" t="s">
        <v>71</v>
      </c>
      <c r="C103">
        <v>3</v>
      </c>
      <c r="D103" t="s">
        <v>1127</v>
      </c>
      <c r="E103" t="s">
        <v>666</v>
      </c>
      <c r="F103" t="s">
        <v>1117</v>
      </c>
      <c r="G103" t="s">
        <v>1120</v>
      </c>
      <c r="H103" t="s">
        <v>1128</v>
      </c>
      <c r="N103" t="s">
        <v>50</v>
      </c>
      <c r="P103">
        <v>1289</v>
      </c>
      <c r="Q103" t="s">
        <v>170</v>
      </c>
      <c r="S103" t="s">
        <v>166</v>
      </c>
      <c r="V103">
        <v>1</v>
      </c>
      <c r="W103">
        <v>44</v>
      </c>
      <c r="AE103" t="s">
        <v>50</v>
      </c>
      <c r="AG103" t="s">
        <v>55</v>
      </c>
      <c r="AK103" t="s">
        <v>1129</v>
      </c>
      <c r="AL103" t="s">
        <v>1130</v>
      </c>
      <c r="AM103" t="s">
        <v>75</v>
      </c>
      <c r="AQ103" t="s">
        <v>1131</v>
      </c>
      <c r="AR103" t="s">
        <v>170</v>
      </c>
      <c r="AS103" t="s">
        <v>59</v>
      </c>
      <c r="AV103">
        <v>1</v>
      </c>
    </row>
    <row r="104" spans="1:48" x14ac:dyDescent="0.25">
      <c r="A104">
        <v>1246</v>
      </c>
      <c r="B104" t="s">
        <v>48</v>
      </c>
      <c r="C104">
        <v>3</v>
      </c>
      <c r="D104" t="s">
        <v>1132</v>
      </c>
      <c r="E104" t="s">
        <v>666</v>
      </c>
      <c r="F104" t="s">
        <v>1117</v>
      </c>
      <c r="G104" t="s">
        <v>1120</v>
      </c>
      <c r="H104" t="s">
        <v>83</v>
      </c>
      <c r="N104" t="s">
        <v>50</v>
      </c>
      <c r="Q104" t="s">
        <v>51</v>
      </c>
      <c r="R104" t="s">
        <v>1133</v>
      </c>
      <c r="S104" t="s">
        <v>166</v>
      </c>
      <c r="T104" t="s">
        <v>54</v>
      </c>
      <c r="AB104" t="s">
        <v>1134</v>
      </c>
      <c r="AE104" t="s">
        <v>50</v>
      </c>
      <c r="AG104" t="s">
        <v>50</v>
      </c>
      <c r="AK104" t="s">
        <v>1135</v>
      </c>
      <c r="AM104" t="s">
        <v>50</v>
      </c>
    </row>
    <row r="105" spans="1:48" x14ac:dyDescent="0.25">
      <c r="A105">
        <v>1247</v>
      </c>
      <c r="B105" t="s">
        <v>71</v>
      </c>
      <c r="C105">
        <v>4</v>
      </c>
      <c r="D105" t="s">
        <v>1136</v>
      </c>
      <c r="E105" t="s">
        <v>666</v>
      </c>
      <c r="F105" t="s">
        <v>1117</v>
      </c>
      <c r="G105" t="s">
        <v>1120</v>
      </c>
      <c r="H105" t="s">
        <v>83</v>
      </c>
      <c r="I105" t="s">
        <v>1137</v>
      </c>
      <c r="N105" t="s">
        <v>50</v>
      </c>
      <c r="P105">
        <v>3190</v>
      </c>
      <c r="Q105" t="s">
        <v>51</v>
      </c>
      <c r="R105" t="s">
        <v>1133</v>
      </c>
      <c r="S105" t="s">
        <v>166</v>
      </c>
      <c r="T105" t="s">
        <v>54</v>
      </c>
      <c r="V105">
        <v>1</v>
      </c>
      <c r="W105">
        <v>44</v>
      </c>
      <c r="AB105" t="s">
        <v>62</v>
      </c>
      <c r="AE105" t="s">
        <v>50</v>
      </c>
      <c r="AF105" t="s">
        <v>230</v>
      </c>
      <c r="AG105" t="s">
        <v>55</v>
      </c>
      <c r="AK105" t="s">
        <v>1138</v>
      </c>
      <c r="AL105" t="s">
        <v>1139</v>
      </c>
      <c r="AM105" t="s">
        <v>75</v>
      </c>
      <c r="AQ105" t="s">
        <v>1140</v>
      </c>
      <c r="AR105" t="s">
        <v>51</v>
      </c>
      <c r="AS105" t="s">
        <v>233</v>
      </c>
      <c r="AT105" t="s">
        <v>230</v>
      </c>
      <c r="AU105" t="s">
        <v>1133</v>
      </c>
      <c r="AV105">
        <v>1</v>
      </c>
    </row>
    <row r="106" spans="1:48" x14ac:dyDescent="0.25">
      <c r="A106">
        <v>1248</v>
      </c>
      <c r="B106" t="s">
        <v>71</v>
      </c>
      <c r="C106">
        <v>4</v>
      </c>
      <c r="D106" t="s">
        <v>1141</v>
      </c>
      <c r="E106" t="s">
        <v>666</v>
      </c>
      <c r="F106" t="s">
        <v>1117</v>
      </c>
      <c r="G106" t="s">
        <v>1120</v>
      </c>
      <c r="H106" t="s">
        <v>83</v>
      </c>
      <c r="I106" t="s">
        <v>1142</v>
      </c>
      <c r="N106" t="s">
        <v>50</v>
      </c>
      <c r="P106">
        <v>2386</v>
      </c>
      <c r="Q106" t="s">
        <v>170</v>
      </c>
      <c r="S106" t="s">
        <v>166</v>
      </c>
      <c r="V106">
        <v>1</v>
      </c>
      <c r="W106">
        <v>44</v>
      </c>
      <c r="AE106" t="s">
        <v>50</v>
      </c>
      <c r="AG106" t="s">
        <v>55</v>
      </c>
      <c r="AK106" t="s">
        <v>1143</v>
      </c>
      <c r="AL106" t="s">
        <v>1144</v>
      </c>
      <c r="AM106" t="s">
        <v>75</v>
      </c>
      <c r="AQ106" t="s">
        <v>1145</v>
      </c>
      <c r="AR106" t="s">
        <v>170</v>
      </c>
      <c r="AS106" t="s">
        <v>59</v>
      </c>
      <c r="AV106">
        <v>1</v>
      </c>
    </row>
    <row r="107" spans="1:48" x14ac:dyDescent="0.25">
      <c r="A107">
        <v>1249</v>
      </c>
      <c r="B107" t="s">
        <v>48</v>
      </c>
      <c r="C107">
        <v>4</v>
      </c>
      <c r="D107" t="s">
        <v>1146</v>
      </c>
      <c r="E107" t="s">
        <v>666</v>
      </c>
      <c r="F107" t="s">
        <v>1117</v>
      </c>
      <c r="G107" t="s">
        <v>1120</v>
      </c>
      <c r="H107" t="s">
        <v>83</v>
      </c>
      <c r="I107" t="s">
        <v>1147</v>
      </c>
      <c r="N107" t="s">
        <v>50</v>
      </c>
      <c r="Q107" t="s">
        <v>170</v>
      </c>
      <c r="S107" t="s">
        <v>166</v>
      </c>
      <c r="AE107" t="s">
        <v>50</v>
      </c>
      <c r="AG107" t="s">
        <v>50</v>
      </c>
      <c r="AK107" t="s">
        <v>1148</v>
      </c>
      <c r="AM107" t="s">
        <v>50</v>
      </c>
    </row>
    <row r="108" spans="1:48" x14ac:dyDescent="0.25">
      <c r="A108">
        <v>1250</v>
      </c>
      <c r="B108" t="s">
        <v>71</v>
      </c>
      <c r="C108">
        <v>5</v>
      </c>
      <c r="D108" t="s">
        <v>1149</v>
      </c>
      <c r="E108" t="s">
        <v>666</v>
      </c>
      <c r="F108" t="s">
        <v>1117</v>
      </c>
      <c r="G108" t="s">
        <v>1120</v>
      </c>
      <c r="H108" t="s">
        <v>83</v>
      </c>
      <c r="I108" t="s">
        <v>1147</v>
      </c>
      <c r="J108" t="s">
        <v>1150</v>
      </c>
      <c r="N108" t="s">
        <v>50</v>
      </c>
      <c r="P108">
        <v>1563</v>
      </c>
      <c r="Q108" t="s">
        <v>170</v>
      </c>
      <c r="S108" t="s">
        <v>166</v>
      </c>
      <c r="V108">
        <v>1</v>
      </c>
      <c r="W108">
        <v>44</v>
      </c>
      <c r="AE108" t="s">
        <v>50</v>
      </c>
      <c r="AG108" t="s">
        <v>55</v>
      </c>
      <c r="AK108" t="s">
        <v>1151</v>
      </c>
      <c r="AL108" t="s">
        <v>1152</v>
      </c>
      <c r="AM108" t="s">
        <v>75</v>
      </c>
      <c r="AP108" t="s">
        <v>1153</v>
      </c>
      <c r="AQ108" t="s">
        <v>1154</v>
      </c>
      <c r="AR108" t="s">
        <v>170</v>
      </c>
      <c r="AS108" t="s">
        <v>59</v>
      </c>
      <c r="AV108">
        <v>1</v>
      </c>
    </row>
    <row r="109" spans="1:48" x14ac:dyDescent="0.25">
      <c r="A109">
        <v>1251</v>
      </c>
      <c r="B109" t="s">
        <v>71</v>
      </c>
      <c r="C109">
        <v>5</v>
      </c>
      <c r="D109" t="s">
        <v>1155</v>
      </c>
      <c r="E109" t="s">
        <v>666</v>
      </c>
      <c r="F109" t="s">
        <v>1117</v>
      </c>
      <c r="G109" t="s">
        <v>1120</v>
      </c>
      <c r="H109" t="s">
        <v>83</v>
      </c>
      <c r="I109" t="s">
        <v>1147</v>
      </c>
      <c r="J109" t="s">
        <v>1156</v>
      </c>
      <c r="N109" t="s">
        <v>50</v>
      </c>
      <c r="P109">
        <v>3189</v>
      </c>
      <c r="Q109" t="s">
        <v>51</v>
      </c>
      <c r="R109" t="s">
        <v>1133</v>
      </c>
      <c r="S109" t="s">
        <v>166</v>
      </c>
      <c r="T109" t="s">
        <v>54</v>
      </c>
      <c r="V109">
        <v>1</v>
      </c>
      <c r="W109">
        <v>44</v>
      </c>
      <c r="AB109" t="s">
        <v>1134</v>
      </c>
      <c r="AE109" t="s">
        <v>50</v>
      </c>
      <c r="AF109" t="s">
        <v>230</v>
      </c>
      <c r="AG109" t="s">
        <v>55</v>
      </c>
      <c r="AK109" t="s">
        <v>1157</v>
      </c>
      <c r="AL109" t="s">
        <v>1158</v>
      </c>
      <c r="AM109" t="s">
        <v>75</v>
      </c>
      <c r="AP109" t="s">
        <v>1159</v>
      </c>
      <c r="AQ109" t="s">
        <v>1160</v>
      </c>
      <c r="AR109" t="s">
        <v>51</v>
      </c>
      <c r="AS109" t="s">
        <v>233</v>
      </c>
      <c r="AT109" t="s">
        <v>230</v>
      </c>
      <c r="AU109" t="s">
        <v>1133</v>
      </c>
      <c r="AV109">
        <v>1</v>
      </c>
    </row>
    <row r="110" spans="1:48" x14ac:dyDescent="0.25">
      <c r="A110">
        <v>1252</v>
      </c>
      <c r="B110" t="s">
        <v>71</v>
      </c>
      <c r="C110">
        <v>5</v>
      </c>
      <c r="D110" t="s">
        <v>1161</v>
      </c>
      <c r="E110" t="s">
        <v>666</v>
      </c>
      <c r="F110" t="s">
        <v>1117</v>
      </c>
      <c r="G110" t="s">
        <v>1120</v>
      </c>
      <c r="H110" t="s">
        <v>83</v>
      </c>
      <c r="I110" t="s">
        <v>1147</v>
      </c>
      <c r="J110" t="s">
        <v>1162</v>
      </c>
      <c r="N110" t="s">
        <v>50</v>
      </c>
      <c r="P110">
        <v>1346</v>
      </c>
      <c r="Q110" t="s">
        <v>170</v>
      </c>
      <c r="S110" t="s">
        <v>166</v>
      </c>
      <c r="V110">
        <v>1</v>
      </c>
      <c r="W110">
        <v>44</v>
      </c>
      <c r="AE110" t="s">
        <v>50</v>
      </c>
      <c r="AG110" t="s">
        <v>55</v>
      </c>
      <c r="AK110" t="s">
        <v>1163</v>
      </c>
      <c r="AL110" t="s">
        <v>1164</v>
      </c>
      <c r="AM110" t="s">
        <v>75</v>
      </c>
      <c r="AP110" t="s">
        <v>1165</v>
      </c>
      <c r="AQ110" t="s">
        <v>1166</v>
      </c>
      <c r="AR110" t="s">
        <v>170</v>
      </c>
      <c r="AS110" t="s">
        <v>59</v>
      </c>
      <c r="AV110">
        <v>1</v>
      </c>
    </row>
    <row r="111" spans="1:48" x14ac:dyDescent="0.25">
      <c r="A111">
        <v>1253</v>
      </c>
      <c r="B111" t="s">
        <v>71</v>
      </c>
      <c r="C111">
        <v>5</v>
      </c>
      <c r="D111" t="s">
        <v>1167</v>
      </c>
      <c r="E111" t="s">
        <v>666</v>
      </c>
      <c r="F111" t="s">
        <v>1117</v>
      </c>
      <c r="G111" t="s">
        <v>1120</v>
      </c>
      <c r="H111" t="s">
        <v>83</v>
      </c>
      <c r="I111" t="s">
        <v>1147</v>
      </c>
      <c r="J111" t="s">
        <v>1168</v>
      </c>
      <c r="N111" t="s">
        <v>50</v>
      </c>
      <c r="P111">
        <v>1360</v>
      </c>
      <c r="Q111" t="s">
        <v>170</v>
      </c>
      <c r="S111" t="s">
        <v>166</v>
      </c>
      <c r="V111">
        <v>1</v>
      </c>
      <c r="W111">
        <v>44</v>
      </c>
      <c r="AE111" t="s">
        <v>50</v>
      </c>
      <c r="AG111" t="s">
        <v>55</v>
      </c>
      <c r="AK111" t="s">
        <v>1169</v>
      </c>
      <c r="AL111" t="s">
        <v>1170</v>
      </c>
      <c r="AM111" t="s">
        <v>75</v>
      </c>
      <c r="AP111" t="s">
        <v>1171</v>
      </c>
      <c r="AQ111" t="s">
        <v>1172</v>
      </c>
      <c r="AR111" t="s">
        <v>170</v>
      </c>
      <c r="AS111" t="s">
        <v>59</v>
      </c>
      <c r="AV111">
        <v>1</v>
      </c>
    </row>
    <row r="112" spans="1:48" x14ac:dyDescent="0.25">
      <c r="A112">
        <v>1254</v>
      </c>
      <c r="B112" t="s">
        <v>71</v>
      </c>
      <c r="C112">
        <v>5</v>
      </c>
      <c r="D112" t="s">
        <v>1173</v>
      </c>
      <c r="E112" t="s">
        <v>666</v>
      </c>
      <c r="F112" t="s">
        <v>1117</v>
      </c>
      <c r="G112" t="s">
        <v>1120</v>
      </c>
      <c r="H112" t="s">
        <v>83</v>
      </c>
      <c r="I112" t="s">
        <v>1147</v>
      </c>
      <c r="J112" t="s">
        <v>1174</v>
      </c>
      <c r="N112" t="s">
        <v>50</v>
      </c>
      <c r="P112">
        <v>2088</v>
      </c>
      <c r="Q112" t="s">
        <v>51</v>
      </c>
      <c r="R112" t="s">
        <v>1133</v>
      </c>
      <c r="S112" t="s">
        <v>166</v>
      </c>
      <c r="T112" t="s">
        <v>54</v>
      </c>
      <c r="V112">
        <v>1</v>
      </c>
      <c r="W112">
        <v>44</v>
      </c>
      <c r="AB112" t="s">
        <v>1134</v>
      </c>
      <c r="AE112" t="s">
        <v>50</v>
      </c>
      <c r="AF112" t="s">
        <v>230</v>
      </c>
      <c r="AG112" t="s">
        <v>55</v>
      </c>
      <c r="AK112" t="s">
        <v>1175</v>
      </c>
      <c r="AL112" t="s">
        <v>1176</v>
      </c>
      <c r="AM112" t="s">
        <v>75</v>
      </c>
      <c r="AP112" t="s">
        <v>1177</v>
      </c>
      <c r="AQ112" t="s">
        <v>1178</v>
      </c>
      <c r="AR112" t="s">
        <v>51</v>
      </c>
      <c r="AS112" t="s">
        <v>233</v>
      </c>
      <c r="AT112" t="s">
        <v>230</v>
      </c>
      <c r="AU112" t="s">
        <v>1133</v>
      </c>
      <c r="AV112">
        <v>1</v>
      </c>
    </row>
    <row r="113" spans="1:48" x14ac:dyDescent="0.25">
      <c r="A113">
        <v>1255</v>
      </c>
      <c r="B113" t="s">
        <v>48</v>
      </c>
      <c r="C113">
        <v>4</v>
      </c>
      <c r="D113" t="s">
        <v>1179</v>
      </c>
      <c r="E113" t="s">
        <v>666</v>
      </c>
      <c r="F113" t="s">
        <v>1117</v>
      </c>
      <c r="G113" t="s">
        <v>1120</v>
      </c>
      <c r="H113" t="s">
        <v>83</v>
      </c>
      <c r="I113" t="s">
        <v>1180</v>
      </c>
      <c r="N113" t="s">
        <v>50</v>
      </c>
      <c r="P113">
        <v>1361</v>
      </c>
      <c r="Q113" t="s">
        <v>170</v>
      </c>
      <c r="S113" t="s">
        <v>166</v>
      </c>
      <c r="V113">
        <v>1</v>
      </c>
      <c r="W113">
        <v>44</v>
      </c>
      <c r="AE113" t="s">
        <v>50</v>
      </c>
      <c r="AG113" t="s">
        <v>55</v>
      </c>
      <c r="AK113" t="s">
        <v>1181</v>
      </c>
      <c r="AL113" t="s">
        <v>1182</v>
      </c>
      <c r="AM113" t="s">
        <v>75</v>
      </c>
      <c r="AQ113" t="s">
        <v>1183</v>
      </c>
      <c r="AR113" t="s">
        <v>170</v>
      </c>
      <c r="AS113" t="s">
        <v>59</v>
      </c>
      <c r="AV113">
        <v>1</v>
      </c>
    </row>
    <row r="114" spans="1:48" x14ac:dyDescent="0.25">
      <c r="A114">
        <v>1256</v>
      </c>
      <c r="B114" t="s">
        <v>71</v>
      </c>
      <c r="C114">
        <v>5</v>
      </c>
      <c r="D114" t="s">
        <v>1184</v>
      </c>
      <c r="E114" t="s">
        <v>666</v>
      </c>
      <c r="F114" t="s">
        <v>1117</v>
      </c>
      <c r="G114" t="s">
        <v>1120</v>
      </c>
      <c r="H114" t="s">
        <v>83</v>
      </c>
      <c r="I114" t="s">
        <v>1180</v>
      </c>
      <c r="J114" t="s">
        <v>1185</v>
      </c>
      <c r="N114" t="s">
        <v>50</v>
      </c>
      <c r="P114">
        <v>1396</v>
      </c>
      <c r="Q114" t="s">
        <v>170</v>
      </c>
      <c r="S114" t="s">
        <v>166</v>
      </c>
      <c r="V114">
        <v>1</v>
      </c>
      <c r="W114">
        <v>44</v>
      </c>
      <c r="AE114" t="s">
        <v>50</v>
      </c>
      <c r="AG114" t="s">
        <v>55</v>
      </c>
      <c r="AK114" t="s">
        <v>1186</v>
      </c>
      <c r="AL114" t="s">
        <v>1187</v>
      </c>
      <c r="AM114" t="s">
        <v>75</v>
      </c>
      <c r="AQ114" t="s">
        <v>1188</v>
      </c>
      <c r="AR114" t="s">
        <v>170</v>
      </c>
      <c r="AS114" t="s">
        <v>59</v>
      </c>
      <c r="AV114">
        <v>1</v>
      </c>
    </row>
    <row r="115" spans="1:48" x14ac:dyDescent="0.25">
      <c r="A115">
        <v>1257</v>
      </c>
      <c r="B115" t="s">
        <v>71</v>
      </c>
      <c r="C115">
        <v>5</v>
      </c>
      <c r="D115" t="s">
        <v>1189</v>
      </c>
      <c r="E115" t="s">
        <v>666</v>
      </c>
      <c r="F115" t="s">
        <v>1117</v>
      </c>
      <c r="G115" t="s">
        <v>1120</v>
      </c>
      <c r="H115" t="s">
        <v>83</v>
      </c>
      <c r="I115" t="s">
        <v>1180</v>
      </c>
      <c r="J115" t="s">
        <v>1190</v>
      </c>
      <c r="N115" t="s">
        <v>50</v>
      </c>
      <c r="P115">
        <v>1515</v>
      </c>
      <c r="Q115" t="s">
        <v>170</v>
      </c>
      <c r="S115" t="s">
        <v>166</v>
      </c>
      <c r="V115">
        <v>1</v>
      </c>
      <c r="W115">
        <v>44</v>
      </c>
      <c r="AE115" t="s">
        <v>50</v>
      </c>
      <c r="AG115" t="s">
        <v>55</v>
      </c>
      <c r="AK115" t="s">
        <v>1191</v>
      </c>
      <c r="AL115" t="s">
        <v>1192</v>
      </c>
      <c r="AM115" t="s">
        <v>75</v>
      </c>
      <c r="AQ115" t="s">
        <v>1193</v>
      </c>
      <c r="AR115" t="s">
        <v>170</v>
      </c>
      <c r="AS115" t="s">
        <v>59</v>
      </c>
      <c r="AV115">
        <v>1</v>
      </c>
    </row>
    <row r="116" spans="1:48" x14ac:dyDescent="0.25">
      <c r="A116">
        <v>1258</v>
      </c>
      <c r="B116" t="s">
        <v>71</v>
      </c>
      <c r="C116">
        <v>5</v>
      </c>
      <c r="D116" t="s">
        <v>1194</v>
      </c>
      <c r="E116" t="s">
        <v>666</v>
      </c>
      <c r="F116" t="s">
        <v>1117</v>
      </c>
      <c r="G116" t="s">
        <v>1120</v>
      </c>
      <c r="H116" t="s">
        <v>83</v>
      </c>
      <c r="I116" t="s">
        <v>1180</v>
      </c>
      <c r="J116" t="s">
        <v>1195</v>
      </c>
      <c r="N116" t="s">
        <v>50</v>
      </c>
      <c r="P116">
        <v>1327</v>
      </c>
      <c r="Q116" t="s">
        <v>170</v>
      </c>
      <c r="S116" t="s">
        <v>166</v>
      </c>
      <c r="V116">
        <v>1</v>
      </c>
      <c r="W116">
        <v>44</v>
      </c>
      <c r="AE116" t="s">
        <v>50</v>
      </c>
      <c r="AG116" t="s">
        <v>55</v>
      </c>
      <c r="AK116" t="s">
        <v>1196</v>
      </c>
      <c r="AL116" t="s">
        <v>1197</v>
      </c>
      <c r="AM116" t="s">
        <v>75</v>
      </c>
      <c r="AQ116" t="s">
        <v>1198</v>
      </c>
      <c r="AR116" t="s">
        <v>170</v>
      </c>
      <c r="AS116" t="s">
        <v>59</v>
      </c>
      <c r="AV116">
        <v>1</v>
      </c>
    </row>
    <row r="117" spans="1:48" x14ac:dyDescent="0.25">
      <c r="A117">
        <v>1259</v>
      </c>
      <c r="B117" t="s">
        <v>71</v>
      </c>
      <c r="C117">
        <v>5</v>
      </c>
      <c r="D117" t="s">
        <v>1199</v>
      </c>
      <c r="E117" t="s">
        <v>666</v>
      </c>
      <c r="F117" t="s">
        <v>1117</v>
      </c>
      <c r="G117" t="s">
        <v>1120</v>
      </c>
      <c r="H117" t="s">
        <v>83</v>
      </c>
      <c r="I117" t="s">
        <v>1180</v>
      </c>
      <c r="J117" t="s">
        <v>1200</v>
      </c>
      <c r="N117" t="s">
        <v>50</v>
      </c>
      <c r="P117">
        <v>1349</v>
      </c>
      <c r="Q117" t="s">
        <v>170</v>
      </c>
      <c r="S117" t="s">
        <v>166</v>
      </c>
      <c r="V117">
        <v>1</v>
      </c>
      <c r="W117">
        <v>44</v>
      </c>
      <c r="AE117" t="s">
        <v>50</v>
      </c>
      <c r="AG117" t="s">
        <v>55</v>
      </c>
      <c r="AK117" t="s">
        <v>1201</v>
      </c>
      <c r="AL117" t="s">
        <v>1202</v>
      </c>
      <c r="AM117" t="s">
        <v>75</v>
      </c>
      <c r="AQ117" t="s">
        <v>1203</v>
      </c>
      <c r="AR117" t="s">
        <v>170</v>
      </c>
      <c r="AS117" t="s">
        <v>59</v>
      </c>
      <c r="AV117">
        <v>1</v>
      </c>
    </row>
    <row r="118" spans="1:48" x14ac:dyDescent="0.25">
      <c r="A118">
        <v>1260</v>
      </c>
      <c r="B118" t="s">
        <v>48</v>
      </c>
      <c r="C118">
        <v>3</v>
      </c>
      <c r="D118" t="s">
        <v>1204</v>
      </c>
      <c r="E118" t="s">
        <v>666</v>
      </c>
      <c r="F118" t="s">
        <v>1117</v>
      </c>
      <c r="G118" t="s">
        <v>1120</v>
      </c>
      <c r="H118" t="s">
        <v>1205</v>
      </c>
      <c r="N118" t="s">
        <v>50</v>
      </c>
      <c r="Q118" t="s">
        <v>170</v>
      </c>
      <c r="S118" t="s">
        <v>166</v>
      </c>
      <c r="AE118" t="s">
        <v>50</v>
      </c>
      <c r="AG118" t="s">
        <v>50</v>
      </c>
      <c r="AK118" t="s">
        <v>1206</v>
      </c>
      <c r="AM118" t="s">
        <v>50</v>
      </c>
    </row>
    <row r="119" spans="1:48" x14ac:dyDescent="0.25">
      <c r="A119">
        <v>1261</v>
      </c>
      <c r="B119" t="s">
        <v>48</v>
      </c>
      <c r="C119">
        <v>4</v>
      </c>
      <c r="D119" t="s">
        <v>1207</v>
      </c>
      <c r="E119" t="s">
        <v>666</v>
      </c>
      <c r="F119" t="s">
        <v>1117</v>
      </c>
      <c r="G119" t="s">
        <v>1120</v>
      </c>
      <c r="H119" t="s">
        <v>1205</v>
      </c>
      <c r="I119" t="s">
        <v>1180</v>
      </c>
      <c r="N119" t="s">
        <v>50</v>
      </c>
      <c r="P119">
        <v>1438</v>
      </c>
      <c r="Q119" t="s">
        <v>170</v>
      </c>
      <c r="S119" t="s">
        <v>166</v>
      </c>
      <c r="V119">
        <v>1</v>
      </c>
      <c r="W119">
        <v>44</v>
      </c>
      <c r="AE119" t="s">
        <v>50</v>
      </c>
      <c r="AG119" t="s">
        <v>55</v>
      </c>
      <c r="AK119" t="s">
        <v>1208</v>
      </c>
      <c r="AL119" t="s">
        <v>1209</v>
      </c>
      <c r="AM119" t="s">
        <v>75</v>
      </c>
      <c r="AQ119" t="s">
        <v>1210</v>
      </c>
      <c r="AR119" t="s">
        <v>170</v>
      </c>
      <c r="AS119" t="s">
        <v>59</v>
      </c>
      <c r="AV119">
        <v>1</v>
      </c>
    </row>
    <row r="120" spans="1:48" x14ac:dyDescent="0.25">
      <c r="A120">
        <v>1262</v>
      </c>
      <c r="B120" t="s">
        <v>71</v>
      </c>
      <c r="C120">
        <v>5</v>
      </c>
      <c r="D120" t="s">
        <v>1211</v>
      </c>
      <c r="E120" t="s">
        <v>666</v>
      </c>
      <c r="F120" t="s">
        <v>1117</v>
      </c>
      <c r="G120" t="s">
        <v>1120</v>
      </c>
      <c r="H120" t="s">
        <v>1205</v>
      </c>
      <c r="I120" t="s">
        <v>1180</v>
      </c>
      <c r="J120" t="s">
        <v>1185</v>
      </c>
      <c r="N120" t="s">
        <v>50</v>
      </c>
      <c r="P120">
        <v>1399</v>
      </c>
      <c r="Q120" t="s">
        <v>170</v>
      </c>
      <c r="S120" t="s">
        <v>166</v>
      </c>
      <c r="V120">
        <v>1</v>
      </c>
      <c r="W120">
        <v>44</v>
      </c>
      <c r="AE120" t="s">
        <v>50</v>
      </c>
      <c r="AG120" t="s">
        <v>55</v>
      </c>
      <c r="AK120" t="s">
        <v>1212</v>
      </c>
      <c r="AL120" t="s">
        <v>1213</v>
      </c>
      <c r="AM120" t="s">
        <v>75</v>
      </c>
      <c r="AQ120" t="s">
        <v>1214</v>
      </c>
      <c r="AR120" t="s">
        <v>170</v>
      </c>
      <c r="AS120" t="s">
        <v>59</v>
      </c>
      <c r="AV120">
        <v>1</v>
      </c>
    </row>
    <row r="121" spans="1:48" x14ac:dyDescent="0.25">
      <c r="A121">
        <v>1263</v>
      </c>
      <c r="B121" t="s">
        <v>71</v>
      </c>
      <c r="C121">
        <v>5</v>
      </c>
      <c r="D121" t="s">
        <v>1215</v>
      </c>
      <c r="E121" t="s">
        <v>666</v>
      </c>
      <c r="F121" t="s">
        <v>1117</v>
      </c>
      <c r="G121" t="s">
        <v>1120</v>
      </c>
      <c r="H121" t="s">
        <v>1205</v>
      </c>
      <c r="I121" t="s">
        <v>1180</v>
      </c>
      <c r="J121" t="s">
        <v>1190</v>
      </c>
      <c r="N121" t="s">
        <v>50</v>
      </c>
      <c r="P121">
        <v>1518</v>
      </c>
      <c r="Q121" t="s">
        <v>170</v>
      </c>
      <c r="S121" t="s">
        <v>166</v>
      </c>
      <c r="V121">
        <v>1</v>
      </c>
      <c r="W121">
        <v>44</v>
      </c>
      <c r="AE121" t="s">
        <v>50</v>
      </c>
      <c r="AG121" t="s">
        <v>55</v>
      </c>
      <c r="AK121" t="s">
        <v>1216</v>
      </c>
      <c r="AL121" t="s">
        <v>1217</v>
      </c>
      <c r="AM121" t="s">
        <v>75</v>
      </c>
      <c r="AQ121" t="s">
        <v>1218</v>
      </c>
      <c r="AR121" t="s">
        <v>170</v>
      </c>
      <c r="AS121" t="s">
        <v>59</v>
      </c>
      <c r="AV121">
        <v>1</v>
      </c>
    </row>
    <row r="122" spans="1:48" x14ac:dyDescent="0.25">
      <c r="A122">
        <v>1264</v>
      </c>
      <c r="B122" t="s">
        <v>71</v>
      </c>
      <c r="C122">
        <v>5</v>
      </c>
      <c r="D122" t="s">
        <v>1219</v>
      </c>
      <c r="E122" t="s">
        <v>666</v>
      </c>
      <c r="F122" t="s">
        <v>1117</v>
      </c>
      <c r="G122" t="s">
        <v>1120</v>
      </c>
      <c r="H122" t="s">
        <v>1205</v>
      </c>
      <c r="I122" t="s">
        <v>1180</v>
      </c>
      <c r="J122" t="s">
        <v>1195</v>
      </c>
      <c r="N122" t="s">
        <v>50</v>
      </c>
      <c r="P122">
        <v>1330</v>
      </c>
      <c r="Q122" t="s">
        <v>170</v>
      </c>
      <c r="S122" t="s">
        <v>166</v>
      </c>
      <c r="V122">
        <v>1</v>
      </c>
      <c r="W122">
        <v>44</v>
      </c>
      <c r="AE122" t="s">
        <v>50</v>
      </c>
      <c r="AG122" t="s">
        <v>55</v>
      </c>
      <c r="AK122" t="s">
        <v>1220</v>
      </c>
      <c r="AL122" t="s">
        <v>1221</v>
      </c>
      <c r="AM122" t="s">
        <v>75</v>
      </c>
      <c r="AQ122" t="s">
        <v>1222</v>
      </c>
      <c r="AR122" t="s">
        <v>170</v>
      </c>
      <c r="AS122" t="s">
        <v>59</v>
      </c>
      <c r="AV122">
        <v>1</v>
      </c>
    </row>
    <row r="123" spans="1:48" x14ac:dyDescent="0.25">
      <c r="A123">
        <v>1265</v>
      </c>
      <c r="B123" t="s">
        <v>71</v>
      </c>
      <c r="C123">
        <v>5</v>
      </c>
      <c r="D123" t="s">
        <v>1223</v>
      </c>
      <c r="E123" t="s">
        <v>666</v>
      </c>
      <c r="F123" t="s">
        <v>1117</v>
      </c>
      <c r="G123" t="s">
        <v>1120</v>
      </c>
      <c r="H123" t="s">
        <v>1205</v>
      </c>
      <c r="I123" t="s">
        <v>1180</v>
      </c>
      <c r="J123" t="s">
        <v>1200</v>
      </c>
      <c r="N123" t="s">
        <v>50</v>
      </c>
      <c r="P123">
        <v>1352</v>
      </c>
      <c r="Q123" t="s">
        <v>170</v>
      </c>
      <c r="S123" t="s">
        <v>166</v>
      </c>
      <c r="V123">
        <v>1</v>
      </c>
      <c r="W123">
        <v>44</v>
      </c>
      <c r="AE123" t="s">
        <v>50</v>
      </c>
      <c r="AG123" t="s">
        <v>55</v>
      </c>
      <c r="AK123" t="s">
        <v>1224</v>
      </c>
      <c r="AL123" t="s">
        <v>1225</v>
      </c>
      <c r="AM123" t="s">
        <v>75</v>
      </c>
      <c r="AQ123" t="s">
        <v>1226</v>
      </c>
      <c r="AR123" t="s">
        <v>170</v>
      </c>
      <c r="AS123" t="s">
        <v>59</v>
      </c>
      <c r="AV123">
        <v>1</v>
      </c>
    </row>
    <row r="124" spans="1:48" x14ac:dyDescent="0.25">
      <c r="A124">
        <v>1266</v>
      </c>
      <c r="B124" t="s">
        <v>48</v>
      </c>
      <c r="C124">
        <v>5</v>
      </c>
      <c r="D124" t="s">
        <v>1227</v>
      </c>
      <c r="E124" t="s">
        <v>666</v>
      </c>
      <c r="F124" t="s">
        <v>1117</v>
      </c>
      <c r="G124" t="s">
        <v>1120</v>
      </c>
      <c r="H124" t="s">
        <v>1205</v>
      </c>
      <c r="I124" t="s">
        <v>1180</v>
      </c>
      <c r="J124" t="s">
        <v>1228</v>
      </c>
      <c r="N124" t="s">
        <v>50</v>
      </c>
      <c r="Q124" t="s">
        <v>170</v>
      </c>
      <c r="S124" t="s">
        <v>166</v>
      </c>
      <c r="AE124" t="s">
        <v>50</v>
      </c>
      <c r="AG124" t="s">
        <v>50</v>
      </c>
      <c r="AK124" t="s">
        <v>1229</v>
      </c>
      <c r="AM124" t="s">
        <v>50</v>
      </c>
    </row>
    <row r="125" spans="1:48" x14ac:dyDescent="0.25">
      <c r="A125">
        <v>1267</v>
      </c>
      <c r="B125" t="s">
        <v>71</v>
      </c>
      <c r="C125">
        <v>6</v>
      </c>
      <c r="D125" t="s">
        <v>1230</v>
      </c>
      <c r="E125" t="s">
        <v>666</v>
      </c>
      <c r="F125" t="s">
        <v>1117</v>
      </c>
      <c r="G125" t="s">
        <v>1120</v>
      </c>
      <c r="H125" t="s">
        <v>1205</v>
      </c>
      <c r="I125" t="s">
        <v>1180</v>
      </c>
      <c r="J125" t="s">
        <v>1228</v>
      </c>
      <c r="K125" t="s">
        <v>1231</v>
      </c>
      <c r="N125" t="s">
        <v>50</v>
      </c>
      <c r="P125">
        <v>1441</v>
      </c>
      <c r="Q125" t="s">
        <v>170</v>
      </c>
      <c r="S125" t="s">
        <v>166</v>
      </c>
      <c r="V125">
        <v>1</v>
      </c>
      <c r="W125">
        <v>44</v>
      </c>
      <c r="AE125" t="s">
        <v>50</v>
      </c>
      <c r="AG125" t="s">
        <v>55</v>
      </c>
      <c r="AK125" t="s">
        <v>1232</v>
      </c>
      <c r="AL125" t="s">
        <v>1233</v>
      </c>
      <c r="AM125" t="s">
        <v>75</v>
      </c>
      <c r="AQ125" t="s">
        <v>1234</v>
      </c>
      <c r="AR125" t="s">
        <v>170</v>
      </c>
      <c r="AS125" t="s">
        <v>59</v>
      </c>
      <c r="AV125">
        <v>1</v>
      </c>
    </row>
    <row r="126" spans="1:48" x14ac:dyDescent="0.25">
      <c r="A126">
        <v>1268</v>
      </c>
      <c r="B126" t="s">
        <v>71</v>
      </c>
      <c r="C126">
        <v>6</v>
      </c>
      <c r="D126" t="s">
        <v>1235</v>
      </c>
      <c r="E126" t="s">
        <v>666</v>
      </c>
      <c r="F126" t="s">
        <v>1117</v>
      </c>
      <c r="G126" t="s">
        <v>1120</v>
      </c>
      <c r="H126" t="s">
        <v>1205</v>
      </c>
      <c r="I126" t="s">
        <v>1180</v>
      </c>
      <c r="J126" t="s">
        <v>1228</v>
      </c>
      <c r="K126" t="s">
        <v>587</v>
      </c>
      <c r="N126" t="s">
        <v>50</v>
      </c>
      <c r="P126">
        <v>2083</v>
      </c>
      <c r="Q126" t="s">
        <v>170</v>
      </c>
      <c r="S126" t="s">
        <v>166</v>
      </c>
      <c r="V126">
        <v>1</v>
      </c>
      <c r="W126">
        <v>44</v>
      </c>
      <c r="AE126" t="s">
        <v>50</v>
      </c>
      <c r="AG126" t="s">
        <v>55</v>
      </c>
      <c r="AK126" t="s">
        <v>1236</v>
      </c>
      <c r="AL126" t="s">
        <v>1237</v>
      </c>
      <c r="AM126" t="s">
        <v>75</v>
      </c>
      <c r="AQ126" t="s">
        <v>1238</v>
      </c>
      <c r="AR126" t="s">
        <v>170</v>
      </c>
      <c r="AS126" t="s">
        <v>59</v>
      </c>
      <c r="AV126">
        <v>1</v>
      </c>
    </row>
    <row r="127" spans="1:48" x14ac:dyDescent="0.25">
      <c r="A127">
        <v>1269</v>
      </c>
      <c r="B127" t="s">
        <v>71</v>
      </c>
      <c r="C127">
        <v>4</v>
      </c>
      <c r="D127" t="s">
        <v>1239</v>
      </c>
      <c r="E127" t="s">
        <v>666</v>
      </c>
      <c r="F127" t="s">
        <v>1117</v>
      </c>
      <c r="G127" t="s">
        <v>1120</v>
      </c>
      <c r="H127" t="s">
        <v>1205</v>
      </c>
      <c r="I127" t="s">
        <v>1240</v>
      </c>
      <c r="N127" t="s">
        <v>50</v>
      </c>
      <c r="P127">
        <v>1440</v>
      </c>
      <c r="Q127" t="s">
        <v>170</v>
      </c>
      <c r="S127" t="s">
        <v>166</v>
      </c>
      <c r="V127">
        <v>1</v>
      </c>
      <c r="W127">
        <v>44</v>
      </c>
      <c r="AE127" t="s">
        <v>50</v>
      </c>
      <c r="AG127" t="s">
        <v>55</v>
      </c>
      <c r="AK127" t="s">
        <v>1241</v>
      </c>
      <c r="AL127" t="s">
        <v>1242</v>
      </c>
      <c r="AM127" t="s">
        <v>75</v>
      </c>
      <c r="AQ127" t="s">
        <v>1243</v>
      </c>
      <c r="AR127" t="s">
        <v>170</v>
      </c>
      <c r="AS127" t="s">
        <v>59</v>
      </c>
      <c r="AV127">
        <v>1</v>
      </c>
    </row>
    <row r="128" spans="1:48" x14ac:dyDescent="0.25">
      <c r="A128">
        <v>1270</v>
      </c>
      <c r="B128" t="s">
        <v>48</v>
      </c>
      <c r="C128">
        <v>3</v>
      </c>
      <c r="D128" t="s">
        <v>1244</v>
      </c>
      <c r="E128" t="s">
        <v>666</v>
      </c>
      <c r="F128" t="s">
        <v>1117</v>
      </c>
      <c r="G128" t="s">
        <v>1120</v>
      </c>
      <c r="H128" t="s">
        <v>1245</v>
      </c>
      <c r="N128" t="s">
        <v>50</v>
      </c>
      <c r="Q128" t="s">
        <v>170</v>
      </c>
      <c r="S128" t="s">
        <v>166</v>
      </c>
      <c r="AE128" t="s">
        <v>50</v>
      </c>
      <c r="AG128" t="s">
        <v>50</v>
      </c>
      <c r="AK128" t="s">
        <v>1246</v>
      </c>
      <c r="AM128" t="s">
        <v>50</v>
      </c>
    </row>
    <row r="129" spans="1:48" x14ac:dyDescent="0.25">
      <c r="A129">
        <v>1271</v>
      </c>
      <c r="B129" t="s">
        <v>48</v>
      </c>
      <c r="C129">
        <v>4</v>
      </c>
      <c r="D129" t="s">
        <v>1247</v>
      </c>
      <c r="E129" t="s">
        <v>666</v>
      </c>
      <c r="F129" t="s">
        <v>1117</v>
      </c>
      <c r="G129" t="s">
        <v>1120</v>
      </c>
      <c r="H129" t="s">
        <v>1245</v>
      </c>
      <c r="I129" t="s">
        <v>1248</v>
      </c>
      <c r="N129" t="s">
        <v>50</v>
      </c>
      <c r="P129">
        <v>2394</v>
      </c>
      <c r="Q129" t="s">
        <v>170</v>
      </c>
      <c r="S129" t="s">
        <v>166</v>
      </c>
      <c r="V129">
        <v>1</v>
      </c>
      <c r="W129">
        <v>44</v>
      </c>
      <c r="AE129" t="s">
        <v>50</v>
      </c>
      <c r="AG129" t="s">
        <v>55</v>
      </c>
      <c r="AK129" t="s">
        <v>1249</v>
      </c>
      <c r="AL129" t="s">
        <v>1250</v>
      </c>
      <c r="AM129" t="s">
        <v>75</v>
      </c>
      <c r="AQ129" t="s">
        <v>1251</v>
      </c>
      <c r="AR129" t="s">
        <v>170</v>
      </c>
      <c r="AS129" t="s">
        <v>59</v>
      </c>
      <c r="AV129">
        <v>1</v>
      </c>
    </row>
    <row r="130" spans="1:48" x14ac:dyDescent="0.25">
      <c r="A130">
        <v>1272</v>
      </c>
      <c r="B130" t="s">
        <v>71</v>
      </c>
      <c r="C130">
        <v>5</v>
      </c>
      <c r="D130" t="s">
        <v>1252</v>
      </c>
      <c r="E130" t="s">
        <v>666</v>
      </c>
      <c r="F130" t="s">
        <v>1117</v>
      </c>
      <c r="G130" t="s">
        <v>1120</v>
      </c>
      <c r="H130" t="s">
        <v>1245</v>
      </c>
      <c r="I130" t="s">
        <v>1248</v>
      </c>
      <c r="J130" t="s">
        <v>1253</v>
      </c>
      <c r="N130" t="s">
        <v>50</v>
      </c>
      <c r="P130">
        <v>1426</v>
      </c>
      <c r="Q130" t="s">
        <v>170</v>
      </c>
      <c r="S130" t="s">
        <v>166</v>
      </c>
      <c r="V130">
        <v>1</v>
      </c>
      <c r="W130">
        <v>44</v>
      </c>
      <c r="AE130" t="s">
        <v>50</v>
      </c>
      <c r="AG130" t="s">
        <v>55</v>
      </c>
      <c r="AK130" t="s">
        <v>1254</v>
      </c>
      <c r="AL130" t="s">
        <v>1255</v>
      </c>
      <c r="AM130" t="s">
        <v>75</v>
      </c>
      <c r="AQ130" t="s">
        <v>1256</v>
      </c>
      <c r="AR130" t="s">
        <v>170</v>
      </c>
      <c r="AS130" t="s">
        <v>59</v>
      </c>
      <c r="AV130">
        <v>1</v>
      </c>
    </row>
    <row r="131" spans="1:48" x14ac:dyDescent="0.25">
      <c r="A131">
        <v>1273</v>
      </c>
      <c r="B131" t="s">
        <v>71</v>
      </c>
      <c r="C131">
        <v>5</v>
      </c>
      <c r="D131" t="s">
        <v>1257</v>
      </c>
      <c r="E131" t="s">
        <v>666</v>
      </c>
      <c r="F131" t="s">
        <v>1117</v>
      </c>
      <c r="G131" t="s">
        <v>1120</v>
      </c>
      <c r="H131" t="s">
        <v>1245</v>
      </c>
      <c r="I131" t="s">
        <v>1248</v>
      </c>
      <c r="J131" t="s">
        <v>1258</v>
      </c>
      <c r="N131" t="s">
        <v>50</v>
      </c>
      <c r="P131">
        <v>1454</v>
      </c>
      <c r="Q131" t="s">
        <v>170</v>
      </c>
      <c r="S131" t="s">
        <v>166</v>
      </c>
      <c r="V131">
        <v>1</v>
      </c>
      <c r="W131">
        <v>44</v>
      </c>
      <c r="AE131" t="s">
        <v>50</v>
      </c>
      <c r="AG131" t="s">
        <v>55</v>
      </c>
      <c r="AK131" t="s">
        <v>1259</v>
      </c>
      <c r="AL131" t="s">
        <v>1260</v>
      </c>
      <c r="AM131" t="s">
        <v>75</v>
      </c>
      <c r="AQ131" t="s">
        <v>1261</v>
      </c>
      <c r="AR131" t="s">
        <v>170</v>
      </c>
      <c r="AS131" t="s">
        <v>59</v>
      </c>
      <c r="AV131">
        <v>1</v>
      </c>
    </row>
    <row r="132" spans="1:48" x14ac:dyDescent="0.25">
      <c r="A132">
        <v>1274</v>
      </c>
      <c r="B132" t="s">
        <v>71</v>
      </c>
      <c r="C132">
        <v>5</v>
      </c>
      <c r="D132" t="s">
        <v>1262</v>
      </c>
      <c r="E132" t="s">
        <v>666</v>
      </c>
      <c r="F132" t="s">
        <v>1117</v>
      </c>
      <c r="G132" t="s">
        <v>1120</v>
      </c>
      <c r="H132" t="s">
        <v>1245</v>
      </c>
      <c r="I132" t="s">
        <v>1248</v>
      </c>
      <c r="J132" t="s">
        <v>1263</v>
      </c>
      <c r="N132" t="s">
        <v>50</v>
      </c>
      <c r="P132">
        <v>1337</v>
      </c>
      <c r="Q132" t="s">
        <v>170</v>
      </c>
      <c r="S132" t="s">
        <v>166</v>
      </c>
      <c r="V132">
        <v>1</v>
      </c>
      <c r="W132">
        <v>44</v>
      </c>
      <c r="AE132" t="s">
        <v>50</v>
      </c>
      <c r="AG132" t="s">
        <v>55</v>
      </c>
      <c r="AK132" t="s">
        <v>1264</v>
      </c>
      <c r="AL132" t="s">
        <v>1265</v>
      </c>
      <c r="AM132" t="s">
        <v>75</v>
      </c>
      <c r="AQ132" t="s">
        <v>1266</v>
      </c>
      <c r="AR132" t="s">
        <v>170</v>
      </c>
      <c r="AS132" t="s">
        <v>59</v>
      </c>
      <c r="AV132">
        <v>1</v>
      </c>
    </row>
    <row r="133" spans="1:48" x14ac:dyDescent="0.25">
      <c r="A133">
        <v>1275</v>
      </c>
      <c r="B133" t="s">
        <v>71</v>
      </c>
      <c r="C133">
        <v>5</v>
      </c>
      <c r="D133" t="s">
        <v>1267</v>
      </c>
      <c r="E133" t="s">
        <v>666</v>
      </c>
      <c r="F133" t="s">
        <v>1117</v>
      </c>
      <c r="G133" t="s">
        <v>1120</v>
      </c>
      <c r="H133" t="s">
        <v>1245</v>
      </c>
      <c r="I133" t="s">
        <v>1248</v>
      </c>
      <c r="J133" t="s">
        <v>1268</v>
      </c>
      <c r="N133" t="s">
        <v>50</v>
      </c>
      <c r="P133">
        <v>1300</v>
      </c>
      <c r="Q133" t="s">
        <v>170</v>
      </c>
      <c r="S133" t="s">
        <v>166</v>
      </c>
      <c r="V133">
        <v>1</v>
      </c>
      <c r="W133">
        <v>44</v>
      </c>
      <c r="AE133" t="s">
        <v>50</v>
      </c>
      <c r="AG133" t="s">
        <v>55</v>
      </c>
      <c r="AK133" t="s">
        <v>1269</v>
      </c>
      <c r="AL133" t="s">
        <v>1270</v>
      </c>
      <c r="AM133" t="s">
        <v>75</v>
      </c>
      <c r="AQ133" t="s">
        <v>1271</v>
      </c>
      <c r="AR133" t="s">
        <v>170</v>
      </c>
      <c r="AS133" t="s">
        <v>59</v>
      </c>
      <c r="AV133">
        <v>1</v>
      </c>
    </row>
    <row r="134" spans="1:48" x14ac:dyDescent="0.25">
      <c r="A134">
        <v>1276</v>
      </c>
      <c r="B134" t="s">
        <v>48</v>
      </c>
      <c r="C134">
        <v>5</v>
      </c>
      <c r="D134" t="s">
        <v>1272</v>
      </c>
      <c r="E134" t="s">
        <v>666</v>
      </c>
      <c r="F134" t="s">
        <v>1117</v>
      </c>
      <c r="G134" t="s">
        <v>1120</v>
      </c>
      <c r="H134" t="s">
        <v>1245</v>
      </c>
      <c r="I134" t="s">
        <v>1248</v>
      </c>
      <c r="J134" t="s">
        <v>1273</v>
      </c>
      <c r="N134" t="s">
        <v>50</v>
      </c>
      <c r="P134">
        <v>2395</v>
      </c>
      <c r="Q134" t="s">
        <v>170</v>
      </c>
      <c r="S134" t="s">
        <v>166</v>
      </c>
      <c r="V134">
        <v>1</v>
      </c>
      <c r="W134">
        <v>44</v>
      </c>
      <c r="AE134" t="s">
        <v>50</v>
      </c>
      <c r="AG134" t="s">
        <v>55</v>
      </c>
      <c r="AK134" t="s">
        <v>1274</v>
      </c>
      <c r="AL134" t="s">
        <v>1275</v>
      </c>
      <c r="AM134" t="s">
        <v>75</v>
      </c>
      <c r="AQ134" t="s">
        <v>1276</v>
      </c>
      <c r="AR134" t="s">
        <v>170</v>
      </c>
      <c r="AS134" t="s">
        <v>59</v>
      </c>
      <c r="AV134">
        <v>1</v>
      </c>
    </row>
    <row r="135" spans="1:48" x14ac:dyDescent="0.25">
      <c r="A135">
        <v>1277</v>
      </c>
      <c r="B135" t="s">
        <v>71</v>
      </c>
      <c r="C135">
        <v>6</v>
      </c>
      <c r="D135" t="s">
        <v>1277</v>
      </c>
      <c r="E135" t="s">
        <v>666</v>
      </c>
      <c r="F135" t="s">
        <v>1117</v>
      </c>
      <c r="G135" t="s">
        <v>1120</v>
      </c>
      <c r="H135" t="s">
        <v>1245</v>
      </c>
      <c r="I135" t="s">
        <v>1248</v>
      </c>
      <c r="J135" t="s">
        <v>1273</v>
      </c>
      <c r="K135" t="s">
        <v>1278</v>
      </c>
      <c r="N135" t="s">
        <v>50</v>
      </c>
      <c r="P135">
        <v>1424</v>
      </c>
      <c r="Q135" t="s">
        <v>170</v>
      </c>
      <c r="S135" t="s">
        <v>166</v>
      </c>
      <c r="V135">
        <v>1</v>
      </c>
      <c r="W135">
        <v>44</v>
      </c>
      <c r="AE135" t="s">
        <v>50</v>
      </c>
      <c r="AG135" t="s">
        <v>55</v>
      </c>
      <c r="AK135" t="s">
        <v>1279</v>
      </c>
      <c r="AL135" t="s">
        <v>1280</v>
      </c>
      <c r="AM135" t="s">
        <v>75</v>
      </c>
      <c r="AQ135" t="s">
        <v>1281</v>
      </c>
      <c r="AR135" t="s">
        <v>170</v>
      </c>
      <c r="AS135" t="s">
        <v>59</v>
      </c>
      <c r="AV135">
        <v>1</v>
      </c>
    </row>
    <row r="136" spans="1:48" x14ac:dyDescent="0.25">
      <c r="A136">
        <v>1278</v>
      </c>
      <c r="B136" t="s">
        <v>71</v>
      </c>
      <c r="C136">
        <v>6</v>
      </c>
      <c r="D136" t="s">
        <v>1282</v>
      </c>
      <c r="E136" t="s">
        <v>666</v>
      </c>
      <c r="F136" t="s">
        <v>1117</v>
      </c>
      <c r="G136" t="s">
        <v>1120</v>
      </c>
      <c r="H136" t="s">
        <v>1245</v>
      </c>
      <c r="I136" t="s">
        <v>1248</v>
      </c>
      <c r="J136" t="s">
        <v>1273</v>
      </c>
      <c r="K136" t="s">
        <v>1283</v>
      </c>
      <c r="N136" t="s">
        <v>50</v>
      </c>
      <c r="P136">
        <v>1452</v>
      </c>
      <c r="Q136" t="s">
        <v>170</v>
      </c>
      <c r="S136" t="s">
        <v>166</v>
      </c>
      <c r="V136">
        <v>1</v>
      </c>
      <c r="W136">
        <v>44</v>
      </c>
      <c r="AE136" t="s">
        <v>50</v>
      </c>
      <c r="AG136" t="s">
        <v>55</v>
      </c>
      <c r="AK136" t="s">
        <v>1284</v>
      </c>
      <c r="AL136" t="s">
        <v>1285</v>
      </c>
      <c r="AM136" t="s">
        <v>75</v>
      </c>
      <c r="AQ136" t="s">
        <v>1286</v>
      </c>
      <c r="AR136" t="s">
        <v>170</v>
      </c>
      <c r="AS136" t="s">
        <v>59</v>
      </c>
      <c r="AV136">
        <v>1</v>
      </c>
    </row>
    <row r="137" spans="1:48" x14ac:dyDescent="0.25">
      <c r="A137">
        <v>1279</v>
      </c>
      <c r="B137" t="s">
        <v>71</v>
      </c>
      <c r="C137">
        <v>6</v>
      </c>
      <c r="D137" t="s">
        <v>1287</v>
      </c>
      <c r="E137" t="s">
        <v>666</v>
      </c>
      <c r="F137" t="s">
        <v>1117</v>
      </c>
      <c r="G137" t="s">
        <v>1120</v>
      </c>
      <c r="H137" t="s">
        <v>1245</v>
      </c>
      <c r="I137" t="s">
        <v>1248</v>
      </c>
      <c r="J137" t="s">
        <v>1273</v>
      </c>
      <c r="K137" t="s">
        <v>1288</v>
      </c>
      <c r="N137" t="s">
        <v>50</v>
      </c>
      <c r="P137">
        <v>1335</v>
      </c>
      <c r="Q137" t="s">
        <v>170</v>
      </c>
      <c r="S137" t="s">
        <v>166</v>
      </c>
      <c r="V137">
        <v>1</v>
      </c>
      <c r="W137">
        <v>44</v>
      </c>
      <c r="AE137" t="s">
        <v>50</v>
      </c>
      <c r="AG137" t="s">
        <v>55</v>
      </c>
      <c r="AK137" t="s">
        <v>1289</v>
      </c>
      <c r="AL137" t="s">
        <v>1290</v>
      </c>
      <c r="AM137" t="s">
        <v>75</v>
      </c>
      <c r="AQ137" t="s">
        <v>1291</v>
      </c>
      <c r="AR137" t="s">
        <v>170</v>
      </c>
      <c r="AS137" t="s">
        <v>59</v>
      </c>
      <c r="AV137">
        <v>1</v>
      </c>
    </row>
    <row r="138" spans="1:48" x14ac:dyDescent="0.25">
      <c r="A138">
        <v>1280</v>
      </c>
      <c r="B138" t="s">
        <v>71</v>
      </c>
      <c r="C138">
        <v>6</v>
      </c>
      <c r="D138" t="s">
        <v>1292</v>
      </c>
      <c r="E138" t="s">
        <v>666</v>
      </c>
      <c r="F138" t="s">
        <v>1117</v>
      </c>
      <c r="G138" t="s">
        <v>1120</v>
      </c>
      <c r="H138" t="s">
        <v>1245</v>
      </c>
      <c r="I138" t="s">
        <v>1248</v>
      </c>
      <c r="J138" t="s">
        <v>1273</v>
      </c>
      <c r="K138" t="s">
        <v>1293</v>
      </c>
      <c r="N138" t="s">
        <v>50</v>
      </c>
      <c r="P138">
        <v>1298</v>
      </c>
      <c r="Q138" t="s">
        <v>170</v>
      </c>
      <c r="S138" t="s">
        <v>166</v>
      </c>
      <c r="V138">
        <v>1</v>
      </c>
      <c r="W138">
        <v>44</v>
      </c>
      <c r="AE138" t="s">
        <v>50</v>
      </c>
      <c r="AG138" t="s">
        <v>55</v>
      </c>
      <c r="AK138" t="s">
        <v>1294</v>
      </c>
      <c r="AL138" t="s">
        <v>1295</v>
      </c>
      <c r="AM138" t="s">
        <v>75</v>
      </c>
      <c r="AQ138" t="s">
        <v>1296</v>
      </c>
      <c r="AR138" t="s">
        <v>170</v>
      </c>
      <c r="AS138" t="s">
        <v>59</v>
      </c>
      <c r="AV138">
        <v>1</v>
      </c>
    </row>
    <row r="139" spans="1:48" x14ac:dyDescent="0.25">
      <c r="A139">
        <v>1281</v>
      </c>
      <c r="B139" t="s">
        <v>48</v>
      </c>
      <c r="C139">
        <v>5</v>
      </c>
      <c r="D139" t="s">
        <v>1297</v>
      </c>
      <c r="E139" t="s">
        <v>666</v>
      </c>
      <c r="F139" t="s">
        <v>1117</v>
      </c>
      <c r="G139" t="s">
        <v>1120</v>
      </c>
      <c r="H139" t="s">
        <v>1245</v>
      </c>
      <c r="I139" t="s">
        <v>1248</v>
      </c>
      <c r="J139" t="s">
        <v>1298</v>
      </c>
      <c r="N139" t="s">
        <v>50</v>
      </c>
      <c r="P139">
        <v>2393</v>
      </c>
      <c r="Q139" t="s">
        <v>170</v>
      </c>
      <c r="S139" t="s">
        <v>166</v>
      </c>
      <c r="V139">
        <v>1</v>
      </c>
      <c r="W139">
        <v>44</v>
      </c>
      <c r="AE139" t="s">
        <v>50</v>
      </c>
      <c r="AG139" t="s">
        <v>55</v>
      </c>
      <c r="AK139" t="s">
        <v>1299</v>
      </c>
      <c r="AL139" t="s">
        <v>1300</v>
      </c>
      <c r="AM139" t="s">
        <v>75</v>
      </c>
      <c r="AQ139" t="s">
        <v>1301</v>
      </c>
      <c r="AR139" t="s">
        <v>170</v>
      </c>
      <c r="AS139" t="s">
        <v>59</v>
      </c>
      <c r="AV139">
        <v>1</v>
      </c>
    </row>
    <row r="140" spans="1:48" x14ac:dyDescent="0.25">
      <c r="A140">
        <v>1282</v>
      </c>
      <c r="B140" t="s">
        <v>71</v>
      </c>
      <c r="C140">
        <v>6</v>
      </c>
      <c r="D140" t="s">
        <v>1302</v>
      </c>
      <c r="E140" t="s">
        <v>666</v>
      </c>
      <c r="F140" t="s">
        <v>1117</v>
      </c>
      <c r="G140" t="s">
        <v>1120</v>
      </c>
      <c r="H140" t="s">
        <v>1245</v>
      </c>
      <c r="I140" t="s">
        <v>1248</v>
      </c>
      <c r="J140" t="s">
        <v>1298</v>
      </c>
      <c r="K140" t="s">
        <v>1253</v>
      </c>
      <c r="N140" t="s">
        <v>50</v>
      </c>
      <c r="P140">
        <v>1425</v>
      </c>
      <c r="Q140" t="s">
        <v>170</v>
      </c>
      <c r="S140" t="s">
        <v>166</v>
      </c>
      <c r="V140">
        <v>1</v>
      </c>
      <c r="W140">
        <v>44</v>
      </c>
      <c r="AE140" t="s">
        <v>50</v>
      </c>
      <c r="AG140" t="s">
        <v>55</v>
      </c>
      <c r="AK140" t="s">
        <v>1303</v>
      </c>
      <c r="AL140" t="s">
        <v>1304</v>
      </c>
      <c r="AM140" t="s">
        <v>75</v>
      </c>
      <c r="AQ140" t="s">
        <v>1305</v>
      </c>
      <c r="AR140" t="s">
        <v>170</v>
      </c>
      <c r="AS140" t="s">
        <v>59</v>
      </c>
      <c r="AV140">
        <v>1</v>
      </c>
    </row>
    <row r="141" spans="1:48" x14ac:dyDescent="0.25">
      <c r="A141">
        <v>1283</v>
      </c>
      <c r="B141" t="s">
        <v>71</v>
      </c>
      <c r="C141">
        <v>6</v>
      </c>
      <c r="D141" t="s">
        <v>1306</v>
      </c>
      <c r="E141" t="s">
        <v>666</v>
      </c>
      <c r="F141" t="s">
        <v>1117</v>
      </c>
      <c r="G141" t="s">
        <v>1120</v>
      </c>
      <c r="H141" t="s">
        <v>1245</v>
      </c>
      <c r="I141" t="s">
        <v>1248</v>
      </c>
      <c r="J141" t="s">
        <v>1298</v>
      </c>
      <c r="K141" t="s">
        <v>1258</v>
      </c>
      <c r="N141" t="s">
        <v>50</v>
      </c>
      <c r="P141">
        <v>1453</v>
      </c>
      <c r="Q141" t="s">
        <v>170</v>
      </c>
      <c r="S141" t="s">
        <v>166</v>
      </c>
      <c r="V141">
        <v>1</v>
      </c>
      <c r="W141">
        <v>44</v>
      </c>
      <c r="AE141" t="s">
        <v>50</v>
      </c>
      <c r="AG141" t="s">
        <v>55</v>
      </c>
      <c r="AK141" t="s">
        <v>1307</v>
      </c>
      <c r="AL141" t="s">
        <v>1308</v>
      </c>
      <c r="AM141" t="s">
        <v>75</v>
      </c>
      <c r="AQ141" t="s">
        <v>1309</v>
      </c>
      <c r="AR141" t="s">
        <v>170</v>
      </c>
      <c r="AS141" t="s">
        <v>59</v>
      </c>
      <c r="AV141">
        <v>1</v>
      </c>
    </row>
    <row r="142" spans="1:48" x14ac:dyDescent="0.25">
      <c r="A142">
        <v>1284</v>
      </c>
      <c r="B142" t="s">
        <v>71</v>
      </c>
      <c r="C142">
        <v>6</v>
      </c>
      <c r="D142" t="s">
        <v>1310</v>
      </c>
      <c r="E142" t="s">
        <v>666</v>
      </c>
      <c r="F142" t="s">
        <v>1117</v>
      </c>
      <c r="G142" t="s">
        <v>1120</v>
      </c>
      <c r="H142" t="s">
        <v>1245</v>
      </c>
      <c r="I142" t="s">
        <v>1248</v>
      </c>
      <c r="J142" t="s">
        <v>1298</v>
      </c>
      <c r="K142" t="s">
        <v>1263</v>
      </c>
      <c r="N142" t="s">
        <v>50</v>
      </c>
      <c r="P142">
        <v>1336</v>
      </c>
      <c r="Q142" t="s">
        <v>170</v>
      </c>
      <c r="S142" t="s">
        <v>166</v>
      </c>
      <c r="V142">
        <v>1</v>
      </c>
      <c r="W142">
        <v>44</v>
      </c>
      <c r="AE142" t="s">
        <v>50</v>
      </c>
      <c r="AG142" t="s">
        <v>55</v>
      </c>
      <c r="AK142" t="s">
        <v>1311</v>
      </c>
      <c r="AL142" t="s">
        <v>1312</v>
      </c>
      <c r="AM142" t="s">
        <v>75</v>
      </c>
      <c r="AQ142" t="s">
        <v>1313</v>
      </c>
      <c r="AR142" t="s">
        <v>170</v>
      </c>
      <c r="AS142" t="s">
        <v>59</v>
      </c>
      <c r="AV142">
        <v>1</v>
      </c>
    </row>
    <row r="143" spans="1:48" x14ac:dyDescent="0.25">
      <c r="A143">
        <v>1285</v>
      </c>
      <c r="B143" t="s">
        <v>71</v>
      </c>
      <c r="C143">
        <v>6</v>
      </c>
      <c r="D143" t="s">
        <v>1314</v>
      </c>
      <c r="E143" t="s">
        <v>666</v>
      </c>
      <c r="F143" t="s">
        <v>1117</v>
      </c>
      <c r="G143" t="s">
        <v>1120</v>
      </c>
      <c r="H143" t="s">
        <v>1245</v>
      </c>
      <c r="I143" t="s">
        <v>1248</v>
      </c>
      <c r="J143" t="s">
        <v>1298</v>
      </c>
      <c r="K143" t="s">
        <v>1268</v>
      </c>
      <c r="N143" t="s">
        <v>50</v>
      </c>
      <c r="P143">
        <v>1299</v>
      </c>
      <c r="Q143" t="s">
        <v>170</v>
      </c>
      <c r="S143" t="s">
        <v>166</v>
      </c>
      <c r="V143">
        <v>1</v>
      </c>
      <c r="W143">
        <v>44</v>
      </c>
      <c r="AE143" t="s">
        <v>50</v>
      </c>
      <c r="AG143" t="s">
        <v>55</v>
      </c>
      <c r="AK143" t="s">
        <v>1315</v>
      </c>
      <c r="AL143" t="s">
        <v>1316</v>
      </c>
      <c r="AM143" t="s">
        <v>75</v>
      </c>
      <c r="AQ143" t="s">
        <v>1317</v>
      </c>
      <c r="AR143" t="s">
        <v>170</v>
      </c>
      <c r="AS143" t="s">
        <v>59</v>
      </c>
      <c r="AV143">
        <v>1</v>
      </c>
    </row>
    <row r="144" spans="1:48" x14ac:dyDescent="0.25">
      <c r="A144">
        <v>1286</v>
      </c>
      <c r="B144" t="s">
        <v>48</v>
      </c>
      <c r="C144">
        <v>5</v>
      </c>
      <c r="D144" t="s">
        <v>1318</v>
      </c>
      <c r="E144" t="s">
        <v>666</v>
      </c>
      <c r="F144" t="s">
        <v>1117</v>
      </c>
      <c r="G144" t="s">
        <v>1120</v>
      </c>
      <c r="H144" t="s">
        <v>1245</v>
      </c>
      <c r="I144" t="s">
        <v>1248</v>
      </c>
      <c r="J144" t="s">
        <v>1319</v>
      </c>
      <c r="N144" t="s">
        <v>50</v>
      </c>
      <c r="P144">
        <v>2396</v>
      </c>
      <c r="Q144" t="s">
        <v>170</v>
      </c>
      <c r="S144" t="s">
        <v>166</v>
      </c>
      <c r="V144">
        <v>1</v>
      </c>
      <c r="W144">
        <v>44</v>
      </c>
      <c r="AE144" t="s">
        <v>50</v>
      </c>
      <c r="AG144" t="s">
        <v>55</v>
      </c>
      <c r="AK144" t="s">
        <v>1320</v>
      </c>
      <c r="AL144" t="s">
        <v>1321</v>
      </c>
      <c r="AM144" t="s">
        <v>75</v>
      </c>
      <c r="AQ144" t="s">
        <v>1322</v>
      </c>
      <c r="AR144" t="s">
        <v>170</v>
      </c>
      <c r="AS144" t="s">
        <v>59</v>
      </c>
      <c r="AV144">
        <v>1</v>
      </c>
    </row>
    <row r="145" spans="1:48" x14ac:dyDescent="0.25">
      <c r="A145">
        <v>1287</v>
      </c>
      <c r="B145" t="s">
        <v>71</v>
      </c>
      <c r="C145">
        <v>6</v>
      </c>
      <c r="D145" t="s">
        <v>1323</v>
      </c>
      <c r="E145" t="s">
        <v>666</v>
      </c>
      <c r="F145" t="s">
        <v>1117</v>
      </c>
      <c r="G145" t="s">
        <v>1120</v>
      </c>
      <c r="H145" t="s">
        <v>1245</v>
      </c>
      <c r="I145" t="s">
        <v>1248</v>
      </c>
      <c r="J145" t="s">
        <v>1319</v>
      </c>
      <c r="K145" t="s">
        <v>1253</v>
      </c>
      <c r="N145" t="s">
        <v>50</v>
      </c>
      <c r="P145">
        <v>1427</v>
      </c>
      <c r="Q145" t="s">
        <v>170</v>
      </c>
      <c r="S145" t="s">
        <v>166</v>
      </c>
      <c r="V145">
        <v>1</v>
      </c>
      <c r="W145">
        <v>44</v>
      </c>
      <c r="AE145" t="s">
        <v>50</v>
      </c>
      <c r="AG145" t="s">
        <v>55</v>
      </c>
      <c r="AK145" t="s">
        <v>1324</v>
      </c>
      <c r="AL145" t="s">
        <v>1325</v>
      </c>
      <c r="AM145" t="s">
        <v>75</v>
      </c>
      <c r="AQ145" t="s">
        <v>1326</v>
      </c>
      <c r="AR145" t="s">
        <v>170</v>
      </c>
      <c r="AS145" t="s">
        <v>59</v>
      </c>
      <c r="AV145">
        <v>1</v>
      </c>
    </row>
    <row r="146" spans="1:48" x14ac:dyDescent="0.25">
      <c r="A146">
        <v>1288</v>
      </c>
      <c r="B146" t="s">
        <v>71</v>
      </c>
      <c r="C146">
        <v>6</v>
      </c>
      <c r="D146" t="s">
        <v>1327</v>
      </c>
      <c r="E146" t="s">
        <v>666</v>
      </c>
      <c r="F146" t="s">
        <v>1117</v>
      </c>
      <c r="G146" t="s">
        <v>1120</v>
      </c>
      <c r="H146" t="s">
        <v>1245</v>
      </c>
      <c r="I146" t="s">
        <v>1248</v>
      </c>
      <c r="J146" t="s">
        <v>1319</v>
      </c>
      <c r="K146" t="s">
        <v>1258</v>
      </c>
      <c r="N146" t="s">
        <v>50</v>
      </c>
      <c r="P146">
        <v>1455</v>
      </c>
      <c r="Q146" t="s">
        <v>170</v>
      </c>
      <c r="S146" t="s">
        <v>166</v>
      </c>
      <c r="V146">
        <v>1</v>
      </c>
      <c r="W146">
        <v>44</v>
      </c>
      <c r="AE146" t="s">
        <v>50</v>
      </c>
      <c r="AG146" t="s">
        <v>55</v>
      </c>
      <c r="AK146" t="s">
        <v>1328</v>
      </c>
      <c r="AL146" t="s">
        <v>1329</v>
      </c>
      <c r="AM146" t="s">
        <v>75</v>
      </c>
      <c r="AQ146" t="s">
        <v>1330</v>
      </c>
      <c r="AR146" t="s">
        <v>170</v>
      </c>
      <c r="AS146" t="s">
        <v>59</v>
      </c>
      <c r="AV146">
        <v>1</v>
      </c>
    </row>
    <row r="147" spans="1:48" x14ac:dyDescent="0.25">
      <c r="A147">
        <v>1289</v>
      </c>
      <c r="B147" t="s">
        <v>71</v>
      </c>
      <c r="C147">
        <v>6</v>
      </c>
      <c r="D147" t="s">
        <v>1331</v>
      </c>
      <c r="E147" t="s">
        <v>666</v>
      </c>
      <c r="F147" t="s">
        <v>1117</v>
      </c>
      <c r="G147" t="s">
        <v>1120</v>
      </c>
      <c r="H147" t="s">
        <v>1245</v>
      </c>
      <c r="I147" t="s">
        <v>1248</v>
      </c>
      <c r="J147" t="s">
        <v>1319</v>
      </c>
      <c r="K147" t="s">
        <v>1263</v>
      </c>
      <c r="N147" t="s">
        <v>50</v>
      </c>
      <c r="P147">
        <v>1338</v>
      </c>
      <c r="Q147" t="s">
        <v>170</v>
      </c>
      <c r="S147" t="s">
        <v>166</v>
      </c>
      <c r="V147">
        <v>1</v>
      </c>
      <c r="W147">
        <v>44</v>
      </c>
      <c r="AE147" t="s">
        <v>50</v>
      </c>
      <c r="AG147" t="s">
        <v>55</v>
      </c>
      <c r="AK147" t="s">
        <v>1332</v>
      </c>
      <c r="AL147" t="s">
        <v>1333</v>
      </c>
      <c r="AM147" t="s">
        <v>75</v>
      </c>
      <c r="AQ147" t="s">
        <v>1334</v>
      </c>
      <c r="AR147" t="s">
        <v>170</v>
      </c>
      <c r="AS147" t="s">
        <v>59</v>
      </c>
      <c r="AV147">
        <v>1</v>
      </c>
    </row>
    <row r="148" spans="1:48" x14ac:dyDescent="0.25">
      <c r="A148">
        <v>1290</v>
      </c>
      <c r="B148" t="s">
        <v>71</v>
      </c>
      <c r="C148">
        <v>6</v>
      </c>
      <c r="D148" t="s">
        <v>1335</v>
      </c>
      <c r="E148" t="s">
        <v>666</v>
      </c>
      <c r="F148" t="s">
        <v>1117</v>
      </c>
      <c r="G148" t="s">
        <v>1120</v>
      </c>
      <c r="H148" t="s">
        <v>1245</v>
      </c>
      <c r="I148" t="s">
        <v>1248</v>
      </c>
      <c r="J148" t="s">
        <v>1319</v>
      </c>
      <c r="K148" t="s">
        <v>1268</v>
      </c>
      <c r="N148" t="s">
        <v>50</v>
      </c>
      <c r="P148">
        <v>1301</v>
      </c>
      <c r="Q148" t="s">
        <v>170</v>
      </c>
      <c r="S148" t="s">
        <v>166</v>
      </c>
      <c r="V148">
        <v>1</v>
      </c>
      <c r="W148">
        <v>44</v>
      </c>
      <c r="AE148" t="s">
        <v>50</v>
      </c>
      <c r="AG148" t="s">
        <v>55</v>
      </c>
      <c r="AK148" t="s">
        <v>1336</v>
      </c>
      <c r="AL148" t="s">
        <v>1337</v>
      </c>
      <c r="AM148" t="s">
        <v>75</v>
      </c>
      <c r="AQ148" t="s">
        <v>1338</v>
      </c>
      <c r="AR148" t="s">
        <v>170</v>
      </c>
      <c r="AS148" t="s">
        <v>59</v>
      </c>
      <c r="AV148">
        <v>1</v>
      </c>
    </row>
    <row r="149" spans="1:48" x14ac:dyDescent="0.25">
      <c r="A149">
        <v>1291</v>
      </c>
      <c r="B149" t="s">
        <v>48</v>
      </c>
      <c r="C149">
        <v>4</v>
      </c>
      <c r="D149" t="s">
        <v>1339</v>
      </c>
      <c r="E149" t="s">
        <v>666</v>
      </c>
      <c r="F149" t="s">
        <v>1117</v>
      </c>
      <c r="G149" t="s">
        <v>1120</v>
      </c>
      <c r="H149" t="s">
        <v>1245</v>
      </c>
      <c r="I149" t="s">
        <v>1340</v>
      </c>
      <c r="N149" t="s">
        <v>50</v>
      </c>
      <c r="Q149" t="s">
        <v>170</v>
      </c>
      <c r="S149" t="s">
        <v>166</v>
      </c>
      <c r="AE149" t="s">
        <v>50</v>
      </c>
      <c r="AG149" t="s">
        <v>50</v>
      </c>
      <c r="AK149" t="s">
        <v>1341</v>
      </c>
      <c r="AM149" t="s">
        <v>50</v>
      </c>
    </row>
    <row r="150" spans="1:48" x14ac:dyDescent="0.25">
      <c r="A150">
        <v>1292</v>
      </c>
      <c r="B150" t="s">
        <v>71</v>
      </c>
      <c r="C150">
        <v>5</v>
      </c>
      <c r="D150" t="s">
        <v>1342</v>
      </c>
      <c r="E150" t="s">
        <v>666</v>
      </c>
      <c r="F150" t="s">
        <v>1117</v>
      </c>
      <c r="G150" t="s">
        <v>1120</v>
      </c>
      <c r="H150" t="s">
        <v>1245</v>
      </c>
      <c r="I150" t="s">
        <v>1340</v>
      </c>
      <c r="J150" t="s">
        <v>35</v>
      </c>
      <c r="N150" t="s">
        <v>50</v>
      </c>
      <c r="P150">
        <v>1290</v>
      </c>
      <c r="Q150" t="s">
        <v>170</v>
      </c>
      <c r="S150" t="s">
        <v>166</v>
      </c>
      <c r="V150">
        <v>1</v>
      </c>
      <c r="W150">
        <v>44</v>
      </c>
      <c r="AE150" t="s">
        <v>50</v>
      </c>
      <c r="AG150" t="s">
        <v>55</v>
      </c>
      <c r="AK150" t="s">
        <v>1343</v>
      </c>
      <c r="AL150" t="s">
        <v>1344</v>
      </c>
      <c r="AM150" t="s">
        <v>75</v>
      </c>
      <c r="AP150" t="s">
        <v>1345</v>
      </c>
      <c r="AQ150" t="s">
        <v>1346</v>
      </c>
      <c r="AR150" t="s">
        <v>170</v>
      </c>
      <c r="AS150" t="s">
        <v>59</v>
      </c>
      <c r="AV150">
        <v>1</v>
      </c>
    </row>
    <row r="151" spans="1:48" x14ac:dyDescent="0.25">
      <c r="A151">
        <v>1293</v>
      </c>
      <c r="B151" t="s">
        <v>71</v>
      </c>
      <c r="C151">
        <v>5</v>
      </c>
      <c r="D151" t="s">
        <v>1347</v>
      </c>
      <c r="E151" t="s">
        <v>666</v>
      </c>
      <c r="F151" t="s">
        <v>1117</v>
      </c>
      <c r="G151" t="s">
        <v>1120</v>
      </c>
      <c r="H151" t="s">
        <v>1245</v>
      </c>
      <c r="I151" t="s">
        <v>1340</v>
      </c>
      <c r="J151" t="s">
        <v>1348</v>
      </c>
      <c r="N151" t="s">
        <v>50</v>
      </c>
      <c r="P151">
        <v>1542</v>
      </c>
      <c r="Q151" t="s">
        <v>170</v>
      </c>
      <c r="S151" t="s">
        <v>166</v>
      </c>
      <c r="V151">
        <v>1</v>
      </c>
      <c r="W151">
        <v>44</v>
      </c>
      <c r="AE151" t="s">
        <v>50</v>
      </c>
      <c r="AG151" t="s">
        <v>55</v>
      </c>
      <c r="AK151" t="s">
        <v>1349</v>
      </c>
      <c r="AL151" t="s">
        <v>1350</v>
      </c>
      <c r="AM151" t="s">
        <v>75</v>
      </c>
      <c r="AP151" t="s">
        <v>1351</v>
      </c>
      <c r="AQ151" t="s">
        <v>1352</v>
      </c>
      <c r="AR151" t="s">
        <v>170</v>
      </c>
      <c r="AS151" t="s">
        <v>59</v>
      </c>
      <c r="AV151">
        <v>1</v>
      </c>
    </row>
    <row r="152" spans="1:48" x14ac:dyDescent="0.25">
      <c r="A152">
        <v>1294</v>
      </c>
      <c r="B152" t="s">
        <v>71</v>
      </c>
      <c r="C152">
        <v>5</v>
      </c>
      <c r="D152" t="s">
        <v>1353</v>
      </c>
      <c r="E152" t="s">
        <v>666</v>
      </c>
      <c r="F152" t="s">
        <v>1117</v>
      </c>
      <c r="G152" t="s">
        <v>1120</v>
      </c>
      <c r="H152" t="s">
        <v>1245</v>
      </c>
      <c r="I152" t="s">
        <v>1340</v>
      </c>
      <c r="J152" t="s">
        <v>1354</v>
      </c>
      <c r="N152" t="s">
        <v>50</v>
      </c>
      <c r="P152">
        <v>1436</v>
      </c>
      <c r="Q152" t="s">
        <v>170</v>
      </c>
      <c r="S152" t="s">
        <v>166</v>
      </c>
      <c r="V152">
        <v>1</v>
      </c>
      <c r="W152">
        <v>44</v>
      </c>
      <c r="AE152" t="s">
        <v>50</v>
      </c>
      <c r="AG152" t="s">
        <v>55</v>
      </c>
      <c r="AK152" t="s">
        <v>1355</v>
      </c>
      <c r="AL152" t="s">
        <v>1356</v>
      </c>
      <c r="AM152" t="s">
        <v>75</v>
      </c>
      <c r="AP152" t="s">
        <v>1357</v>
      </c>
      <c r="AQ152" t="s">
        <v>1358</v>
      </c>
      <c r="AR152" t="s">
        <v>170</v>
      </c>
      <c r="AS152" t="s">
        <v>59</v>
      </c>
      <c r="AV152">
        <v>1</v>
      </c>
    </row>
    <row r="153" spans="1:48" x14ac:dyDescent="0.25">
      <c r="A153">
        <v>1295</v>
      </c>
      <c r="B153" t="s">
        <v>71</v>
      </c>
      <c r="C153">
        <v>4</v>
      </c>
      <c r="D153" t="s">
        <v>1359</v>
      </c>
      <c r="E153" t="s">
        <v>666</v>
      </c>
      <c r="F153" t="s">
        <v>1117</v>
      </c>
      <c r="G153" t="s">
        <v>1120</v>
      </c>
      <c r="H153" t="s">
        <v>1245</v>
      </c>
      <c r="I153" t="s">
        <v>1360</v>
      </c>
      <c r="N153" t="s">
        <v>50</v>
      </c>
      <c r="P153">
        <v>1304</v>
      </c>
      <c r="Q153" t="s">
        <v>170</v>
      </c>
      <c r="S153" t="s">
        <v>166</v>
      </c>
      <c r="V153">
        <v>1</v>
      </c>
      <c r="W153">
        <v>44</v>
      </c>
      <c r="AE153" t="s">
        <v>50</v>
      </c>
      <c r="AG153" t="s">
        <v>55</v>
      </c>
      <c r="AK153" t="s">
        <v>1361</v>
      </c>
      <c r="AL153" t="s">
        <v>1362</v>
      </c>
      <c r="AM153" t="s">
        <v>75</v>
      </c>
      <c r="AQ153" t="s">
        <v>1363</v>
      </c>
      <c r="AR153" t="s">
        <v>170</v>
      </c>
      <c r="AS153" t="s">
        <v>59</v>
      </c>
      <c r="AV153">
        <v>1</v>
      </c>
    </row>
    <row r="154" spans="1:48" x14ac:dyDescent="0.25">
      <c r="A154">
        <v>1296</v>
      </c>
      <c r="B154" t="s">
        <v>48</v>
      </c>
      <c r="C154">
        <v>4</v>
      </c>
      <c r="D154" t="s">
        <v>1364</v>
      </c>
      <c r="E154" t="s">
        <v>666</v>
      </c>
      <c r="F154" t="s">
        <v>1117</v>
      </c>
      <c r="G154" t="s">
        <v>1120</v>
      </c>
      <c r="H154" t="s">
        <v>1245</v>
      </c>
      <c r="I154" t="s">
        <v>1180</v>
      </c>
      <c r="N154" t="s">
        <v>50</v>
      </c>
      <c r="P154">
        <v>1442</v>
      </c>
      <c r="Q154" t="s">
        <v>170</v>
      </c>
      <c r="S154" t="s">
        <v>166</v>
      </c>
      <c r="V154">
        <v>1</v>
      </c>
      <c r="W154">
        <v>44</v>
      </c>
      <c r="AE154" t="s">
        <v>50</v>
      </c>
      <c r="AG154" t="s">
        <v>55</v>
      </c>
      <c r="AK154" t="s">
        <v>1365</v>
      </c>
      <c r="AL154" t="s">
        <v>1366</v>
      </c>
      <c r="AM154" t="s">
        <v>75</v>
      </c>
      <c r="AQ154" t="s">
        <v>1367</v>
      </c>
      <c r="AR154" t="s">
        <v>170</v>
      </c>
      <c r="AS154" t="s">
        <v>59</v>
      </c>
      <c r="AV154">
        <v>1</v>
      </c>
    </row>
    <row r="155" spans="1:48" x14ac:dyDescent="0.25">
      <c r="A155">
        <v>1297</v>
      </c>
      <c r="B155" t="s">
        <v>71</v>
      </c>
      <c r="C155">
        <v>5</v>
      </c>
      <c r="D155" t="s">
        <v>1368</v>
      </c>
      <c r="E155" t="s">
        <v>666</v>
      </c>
      <c r="F155" t="s">
        <v>1117</v>
      </c>
      <c r="G155" t="s">
        <v>1120</v>
      </c>
      <c r="H155" t="s">
        <v>1245</v>
      </c>
      <c r="I155" t="s">
        <v>1180</v>
      </c>
      <c r="J155" t="s">
        <v>1185</v>
      </c>
      <c r="N155" t="s">
        <v>50</v>
      </c>
      <c r="P155">
        <v>1400</v>
      </c>
      <c r="Q155" t="s">
        <v>170</v>
      </c>
      <c r="S155" t="s">
        <v>166</v>
      </c>
      <c r="V155">
        <v>1</v>
      </c>
      <c r="W155">
        <v>44</v>
      </c>
      <c r="AE155" t="s">
        <v>50</v>
      </c>
      <c r="AG155" t="s">
        <v>55</v>
      </c>
      <c r="AK155" t="s">
        <v>1369</v>
      </c>
      <c r="AL155" t="s">
        <v>1370</v>
      </c>
      <c r="AM155" t="s">
        <v>75</v>
      </c>
      <c r="AQ155" t="s">
        <v>1371</v>
      </c>
      <c r="AR155" t="s">
        <v>170</v>
      </c>
      <c r="AS155" t="s">
        <v>59</v>
      </c>
      <c r="AV155">
        <v>1</v>
      </c>
    </row>
    <row r="156" spans="1:48" x14ac:dyDescent="0.25">
      <c r="A156">
        <v>1298</v>
      </c>
      <c r="B156" t="s">
        <v>71</v>
      </c>
      <c r="C156">
        <v>5</v>
      </c>
      <c r="D156" t="s">
        <v>1372</v>
      </c>
      <c r="E156" t="s">
        <v>666</v>
      </c>
      <c r="F156" t="s">
        <v>1117</v>
      </c>
      <c r="G156" t="s">
        <v>1120</v>
      </c>
      <c r="H156" t="s">
        <v>1245</v>
      </c>
      <c r="I156" t="s">
        <v>1180</v>
      </c>
      <c r="J156" t="s">
        <v>1190</v>
      </c>
      <c r="N156" t="s">
        <v>50</v>
      </c>
      <c r="P156">
        <v>1519</v>
      </c>
      <c r="Q156" t="s">
        <v>170</v>
      </c>
      <c r="S156" t="s">
        <v>166</v>
      </c>
      <c r="V156">
        <v>1</v>
      </c>
      <c r="W156">
        <v>44</v>
      </c>
      <c r="AE156" t="s">
        <v>50</v>
      </c>
      <c r="AG156" t="s">
        <v>55</v>
      </c>
      <c r="AK156" t="s">
        <v>1373</v>
      </c>
      <c r="AL156" t="s">
        <v>1374</v>
      </c>
      <c r="AM156" t="s">
        <v>75</v>
      </c>
      <c r="AQ156" t="s">
        <v>1375</v>
      </c>
      <c r="AR156" t="s">
        <v>170</v>
      </c>
      <c r="AS156" t="s">
        <v>59</v>
      </c>
      <c r="AV156">
        <v>1</v>
      </c>
    </row>
    <row r="157" spans="1:48" x14ac:dyDescent="0.25">
      <c r="A157">
        <v>1299</v>
      </c>
      <c r="B157" t="s">
        <v>71</v>
      </c>
      <c r="C157">
        <v>5</v>
      </c>
      <c r="D157" t="s">
        <v>1376</v>
      </c>
      <c r="E157" t="s">
        <v>666</v>
      </c>
      <c r="F157" t="s">
        <v>1117</v>
      </c>
      <c r="G157" t="s">
        <v>1120</v>
      </c>
      <c r="H157" t="s">
        <v>1245</v>
      </c>
      <c r="I157" t="s">
        <v>1180</v>
      </c>
      <c r="J157" t="s">
        <v>1195</v>
      </c>
      <c r="N157" t="s">
        <v>50</v>
      </c>
      <c r="P157">
        <v>1331</v>
      </c>
      <c r="Q157" t="s">
        <v>170</v>
      </c>
      <c r="S157" t="s">
        <v>166</v>
      </c>
      <c r="V157">
        <v>1</v>
      </c>
      <c r="W157">
        <v>44</v>
      </c>
      <c r="AE157" t="s">
        <v>50</v>
      </c>
      <c r="AG157" t="s">
        <v>55</v>
      </c>
      <c r="AK157" t="s">
        <v>1377</v>
      </c>
      <c r="AL157" t="s">
        <v>1378</v>
      </c>
      <c r="AM157" t="s">
        <v>75</v>
      </c>
      <c r="AQ157" t="s">
        <v>1379</v>
      </c>
      <c r="AR157" t="s">
        <v>170</v>
      </c>
      <c r="AS157" t="s">
        <v>59</v>
      </c>
      <c r="AV157">
        <v>1</v>
      </c>
    </row>
    <row r="158" spans="1:48" x14ac:dyDescent="0.25">
      <c r="A158">
        <v>1300</v>
      </c>
      <c r="B158" t="s">
        <v>71</v>
      </c>
      <c r="C158">
        <v>5</v>
      </c>
      <c r="D158" t="s">
        <v>1380</v>
      </c>
      <c r="E158" t="s">
        <v>666</v>
      </c>
      <c r="F158" t="s">
        <v>1117</v>
      </c>
      <c r="G158" t="s">
        <v>1120</v>
      </c>
      <c r="H158" t="s">
        <v>1245</v>
      </c>
      <c r="I158" t="s">
        <v>1180</v>
      </c>
      <c r="J158" t="s">
        <v>1200</v>
      </c>
      <c r="N158" t="s">
        <v>50</v>
      </c>
      <c r="P158">
        <v>1353</v>
      </c>
      <c r="Q158" t="s">
        <v>170</v>
      </c>
      <c r="S158" t="s">
        <v>166</v>
      </c>
      <c r="V158">
        <v>1</v>
      </c>
      <c r="W158">
        <v>44</v>
      </c>
      <c r="AE158" t="s">
        <v>50</v>
      </c>
      <c r="AG158" t="s">
        <v>55</v>
      </c>
      <c r="AK158" t="s">
        <v>1381</v>
      </c>
      <c r="AL158" t="s">
        <v>1382</v>
      </c>
      <c r="AM158" t="s">
        <v>75</v>
      </c>
      <c r="AQ158" t="s">
        <v>1383</v>
      </c>
      <c r="AR158" t="s">
        <v>170</v>
      </c>
      <c r="AS158" t="s">
        <v>59</v>
      </c>
      <c r="AV158">
        <v>1</v>
      </c>
    </row>
    <row r="159" spans="1:48" x14ac:dyDescent="0.25">
      <c r="A159">
        <v>1301</v>
      </c>
      <c r="B159" t="s">
        <v>48</v>
      </c>
      <c r="C159">
        <v>5</v>
      </c>
      <c r="D159" t="s">
        <v>1384</v>
      </c>
      <c r="E159" t="s">
        <v>666</v>
      </c>
      <c r="F159" t="s">
        <v>1117</v>
      </c>
      <c r="G159" t="s">
        <v>1120</v>
      </c>
      <c r="H159" t="s">
        <v>1245</v>
      </c>
      <c r="I159" t="s">
        <v>1180</v>
      </c>
      <c r="J159" t="s">
        <v>1385</v>
      </c>
      <c r="N159" t="s">
        <v>50</v>
      </c>
      <c r="P159">
        <v>1408</v>
      </c>
      <c r="Q159" t="s">
        <v>170</v>
      </c>
      <c r="S159" t="s">
        <v>166</v>
      </c>
      <c r="V159">
        <v>1</v>
      </c>
      <c r="W159">
        <v>44</v>
      </c>
      <c r="AE159" t="s">
        <v>50</v>
      </c>
      <c r="AG159" t="s">
        <v>55</v>
      </c>
      <c r="AK159" t="s">
        <v>1386</v>
      </c>
      <c r="AL159" t="s">
        <v>1387</v>
      </c>
      <c r="AM159" t="s">
        <v>75</v>
      </c>
      <c r="AQ159" t="s">
        <v>1388</v>
      </c>
      <c r="AR159" t="s">
        <v>170</v>
      </c>
      <c r="AS159" t="s">
        <v>59</v>
      </c>
      <c r="AV159">
        <v>1</v>
      </c>
    </row>
    <row r="160" spans="1:48" x14ac:dyDescent="0.25">
      <c r="A160">
        <v>1302</v>
      </c>
      <c r="B160" t="s">
        <v>71</v>
      </c>
      <c r="C160">
        <v>6</v>
      </c>
      <c r="D160" t="s">
        <v>1389</v>
      </c>
      <c r="E160" t="s">
        <v>666</v>
      </c>
      <c r="F160" t="s">
        <v>1117</v>
      </c>
      <c r="G160" t="s">
        <v>1120</v>
      </c>
      <c r="H160" t="s">
        <v>1245</v>
      </c>
      <c r="I160" t="s">
        <v>1180</v>
      </c>
      <c r="J160" t="s">
        <v>1385</v>
      </c>
      <c r="K160" t="s">
        <v>1185</v>
      </c>
      <c r="N160" t="s">
        <v>50</v>
      </c>
      <c r="P160">
        <v>1397</v>
      </c>
      <c r="Q160" t="s">
        <v>170</v>
      </c>
      <c r="S160" t="s">
        <v>166</v>
      </c>
      <c r="V160">
        <v>1</v>
      </c>
      <c r="W160">
        <v>44</v>
      </c>
      <c r="AE160" t="s">
        <v>50</v>
      </c>
      <c r="AG160" t="s">
        <v>55</v>
      </c>
      <c r="AK160" t="s">
        <v>1390</v>
      </c>
      <c r="AL160" t="s">
        <v>1391</v>
      </c>
      <c r="AM160" t="s">
        <v>75</v>
      </c>
      <c r="AQ160" t="s">
        <v>1392</v>
      </c>
      <c r="AR160" t="s">
        <v>170</v>
      </c>
      <c r="AS160" t="s">
        <v>59</v>
      </c>
      <c r="AV160">
        <v>1</v>
      </c>
    </row>
    <row r="161" spans="1:48" x14ac:dyDescent="0.25">
      <c r="A161">
        <v>1303</v>
      </c>
      <c r="B161" t="s">
        <v>71</v>
      </c>
      <c r="C161">
        <v>6</v>
      </c>
      <c r="D161" t="s">
        <v>1393</v>
      </c>
      <c r="E161" t="s">
        <v>666</v>
      </c>
      <c r="F161" t="s">
        <v>1117</v>
      </c>
      <c r="G161" t="s">
        <v>1120</v>
      </c>
      <c r="H161" t="s">
        <v>1245</v>
      </c>
      <c r="I161" t="s">
        <v>1180</v>
      </c>
      <c r="J161" t="s">
        <v>1385</v>
      </c>
      <c r="K161" t="s">
        <v>1394</v>
      </c>
      <c r="N161" t="s">
        <v>50</v>
      </c>
      <c r="P161">
        <v>1516</v>
      </c>
      <c r="Q161" t="s">
        <v>170</v>
      </c>
      <c r="S161" t="s">
        <v>166</v>
      </c>
      <c r="V161">
        <v>1</v>
      </c>
      <c r="W161">
        <v>44</v>
      </c>
      <c r="AE161" t="s">
        <v>50</v>
      </c>
      <c r="AG161" t="s">
        <v>55</v>
      </c>
      <c r="AK161" t="s">
        <v>1395</v>
      </c>
      <c r="AL161" t="s">
        <v>1396</v>
      </c>
      <c r="AM161" t="s">
        <v>75</v>
      </c>
      <c r="AQ161" t="s">
        <v>1397</v>
      </c>
      <c r="AR161" t="s">
        <v>170</v>
      </c>
      <c r="AS161" t="s">
        <v>59</v>
      </c>
      <c r="AV161">
        <v>1</v>
      </c>
    </row>
    <row r="162" spans="1:48" x14ac:dyDescent="0.25">
      <c r="A162">
        <v>1304</v>
      </c>
      <c r="B162" t="s">
        <v>71</v>
      </c>
      <c r="C162">
        <v>6</v>
      </c>
      <c r="D162" t="s">
        <v>1398</v>
      </c>
      <c r="E162" t="s">
        <v>666</v>
      </c>
      <c r="F162" t="s">
        <v>1117</v>
      </c>
      <c r="G162" t="s">
        <v>1120</v>
      </c>
      <c r="H162" t="s">
        <v>1245</v>
      </c>
      <c r="I162" t="s">
        <v>1180</v>
      </c>
      <c r="J162" t="s">
        <v>1385</v>
      </c>
      <c r="K162" t="s">
        <v>1195</v>
      </c>
      <c r="N162" t="s">
        <v>50</v>
      </c>
      <c r="P162">
        <v>1328</v>
      </c>
      <c r="Q162" t="s">
        <v>170</v>
      </c>
      <c r="S162" t="s">
        <v>166</v>
      </c>
      <c r="V162">
        <v>1</v>
      </c>
      <c r="W162">
        <v>44</v>
      </c>
      <c r="AE162" t="s">
        <v>50</v>
      </c>
      <c r="AG162" t="s">
        <v>55</v>
      </c>
      <c r="AK162" t="s">
        <v>1399</v>
      </c>
      <c r="AL162" t="s">
        <v>1400</v>
      </c>
      <c r="AM162" t="s">
        <v>75</v>
      </c>
      <c r="AQ162" t="s">
        <v>1401</v>
      </c>
      <c r="AR162" t="s">
        <v>170</v>
      </c>
      <c r="AS162" t="s">
        <v>59</v>
      </c>
      <c r="AV162">
        <v>1</v>
      </c>
    </row>
    <row r="163" spans="1:48" x14ac:dyDescent="0.25">
      <c r="A163">
        <v>1305</v>
      </c>
      <c r="B163" t="s">
        <v>71</v>
      </c>
      <c r="C163">
        <v>6</v>
      </c>
      <c r="D163" t="s">
        <v>1402</v>
      </c>
      <c r="E163" t="s">
        <v>666</v>
      </c>
      <c r="F163" t="s">
        <v>1117</v>
      </c>
      <c r="G163" t="s">
        <v>1120</v>
      </c>
      <c r="H163" t="s">
        <v>1245</v>
      </c>
      <c r="I163" t="s">
        <v>1180</v>
      </c>
      <c r="J163" t="s">
        <v>1385</v>
      </c>
      <c r="K163" t="s">
        <v>1200</v>
      </c>
      <c r="N163" t="s">
        <v>50</v>
      </c>
      <c r="P163">
        <v>1350</v>
      </c>
      <c r="Q163" t="s">
        <v>170</v>
      </c>
      <c r="S163" t="s">
        <v>166</v>
      </c>
      <c r="V163">
        <v>1</v>
      </c>
      <c r="W163">
        <v>44</v>
      </c>
      <c r="AE163" t="s">
        <v>50</v>
      </c>
      <c r="AG163" t="s">
        <v>55</v>
      </c>
      <c r="AK163" t="s">
        <v>1403</v>
      </c>
      <c r="AL163" t="s">
        <v>1404</v>
      </c>
      <c r="AM163" t="s">
        <v>75</v>
      </c>
      <c r="AQ163" t="s">
        <v>1405</v>
      </c>
      <c r="AR163" t="s">
        <v>170</v>
      </c>
      <c r="AS163" t="s">
        <v>59</v>
      </c>
      <c r="AV163">
        <v>1</v>
      </c>
    </row>
    <row r="164" spans="1:48" x14ac:dyDescent="0.25">
      <c r="A164">
        <v>1306</v>
      </c>
      <c r="B164" t="s">
        <v>48</v>
      </c>
      <c r="C164">
        <v>5</v>
      </c>
      <c r="D164" t="s">
        <v>1406</v>
      </c>
      <c r="E164" t="s">
        <v>666</v>
      </c>
      <c r="F164" t="s">
        <v>1117</v>
      </c>
      <c r="G164" t="s">
        <v>1120</v>
      </c>
      <c r="H164" t="s">
        <v>1245</v>
      </c>
      <c r="I164" t="s">
        <v>1180</v>
      </c>
      <c r="J164" t="s">
        <v>1298</v>
      </c>
      <c r="N164" t="s">
        <v>50</v>
      </c>
      <c r="P164">
        <v>1432</v>
      </c>
      <c r="Q164" t="s">
        <v>170</v>
      </c>
      <c r="S164" t="s">
        <v>166</v>
      </c>
      <c r="V164">
        <v>1</v>
      </c>
      <c r="W164">
        <v>44</v>
      </c>
      <c r="AE164" t="s">
        <v>50</v>
      </c>
      <c r="AG164" t="s">
        <v>55</v>
      </c>
      <c r="AK164" t="s">
        <v>1407</v>
      </c>
      <c r="AL164" t="s">
        <v>1408</v>
      </c>
      <c r="AM164" t="s">
        <v>75</v>
      </c>
      <c r="AQ164" t="s">
        <v>1409</v>
      </c>
      <c r="AR164" t="s">
        <v>170</v>
      </c>
      <c r="AS164" t="s">
        <v>59</v>
      </c>
      <c r="AV164">
        <v>1</v>
      </c>
    </row>
    <row r="165" spans="1:48" x14ac:dyDescent="0.25">
      <c r="A165">
        <v>1307</v>
      </c>
      <c r="B165" t="s">
        <v>71</v>
      </c>
      <c r="C165">
        <v>6</v>
      </c>
      <c r="D165" t="s">
        <v>1410</v>
      </c>
      <c r="E165" t="s">
        <v>666</v>
      </c>
      <c r="F165" t="s">
        <v>1117</v>
      </c>
      <c r="G165" t="s">
        <v>1120</v>
      </c>
      <c r="H165" t="s">
        <v>1245</v>
      </c>
      <c r="I165" t="s">
        <v>1180</v>
      </c>
      <c r="J165" t="s">
        <v>1298</v>
      </c>
      <c r="K165" t="s">
        <v>1185</v>
      </c>
      <c r="N165" t="s">
        <v>50</v>
      </c>
      <c r="P165">
        <v>1398</v>
      </c>
      <c r="Q165" t="s">
        <v>170</v>
      </c>
      <c r="S165" t="s">
        <v>166</v>
      </c>
      <c r="V165">
        <v>1</v>
      </c>
      <c r="W165">
        <v>44</v>
      </c>
      <c r="AE165" t="s">
        <v>50</v>
      </c>
      <c r="AG165" t="s">
        <v>55</v>
      </c>
      <c r="AK165" t="s">
        <v>1411</v>
      </c>
      <c r="AL165" t="s">
        <v>1412</v>
      </c>
      <c r="AM165" t="s">
        <v>75</v>
      </c>
      <c r="AQ165" t="s">
        <v>1413</v>
      </c>
      <c r="AR165" t="s">
        <v>170</v>
      </c>
      <c r="AS165" t="s">
        <v>59</v>
      </c>
      <c r="AV165">
        <v>1</v>
      </c>
    </row>
    <row r="166" spans="1:48" x14ac:dyDescent="0.25">
      <c r="A166">
        <v>1308</v>
      </c>
      <c r="B166" t="s">
        <v>71</v>
      </c>
      <c r="C166">
        <v>6</v>
      </c>
      <c r="D166" t="s">
        <v>1414</v>
      </c>
      <c r="E166" t="s">
        <v>666</v>
      </c>
      <c r="F166" t="s">
        <v>1117</v>
      </c>
      <c r="G166" t="s">
        <v>1120</v>
      </c>
      <c r="H166" t="s">
        <v>1245</v>
      </c>
      <c r="I166" t="s">
        <v>1180</v>
      </c>
      <c r="J166" t="s">
        <v>1298</v>
      </c>
      <c r="K166" t="s">
        <v>1190</v>
      </c>
      <c r="N166" t="s">
        <v>50</v>
      </c>
      <c r="P166">
        <v>1517</v>
      </c>
      <c r="Q166" t="s">
        <v>170</v>
      </c>
      <c r="S166" t="s">
        <v>166</v>
      </c>
      <c r="V166">
        <v>1</v>
      </c>
      <c r="W166">
        <v>44</v>
      </c>
      <c r="AE166" t="s">
        <v>50</v>
      </c>
      <c r="AG166" t="s">
        <v>55</v>
      </c>
      <c r="AK166" t="s">
        <v>1415</v>
      </c>
      <c r="AL166" t="s">
        <v>1416</v>
      </c>
      <c r="AM166" t="s">
        <v>75</v>
      </c>
      <c r="AQ166" t="s">
        <v>1417</v>
      </c>
      <c r="AR166" t="s">
        <v>170</v>
      </c>
      <c r="AS166" t="s">
        <v>59</v>
      </c>
      <c r="AV166">
        <v>1</v>
      </c>
    </row>
    <row r="167" spans="1:48" x14ac:dyDescent="0.25">
      <c r="A167">
        <v>1309</v>
      </c>
      <c r="B167" t="s">
        <v>71</v>
      </c>
      <c r="C167">
        <v>6</v>
      </c>
      <c r="D167" t="s">
        <v>1418</v>
      </c>
      <c r="E167" t="s">
        <v>666</v>
      </c>
      <c r="F167" t="s">
        <v>1117</v>
      </c>
      <c r="G167" t="s">
        <v>1120</v>
      </c>
      <c r="H167" t="s">
        <v>1245</v>
      </c>
      <c r="I167" t="s">
        <v>1180</v>
      </c>
      <c r="J167" t="s">
        <v>1298</v>
      </c>
      <c r="K167" t="s">
        <v>1195</v>
      </c>
      <c r="N167" t="s">
        <v>50</v>
      </c>
      <c r="P167">
        <v>1329</v>
      </c>
      <c r="Q167" t="s">
        <v>170</v>
      </c>
      <c r="S167" t="s">
        <v>166</v>
      </c>
      <c r="V167">
        <v>1</v>
      </c>
      <c r="W167">
        <v>44</v>
      </c>
      <c r="AE167" t="s">
        <v>50</v>
      </c>
      <c r="AG167" t="s">
        <v>55</v>
      </c>
      <c r="AK167" t="s">
        <v>1419</v>
      </c>
      <c r="AL167" t="s">
        <v>1420</v>
      </c>
      <c r="AM167" t="s">
        <v>75</v>
      </c>
      <c r="AQ167" t="s">
        <v>1421</v>
      </c>
      <c r="AR167" t="s">
        <v>170</v>
      </c>
      <c r="AS167" t="s">
        <v>59</v>
      </c>
      <c r="AV167">
        <v>1</v>
      </c>
    </row>
    <row r="168" spans="1:48" x14ac:dyDescent="0.25">
      <c r="A168">
        <v>1310</v>
      </c>
      <c r="B168" t="s">
        <v>71</v>
      </c>
      <c r="C168">
        <v>6</v>
      </c>
      <c r="D168" t="s">
        <v>1422</v>
      </c>
      <c r="E168" t="s">
        <v>666</v>
      </c>
      <c r="F168" t="s">
        <v>1117</v>
      </c>
      <c r="G168" t="s">
        <v>1120</v>
      </c>
      <c r="H168" t="s">
        <v>1245</v>
      </c>
      <c r="I168" t="s">
        <v>1180</v>
      </c>
      <c r="J168" t="s">
        <v>1298</v>
      </c>
      <c r="K168" t="s">
        <v>1200</v>
      </c>
      <c r="N168" t="s">
        <v>50</v>
      </c>
      <c r="P168">
        <v>1351</v>
      </c>
      <c r="Q168" t="s">
        <v>170</v>
      </c>
      <c r="S168" t="s">
        <v>166</v>
      </c>
      <c r="V168">
        <v>1</v>
      </c>
      <c r="W168">
        <v>44</v>
      </c>
      <c r="AE168" t="s">
        <v>50</v>
      </c>
      <c r="AG168" t="s">
        <v>55</v>
      </c>
      <c r="AK168" t="s">
        <v>1423</v>
      </c>
      <c r="AL168" t="s">
        <v>1424</v>
      </c>
      <c r="AM168" t="s">
        <v>75</v>
      </c>
      <c r="AQ168" t="s">
        <v>1425</v>
      </c>
      <c r="AR168" t="s">
        <v>170</v>
      </c>
      <c r="AS168" t="s">
        <v>59</v>
      </c>
      <c r="AV168">
        <v>1</v>
      </c>
    </row>
    <row r="169" spans="1:48" x14ac:dyDescent="0.25">
      <c r="A169">
        <v>1311</v>
      </c>
      <c r="B169" t="s">
        <v>48</v>
      </c>
      <c r="C169">
        <v>5</v>
      </c>
      <c r="D169" t="s">
        <v>1426</v>
      </c>
      <c r="E169" t="s">
        <v>666</v>
      </c>
      <c r="F169" t="s">
        <v>1117</v>
      </c>
      <c r="G169" t="s">
        <v>1120</v>
      </c>
      <c r="H169" t="s">
        <v>1245</v>
      </c>
      <c r="I169" t="s">
        <v>1180</v>
      </c>
      <c r="J169" t="s">
        <v>1319</v>
      </c>
      <c r="N169" t="s">
        <v>50</v>
      </c>
      <c r="P169">
        <v>1497</v>
      </c>
      <c r="Q169" t="s">
        <v>170</v>
      </c>
      <c r="S169" t="s">
        <v>166</v>
      </c>
      <c r="V169">
        <v>1</v>
      </c>
      <c r="W169">
        <v>44</v>
      </c>
      <c r="AE169" t="s">
        <v>50</v>
      </c>
      <c r="AG169" t="s">
        <v>55</v>
      </c>
      <c r="AK169" t="s">
        <v>1427</v>
      </c>
      <c r="AL169" t="s">
        <v>1428</v>
      </c>
      <c r="AM169" t="s">
        <v>75</v>
      </c>
      <c r="AQ169" t="s">
        <v>1429</v>
      </c>
      <c r="AR169" t="s">
        <v>170</v>
      </c>
      <c r="AS169" t="s">
        <v>59</v>
      </c>
      <c r="AV169">
        <v>1</v>
      </c>
    </row>
    <row r="170" spans="1:48" x14ac:dyDescent="0.25">
      <c r="A170">
        <v>1312</v>
      </c>
      <c r="B170" t="s">
        <v>71</v>
      </c>
      <c r="C170">
        <v>6</v>
      </c>
      <c r="D170" t="s">
        <v>1430</v>
      </c>
      <c r="E170" t="s">
        <v>666</v>
      </c>
      <c r="F170" t="s">
        <v>1117</v>
      </c>
      <c r="G170" t="s">
        <v>1120</v>
      </c>
      <c r="H170" t="s">
        <v>1245</v>
      </c>
      <c r="I170" t="s">
        <v>1180</v>
      </c>
      <c r="J170" t="s">
        <v>1319</v>
      </c>
      <c r="K170" t="s">
        <v>1185</v>
      </c>
      <c r="N170" t="s">
        <v>50</v>
      </c>
      <c r="P170">
        <v>1401</v>
      </c>
      <c r="Q170" t="s">
        <v>170</v>
      </c>
      <c r="S170" t="s">
        <v>166</v>
      </c>
      <c r="V170">
        <v>1</v>
      </c>
      <c r="W170">
        <v>44</v>
      </c>
      <c r="AE170" t="s">
        <v>50</v>
      </c>
      <c r="AG170" t="s">
        <v>55</v>
      </c>
      <c r="AK170" t="s">
        <v>1431</v>
      </c>
      <c r="AL170" t="s">
        <v>1432</v>
      </c>
      <c r="AM170" t="s">
        <v>75</v>
      </c>
      <c r="AQ170" t="s">
        <v>1433</v>
      </c>
      <c r="AR170" t="s">
        <v>170</v>
      </c>
      <c r="AS170" t="s">
        <v>59</v>
      </c>
      <c r="AV170">
        <v>1</v>
      </c>
    </row>
    <row r="171" spans="1:48" x14ac:dyDescent="0.25">
      <c r="A171">
        <v>1313</v>
      </c>
      <c r="B171" t="s">
        <v>71</v>
      </c>
      <c r="C171">
        <v>6</v>
      </c>
      <c r="D171" t="s">
        <v>1434</v>
      </c>
      <c r="E171" t="s">
        <v>666</v>
      </c>
      <c r="F171" t="s">
        <v>1117</v>
      </c>
      <c r="G171" t="s">
        <v>1120</v>
      </c>
      <c r="H171" t="s">
        <v>1245</v>
      </c>
      <c r="I171" t="s">
        <v>1180</v>
      </c>
      <c r="J171" t="s">
        <v>1319</v>
      </c>
      <c r="K171" t="s">
        <v>1190</v>
      </c>
      <c r="N171" t="s">
        <v>50</v>
      </c>
      <c r="P171">
        <v>1520</v>
      </c>
      <c r="Q171" t="s">
        <v>170</v>
      </c>
      <c r="S171" t="s">
        <v>166</v>
      </c>
      <c r="V171">
        <v>1</v>
      </c>
      <c r="W171">
        <v>44</v>
      </c>
      <c r="AE171" t="s">
        <v>50</v>
      </c>
      <c r="AG171" t="s">
        <v>55</v>
      </c>
      <c r="AK171" t="s">
        <v>1435</v>
      </c>
      <c r="AL171" t="s">
        <v>1436</v>
      </c>
      <c r="AM171" t="s">
        <v>75</v>
      </c>
      <c r="AQ171" t="s">
        <v>1437</v>
      </c>
      <c r="AR171" t="s">
        <v>170</v>
      </c>
      <c r="AS171" t="s">
        <v>59</v>
      </c>
      <c r="AV171">
        <v>1</v>
      </c>
    </row>
    <row r="172" spans="1:48" x14ac:dyDescent="0.25">
      <c r="A172">
        <v>1314</v>
      </c>
      <c r="B172" t="s">
        <v>71</v>
      </c>
      <c r="C172">
        <v>6</v>
      </c>
      <c r="D172" t="s">
        <v>1438</v>
      </c>
      <c r="E172" t="s">
        <v>666</v>
      </c>
      <c r="F172" t="s">
        <v>1117</v>
      </c>
      <c r="G172" t="s">
        <v>1120</v>
      </c>
      <c r="H172" t="s">
        <v>1245</v>
      </c>
      <c r="I172" t="s">
        <v>1180</v>
      </c>
      <c r="J172" t="s">
        <v>1319</v>
      </c>
      <c r="K172" t="s">
        <v>1195</v>
      </c>
      <c r="N172" t="s">
        <v>50</v>
      </c>
      <c r="P172">
        <v>1332</v>
      </c>
      <c r="Q172" t="s">
        <v>170</v>
      </c>
      <c r="S172" t="s">
        <v>166</v>
      </c>
      <c r="V172">
        <v>1</v>
      </c>
      <c r="W172">
        <v>44</v>
      </c>
      <c r="AE172" t="s">
        <v>50</v>
      </c>
      <c r="AG172" t="s">
        <v>55</v>
      </c>
      <c r="AK172" t="s">
        <v>1439</v>
      </c>
      <c r="AL172" t="s">
        <v>1440</v>
      </c>
      <c r="AM172" t="s">
        <v>75</v>
      </c>
      <c r="AQ172" t="s">
        <v>1441</v>
      </c>
      <c r="AR172" t="s">
        <v>170</v>
      </c>
      <c r="AS172" t="s">
        <v>59</v>
      </c>
      <c r="AV172">
        <v>1</v>
      </c>
    </row>
    <row r="173" spans="1:48" x14ac:dyDescent="0.25">
      <c r="A173">
        <v>1315</v>
      </c>
      <c r="B173" t="s">
        <v>71</v>
      </c>
      <c r="C173">
        <v>6</v>
      </c>
      <c r="D173" t="s">
        <v>1442</v>
      </c>
      <c r="E173" t="s">
        <v>666</v>
      </c>
      <c r="F173" t="s">
        <v>1117</v>
      </c>
      <c r="G173" t="s">
        <v>1120</v>
      </c>
      <c r="H173" t="s">
        <v>1245</v>
      </c>
      <c r="I173" t="s">
        <v>1180</v>
      </c>
      <c r="J173" t="s">
        <v>1319</v>
      </c>
      <c r="K173" t="s">
        <v>1200</v>
      </c>
      <c r="N173" t="s">
        <v>50</v>
      </c>
      <c r="P173">
        <v>1354</v>
      </c>
      <c r="Q173" t="s">
        <v>170</v>
      </c>
      <c r="S173" t="s">
        <v>166</v>
      </c>
      <c r="V173">
        <v>1</v>
      </c>
      <c r="W173">
        <v>44</v>
      </c>
      <c r="AE173" t="s">
        <v>50</v>
      </c>
      <c r="AG173" t="s">
        <v>55</v>
      </c>
      <c r="AK173" t="s">
        <v>1443</v>
      </c>
      <c r="AL173" t="s">
        <v>1444</v>
      </c>
      <c r="AM173" t="s">
        <v>75</v>
      </c>
      <c r="AQ173" t="s">
        <v>1445</v>
      </c>
      <c r="AR173" t="s">
        <v>170</v>
      </c>
      <c r="AS173" t="s">
        <v>59</v>
      </c>
      <c r="AV173">
        <v>1</v>
      </c>
    </row>
    <row r="174" spans="1:48" x14ac:dyDescent="0.25">
      <c r="A174">
        <v>1316</v>
      </c>
      <c r="B174" t="s">
        <v>48</v>
      </c>
      <c r="C174">
        <v>3</v>
      </c>
      <c r="D174" t="s">
        <v>1446</v>
      </c>
      <c r="E174" t="s">
        <v>666</v>
      </c>
      <c r="F174" t="s">
        <v>1117</v>
      </c>
      <c r="G174" t="s">
        <v>1120</v>
      </c>
      <c r="H174" t="s">
        <v>1447</v>
      </c>
      <c r="N174" t="s">
        <v>50</v>
      </c>
      <c r="Q174" t="s">
        <v>170</v>
      </c>
      <c r="S174" t="s">
        <v>166</v>
      </c>
      <c r="AE174" t="s">
        <v>50</v>
      </c>
      <c r="AG174" t="s">
        <v>50</v>
      </c>
      <c r="AK174" t="s">
        <v>1448</v>
      </c>
      <c r="AM174" t="s">
        <v>50</v>
      </c>
    </row>
    <row r="175" spans="1:48" x14ac:dyDescent="0.25">
      <c r="A175">
        <v>1317</v>
      </c>
      <c r="B175" t="s">
        <v>71</v>
      </c>
      <c r="C175">
        <v>4</v>
      </c>
      <c r="D175" t="s">
        <v>1449</v>
      </c>
      <c r="E175" t="s">
        <v>666</v>
      </c>
      <c r="F175" t="s">
        <v>1117</v>
      </c>
      <c r="G175" t="s">
        <v>1120</v>
      </c>
      <c r="H175" t="s">
        <v>1447</v>
      </c>
      <c r="I175" t="s">
        <v>35</v>
      </c>
      <c r="N175" t="s">
        <v>50</v>
      </c>
      <c r="P175">
        <v>1500</v>
      </c>
      <c r="Q175" t="s">
        <v>170</v>
      </c>
      <c r="S175" t="s">
        <v>166</v>
      </c>
      <c r="V175">
        <v>1</v>
      </c>
      <c r="W175">
        <v>44</v>
      </c>
      <c r="AE175" t="s">
        <v>50</v>
      </c>
      <c r="AG175" t="s">
        <v>55</v>
      </c>
      <c r="AK175" t="s">
        <v>1450</v>
      </c>
      <c r="AL175" t="s">
        <v>1451</v>
      </c>
      <c r="AM175" t="s">
        <v>75</v>
      </c>
      <c r="AP175" t="s">
        <v>1452</v>
      </c>
      <c r="AQ175" t="s">
        <v>1453</v>
      </c>
      <c r="AR175" t="s">
        <v>170</v>
      </c>
      <c r="AS175" t="s">
        <v>59</v>
      </c>
      <c r="AV175">
        <v>1</v>
      </c>
    </row>
    <row r="176" spans="1:48" x14ac:dyDescent="0.25">
      <c r="A176">
        <v>1318</v>
      </c>
      <c r="B176" t="s">
        <v>48</v>
      </c>
      <c r="C176">
        <v>4</v>
      </c>
      <c r="D176" t="s">
        <v>1454</v>
      </c>
      <c r="E176" t="s">
        <v>666</v>
      </c>
      <c r="F176" t="s">
        <v>1117</v>
      </c>
      <c r="G176" t="s">
        <v>1120</v>
      </c>
      <c r="H176" t="s">
        <v>1447</v>
      </c>
      <c r="I176" t="s">
        <v>1455</v>
      </c>
      <c r="N176" t="s">
        <v>50</v>
      </c>
      <c r="P176">
        <v>1394</v>
      </c>
      <c r="Q176" t="s">
        <v>170</v>
      </c>
      <c r="S176" t="s">
        <v>166</v>
      </c>
      <c r="V176">
        <v>1</v>
      </c>
      <c r="W176">
        <v>44</v>
      </c>
      <c r="AE176" t="s">
        <v>50</v>
      </c>
      <c r="AG176" t="s">
        <v>55</v>
      </c>
      <c r="AK176" t="s">
        <v>1456</v>
      </c>
      <c r="AL176" t="s">
        <v>1457</v>
      </c>
      <c r="AM176" t="s">
        <v>75</v>
      </c>
      <c r="AP176" t="s">
        <v>1458</v>
      </c>
      <c r="AQ176" t="s">
        <v>1459</v>
      </c>
      <c r="AR176" t="s">
        <v>170</v>
      </c>
      <c r="AS176" t="s">
        <v>59</v>
      </c>
      <c r="AV176">
        <v>1</v>
      </c>
    </row>
    <row r="177" spans="1:48" x14ac:dyDescent="0.25">
      <c r="A177">
        <v>1319</v>
      </c>
      <c r="B177" t="s">
        <v>71</v>
      </c>
      <c r="C177">
        <v>5</v>
      </c>
      <c r="D177" t="s">
        <v>1460</v>
      </c>
      <c r="E177" t="s">
        <v>666</v>
      </c>
      <c r="F177" t="s">
        <v>1117</v>
      </c>
      <c r="G177" t="s">
        <v>1120</v>
      </c>
      <c r="H177" t="s">
        <v>1447</v>
      </c>
      <c r="I177" t="s">
        <v>1455</v>
      </c>
      <c r="J177" t="s">
        <v>1185</v>
      </c>
      <c r="N177" t="s">
        <v>50</v>
      </c>
      <c r="P177">
        <v>1402</v>
      </c>
      <c r="Q177" t="s">
        <v>170</v>
      </c>
      <c r="S177" t="s">
        <v>166</v>
      </c>
      <c r="V177">
        <v>1</v>
      </c>
      <c r="W177">
        <v>44</v>
      </c>
      <c r="AE177" t="s">
        <v>50</v>
      </c>
      <c r="AG177" t="s">
        <v>55</v>
      </c>
      <c r="AK177" t="s">
        <v>1461</v>
      </c>
      <c r="AL177" t="s">
        <v>1462</v>
      </c>
      <c r="AM177" t="s">
        <v>75</v>
      </c>
      <c r="AP177" t="s">
        <v>1463</v>
      </c>
      <c r="AQ177" t="s">
        <v>1464</v>
      </c>
      <c r="AR177" t="s">
        <v>170</v>
      </c>
      <c r="AS177" t="s">
        <v>59</v>
      </c>
      <c r="AV177">
        <v>1</v>
      </c>
    </row>
    <row r="178" spans="1:48" x14ac:dyDescent="0.25">
      <c r="A178">
        <v>1320</v>
      </c>
      <c r="B178" t="s">
        <v>71</v>
      </c>
      <c r="C178">
        <v>5</v>
      </c>
      <c r="D178" t="s">
        <v>1465</v>
      </c>
      <c r="E178" t="s">
        <v>666</v>
      </c>
      <c r="F178" t="s">
        <v>1117</v>
      </c>
      <c r="G178" t="s">
        <v>1120</v>
      </c>
      <c r="H178" t="s">
        <v>1447</v>
      </c>
      <c r="I178" t="s">
        <v>1455</v>
      </c>
      <c r="J178" t="s">
        <v>1190</v>
      </c>
      <c r="N178" t="s">
        <v>50</v>
      </c>
      <c r="P178">
        <v>1521</v>
      </c>
      <c r="Q178" t="s">
        <v>170</v>
      </c>
      <c r="S178" t="s">
        <v>166</v>
      </c>
      <c r="V178">
        <v>1</v>
      </c>
      <c r="W178">
        <v>44</v>
      </c>
      <c r="AE178" t="s">
        <v>50</v>
      </c>
      <c r="AG178" t="s">
        <v>55</v>
      </c>
      <c r="AK178" t="s">
        <v>1466</v>
      </c>
      <c r="AL178" t="s">
        <v>1467</v>
      </c>
      <c r="AM178" t="s">
        <v>75</v>
      </c>
      <c r="AP178" t="s">
        <v>1468</v>
      </c>
      <c r="AQ178" t="s">
        <v>1469</v>
      </c>
      <c r="AR178" t="s">
        <v>170</v>
      </c>
      <c r="AS178" t="s">
        <v>59</v>
      </c>
      <c r="AV178">
        <v>1</v>
      </c>
    </row>
    <row r="179" spans="1:48" x14ac:dyDescent="0.25">
      <c r="A179">
        <v>1321</v>
      </c>
      <c r="B179" t="s">
        <v>71</v>
      </c>
      <c r="C179">
        <v>5</v>
      </c>
      <c r="D179" t="s">
        <v>1470</v>
      </c>
      <c r="E179" t="s">
        <v>666</v>
      </c>
      <c r="F179" t="s">
        <v>1117</v>
      </c>
      <c r="G179" t="s">
        <v>1120</v>
      </c>
      <c r="H179" t="s">
        <v>1447</v>
      </c>
      <c r="I179" t="s">
        <v>1455</v>
      </c>
      <c r="J179" t="s">
        <v>1471</v>
      </c>
      <c r="N179" t="s">
        <v>50</v>
      </c>
      <c r="P179">
        <v>1333</v>
      </c>
      <c r="Q179" t="s">
        <v>170</v>
      </c>
      <c r="S179" t="s">
        <v>166</v>
      </c>
      <c r="V179">
        <v>1</v>
      </c>
      <c r="W179">
        <v>44</v>
      </c>
      <c r="AE179" t="s">
        <v>50</v>
      </c>
      <c r="AG179" t="s">
        <v>55</v>
      </c>
      <c r="AK179" t="s">
        <v>1472</v>
      </c>
      <c r="AL179" t="s">
        <v>1473</v>
      </c>
      <c r="AM179" t="s">
        <v>75</v>
      </c>
      <c r="AP179" t="s">
        <v>1474</v>
      </c>
      <c r="AQ179" t="s">
        <v>1475</v>
      </c>
      <c r="AR179" t="s">
        <v>170</v>
      </c>
      <c r="AS179" t="s">
        <v>59</v>
      </c>
      <c r="AV179">
        <v>1</v>
      </c>
    </row>
    <row r="180" spans="1:48" x14ac:dyDescent="0.25">
      <c r="A180">
        <v>1322</v>
      </c>
      <c r="B180" t="s">
        <v>71</v>
      </c>
      <c r="C180">
        <v>5</v>
      </c>
      <c r="D180" t="s">
        <v>1476</v>
      </c>
      <c r="E180" t="s">
        <v>666</v>
      </c>
      <c r="F180" t="s">
        <v>1117</v>
      </c>
      <c r="G180" t="s">
        <v>1120</v>
      </c>
      <c r="H180" t="s">
        <v>1447</v>
      </c>
      <c r="I180" t="s">
        <v>1455</v>
      </c>
      <c r="J180" t="s">
        <v>1200</v>
      </c>
      <c r="N180" t="s">
        <v>50</v>
      </c>
      <c r="P180">
        <v>1355</v>
      </c>
      <c r="Q180" t="s">
        <v>170</v>
      </c>
      <c r="S180" t="s">
        <v>166</v>
      </c>
      <c r="V180">
        <v>1</v>
      </c>
      <c r="W180">
        <v>44</v>
      </c>
      <c r="AE180" t="s">
        <v>50</v>
      </c>
      <c r="AG180" t="s">
        <v>55</v>
      </c>
      <c r="AK180" t="s">
        <v>1477</v>
      </c>
      <c r="AL180" t="s">
        <v>1478</v>
      </c>
      <c r="AM180" t="s">
        <v>75</v>
      </c>
      <c r="AP180" t="s">
        <v>1479</v>
      </c>
      <c r="AQ180" t="s">
        <v>1480</v>
      </c>
      <c r="AR180" t="s">
        <v>170</v>
      </c>
      <c r="AS180" t="s">
        <v>59</v>
      </c>
      <c r="AV180">
        <v>1</v>
      </c>
    </row>
    <row r="181" spans="1:48" x14ac:dyDescent="0.25">
      <c r="A181">
        <v>1323</v>
      </c>
      <c r="B181" t="s">
        <v>71</v>
      </c>
      <c r="C181">
        <v>3</v>
      </c>
      <c r="D181" t="s">
        <v>1481</v>
      </c>
      <c r="E181" t="s">
        <v>666</v>
      </c>
      <c r="F181" t="s">
        <v>1117</v>
      </c>
      <c r="G181" t="s">
        <v>1120</v>
      </c>
      <c r="H181" t="s">
        <v>1482</v>
      </c>
      <c r="N181" t="s">
        <v>50</v>
      </c>
      <c r="P181">
        <v>2110</v>
      </c>
      <c r="Q181" t="s">
        <v>170</v>
      </c>
      <c r="S181" t="s">
        <v>166</v>
      </c>
      <c r="V181">
        <v>1</v>
      </c>
      <c r="W181">
        <v>44</v>
      </c>
      <c r="AE181" t="s">
        <v>50</v>
      </c>
      <c r="AG181" t="s">
        <v>55</v>
      </c>
      <c r="AK181" t="s">
        <v>1483</v>
      </c>
      <c r="AL181" t="s">
        <v>1484</v>
      </c>
      <c r="AM181" t="s">
        <v>75</v>
      </c>
      <c r="AQ181" t="s">
        <v>1485</v>
      </c>
      <c r="AR181" t="s">
        <v>170</v>
      </c>
      <c r="AS181" t="s">
        <v>59</v>
      </c>
      <c r="AV181">
        <v>1</v>
      </c>
    </row>
    <row r="182" spans="1:48" x14ac:dyDescent="0.25">
      <c r="A182">
        <v>1324</v>
      </c>
      <c r="B182" t="s">
        <v>48</v>
      </c>
      <c r="C182">
        <v>2</v>
      </c>
      <c r="D182" t="s">
        <v>1486</v>
      </c>
      <c r="E182" t="s">
        <v>666</v>
      </c>
      <c r="F182" t="s">
        <v>1117</v>
      </c>
      <c r="G182" t="s">
        <v>1487</v>
      </c>
      <c r="N182" t="s">
        <v>50</v>
      </c>
      <c r="Q182" t="s">
        <v>51</v>
      </c>
      <c r="R182" t="s">
        <v>83</v>
      </c>
      <c r="S182" t="s">
        <v>166</v>
      </c>
      <c r="T182" t="s">
        <v>54</v>
      </c>
      <c r="AB182" t="s">
        <v>1134</v>
      </c>
      <c r="AE182" t="s">
        <v>50</v>
      </c>
      <c r="AG182" t="s">
        <v>50</v>
      </c>
      <c r="AK182" t="s">
        <v>1488</v>
      </c>
      <c r="AM182" t="s">
        <v>50</v>
      </c>
    </row>
    <row r="183" spans="1:48" x14ac:dyDescent="0.25">
      <c r="A183">
        <v>1325</v>
      </c>
      <c r="B183" t="s">
        <v>48</v>
      </c>
      <c r="C183">
        <v>3</v>
      </c>
      <c r="D183" t="s">
        <v>1489</v>
      </c>
      <c r="E183" t="s">
        <v>666</v>
      </c>
      <c r="F183" t="s">
        <v>1117</v>
      </c>
      <c r="G183" t="s">
        <v>1487</v>
      </c>
      <c r="H183" t="s">
        <v>1490</v>
      </c>
      <c r="N183" t="s">
        <v>50</v>
      </c>
      <c r="Q183" t="s">
        <v>51</v>
      </c>
      <c r="R183" t="s">
        <v>83</v>
      </c>
      <c r="S183" t="s">
        <v>166</v>
      </c>
      <c r="T183" t="s">
        <v>54</v>
      </c>
      <c r="AB183" t="s">
        <v>62</v>
      </c>
      <c r="AE183" t="s">
        <v>50</v>
      </c>
      <c r="AG183" t="s">
        <v>50</v>
      </c>
      <c r="AK183" t="s">
        <v>1491</v>
      </c>
      <c r="AM183" t="s">
        <v>50</v>
      </c>
    </row>
    <row r="184" spans="1:48" x14ac:dyDescent="0.25">
      <c r="A184">
        <v>1326</v>
      </c>
      <c r="B184" t="s">
        <v>48</v>
      </c>
      <c r="C184">
        <v>4</v>
      </c>
      <c r="D184" t="s">
        <v>1492</v>
      </c>
      <c r="E184" t="s">
        <v>666</v>
      </c>
      <c r="F184" t="s">
        <v>1117</v>
      </c>
      <c r="G184" t="s">
        <v>1487</v>
      </c>
      <c r="H184" t="s">
        <v>1490</v>
      </c>
      <c r="I184" t="s">
        <v>1493</v>
      </c>
      <c r="N184" t="s">
        <v>50</v>
      </c>
      <c r="P184">
        <v>4755</v>
      </c>
      <c r="Q184" t="s">
        <v>51</v>
      </c>
      <c r="R184" t="s">
        <v>83</v>
      </c>
      <c r="S184" t="s">
        <v>166</v>
      </c>
      <c r="T184" t="s">
        <v>54</v>
      </c>
      <c r="V184">
        <v>1</v>
      </c>
      <c r="W184">
        <v>44</v>
      </c>
      <c r="AB184" t="s">
        <v>62</v>
      </c>
      <c r="AE184" t="s">
        <v>50</v>
      </c>
      <c r="AF184" t="s">
        <v>230</v>
      </c>
      <c r="AG184" t="s">
        <v>55</v>
      </c>
      <c r="AK184" t="s">
        <v>1494</v>
      </c>
      <c r="AL184" t="s">
        <v>1495</v>
      </c>
      <c r="AM184" t="s">
        <v>75</v>
      </c>
      <c r="AQ184" t="s">
        <v>1496</v>
      </c>
      <c r="AR184" t="s">
        <v>51</v>
      </c>
      <c r="AS184" t="s">
        <v>233</v>
      </c>
      <c r="AT184" t="s">
        <v>230</v>
      </c>
      <c r="AU184" t="s">
        <v>83</v>
      </c>
      <c r="AV184">
        <v>1</v>
      </c>
    </row>
    <row r="185" spans="1:48" x14ac:dyDescent="0.25">
      <c r="A185">
        <v>1327</v>
      </c>
      <c r="B185" t="s">
        <v>71</v>
      </c>
      <c r="C185">
        <v>5</v>
      </c>
      <c r="D185" t="s">
        <v>1497</v>
      </c>
      <c r="E185" t="s">
        <v>666</v>
      </c>
      <c r="F185" t="s">
        <v>1117</v>
      </c>
      <c r="G185" t="s">
        <v>1487</v>
      </c>
      <c r="H185" t="s">
        <v>1490</v>
      </c>
      <c r="I185" t="s">
        <v>1493</v>
      </c>
      <c r="J185" t="s">
        <v>35</v>
      </c>
      <c r="N185" t="s">
        <v>50</v>
      </c>
      <c r="P185">
        <v>1319</v>
      </c>
      <c r="Q185" t="s">
        <v>170</v>
      </c>
      <c r="S185" t="s">
        <v>166</v>
      </c>
      <c r="V185">
        <v>1</v>
      </c>
      <c r="W185">
        <v>44</v>
      </c>
      <c r="AE185" t="s">
        <v>50</v>
      </c>
      <c r="AG185" t="s">
        <v>55</v>
      </c>
      <c r="AK185" t="s">
        <v>1498</v>
      </c>
      <c r="AL185" t="s">
        <v>1499</v>
      </c>
      <c r="AM185" t="s">
        <v>75</v>
      </c>
      <c r="AQ185" t="s">
        <v>1500</v>
      </c>
      <c r="AR185" t="s">
        <v>170</v>
      </c>
      <c r="AS185" t="s">
        <v>59</v>
      </c>
      <c r="AV185">
        <v>1</v>
      </c>
    </row>
    <row r="186" spans="1:48" x14ac:dyDescent="0.25">
      <c r="A186">
        <v>1328</v>
      </c>
      <c r="B186" t="s">
        <v>71</v>
      </c>
      <c r="C186">
        <v>4</v>
      </c>
      <c r="D186" t="s">
        <v>1501</v>
      </c>
      <c r="E186" t="s">
        <v>666</v>
      </c>
      <c r="F186" t="s">
        <v>1117</v>
      </c>
      <c r="G186" t="s">
        <v>1487</v>
      </c>
      <c r="H186" t="s">
        <v>1490</v>
      </c>
      <c r="I186" t="s">
        <v>1502</v>
      </c>
      <c r="N186" t="s">
        <v>50</v>
      </c>
      <c r="P186">
        <v>1411</v>
      </c>
      <c r="Q186" t="s">
        <v>170</v>
      </c>
      <c r="S186" t="s">
        <v>166</v>
      </c>
      <c r="V186">
        <v>1</v>
      </c>
      <c r="W186">
        <v>44</v>
      </c>
      <c r="AE186" t="s">
        <v>50</v>
      </c>
      <c r="AG186" t="s">
        <v>55</v>
      </c>
      <c r="AK186" t="s">
        <v>1503</v>
      </c>
      <c r="AL186" t="s">
        <v>1504</v>
      </c>
      <c r="AM186" t="s">
        <v>75</v>
      </c>
      <c r="AQ186" t="s">
        <v>1505</v>
      </c>
      <c r="AR186" t="s">
        <v>170</v>
      </c>
      <c r="AS186" t="s">
        <v>59</v>
      </c>
      <c r="AV186">
        <v>1</v>
      </c>
    </row>
    <row r="187" spans="1:48" x14ac:dyDescent="0.25">
      <c r="A187">
        <v>1329</v>
      </c>
      <c r="B187" t="s">
        <v>71</v>
      </c>
      <c r="C187">
        <v>3</v>
      </c>
      <c r="D187" t="s">
        <v>1506</v>
      </c>
      <c r="E187" t="s">
        <v>666</v>
      </c>
      <c r="F187" t="s">
        <v>1117</v>
      </c>
      <c r="G187" t="s">
        <v>1487</v>
      </c>
      <c r="H187" t="s">
        <v>1507</v>
      </c>
      <c r="N187" t="s">
        <v>50</v>
      </c>
      <c r="P187">
        <v>1404</v>
      </c>
      <c r="Q187" t="s">
        <v>170</v>
      </c>
      <c r="S187" t="s">
        <v>166</v>
      </c>
      <c r="V187">
        <v>1</v>
      </c>
      <c r="W187">
        <v>44</v>
      </c>
      <c r="AE187" t="s">
        <v>50</v>
      </c>
      <c r="AG187" t="s">
        <v>55</v>
      </c>
      <c r="AK187" t="s">
        <v>1508</v>
      </c>
      <c r="AL187" t="s">
        <v>1509</v>
      </c>
      <c r="AM187" t="s">
        <v>75</v>
      </c>
      <c r="AQ187" t="s">
        <v>1510</v>
      </c>
      <c r="AR187" t="s">
        <v>170</v>
      </c>
      <c r="AS187" t="s">
        <v>59</v>
      </c>
      <c r="AV187">
        <v>1</v>
      </c>
    </row>
    <row r="188" spans="1:48" x14ac:dyDescent="0.25">
      <c r="A188">
        <v>1330</v>
      </c>
      <c r="B188" t="s">
        <v>71</v>
      </c>
      <c r="C188">
        <v>3</v>
      </c>
      <c r="D188" t="s">
        <v>1511</v>
      </c>
      <c r="E188" t="s">
        <v>666</v>
      </c>
      <c r="F188" t="s">
        <v>1117</v>
      </c>
      <c r="G188" t="s">
        <v>1487</v>
      </c>
      <c r="H188" t="s">
        <v>1512</v>
      </c>
      <c r="N188" t="s">
        <v>50</v>
      </c>
      <c r="P188">
        <v>1288</v>
      </c>
      <c r="Q188" t="s">
        <v>170</v>
      </c>
      <c r="S188" t="s">
        <v>166</v>
      </c>
      <c r="V188">
        <v>1</v>
      </c>
      <c r="W188">
        <v>44</v>
      </c>
      <c r="AE188" t="s">
        <v>50</v>
      </c>
      <c r="AG188" t="s">
        <v>55</v>
      </c>
      <c r="AK188" t="s">
        <v>1513</v>
      </c>
      <c r="AL188" t="s">
        <v>1514</v>
      </c>
      <c r="AM188" t="s">
        <v>75</v>
      </c>
      <c r="AQ188" t="s">
        <v>1515</v>
      </c>
      <c r="AR188" t="s">
        <v>170</v>
      </c>
      <c r="AS188" t="s">
        <v>59</v>
      </c>
      <c r="AV188">
        <v>1</v>
      </c>
    </row>
    <row r="189" spans="1:48" x14ac:dyDescent="0.25">
      <c r="A189">
        <v>1331</v>
      </c>
      <c r="B189" t="s">
        <v>71</v>
      </c>
      <c r="C189">
        <v>3</v>
      </c>
      <c r="D189" t="s">
        <v>1516</v>
      </c>
      <c r="E189" t="s">
        <v>666</v>
      </c>
      <c r="F189" t="s">
        <v>1117</v>
      </c>
      <c r="G189" t="s">
        <v>1487</v>
      </c>
      <c r="H189" t="s">
        <v>1517</v>
      </c>
      <c r="N189" t="s">
        <v>50</v>
      </c>
      <c r="P189">
        <v>1326</v>
      </c>
      <c r="Q189" t="s">
        <v>170</v>
      </c>
      <c r="S189" t="s">
        <v>166</v>
      </c>
      <c r="V189">
        <v>1</v>
      </c>
      <c r="W189">
        <v>44</v>
      </c>
      <c r="AE189" t="s">
        <v>50</v>
      </c>
      <c r="AG189" t="s">
        <v>55</v>
      </c>
      <c r="AK189" t="s">
        <v>1518</v>
      </c>
      <c r="AL189" t="s">
        <v>1519</v>
      </c>
      <c r="AM189" t="s">
        <v>75</v>
      </c>
      <c r="AQ189" t="s">
        <v>1520</v>
      </c>
      <c r="AR189" t="s">
        <v>170</v>
      </c>
      <c r="AS189" t="s">
        <v>59</v>
      </c>
      <c r="AV189">
        <v>1</v>
      </c>
    </row>
    <row r="190" spans="1:48" x14ac:dyDescent="0.25">
      <c r="A190">
        <v>1332</v>
      </c>
      <c r="B190" t="s">
        <v>71</v>
      </c>
      <c r="C190">
        <v>3</v>
      </c>
      <c r="D190" t="s">
        <v>1521</v>
      </c>
      <c r="E190" t="s">
        <v>666</v>
      </c>
      <c r="F190" t="s">
        <v>1117</v>
      </c>
      <c r="G190" t="s">
        <v>1487</v>
      </c>
      <c r="H190" t="s">
        <v>1522</v>
      </c>
      <c r="N190" t="s">
        <v>50</v>
      </c>
      <c r="P190">
        <v>1356</v>
      </c>
      <c r="Q190" t="s">
        <v>170</v>
      </c>
      <c r="S190" t="s">
        <v>166</v>
      </c>
      <c r="V190">
        <v>1</v>
      </c>
      <c r="W190">
        <v>44</v>
      </c>
      <c r="AE190" t="s">
        <v>50</v>
      </c>
      <c r="AG190" t="s">
        <v>55</v>
      </c>
      <c r="AK190" t="s">
        <v>1523</v>
      </c>
      <c r="AL190" t="s">
        <v>1524</v>
      </c>
      <c r="AM190" t="s">
        <v>75</v>
      </c>
      <c r="AQ190" t="s">
        <v>1525</v>
      </c>
      <c r="AR190" t="s">
        <v>170</v>
      </c>
      <c r="AS190" t="s">
        <v>59</v>
      </c>
      <c r="AV190">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6"/>
  <sheetViews>
    <sheetView workbookViewId="0">
      <selection activeCell="A18" sqref="A18"/>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1069</v>
      </c>
      <c r="B3" t="s">
        <v>48</v>
      </c>
      <c r="C3">
        <v>0</v>
      </c>
      <c r="D3" t="s">
        <v>345</v>
      </c>
      <c r="E3" t="s">
        <v>345</v>
      </c>
      <c r="N3" t="s">
        <v>50</v>
      </c>
      <c r="Q3" t="s">
        <v>167</v>
      </c>
      <c r="S3" t="s">
        <v>166</v>
      </c>
      <c r="AE3" t="s">
        <v>50</v>
      </c>
      <c r="AG3" t="s">
        <v>50</v>
      </c>
      <c r="AM3" t="s">
        <v>50</v>
      </c>
    </row>
    <row r="4" spans="1:48" x14ac:dyDescent="0.25">
      <c r="A4">
        <v>1070</v>
      </c>
      <c r="B4" t="s">
        <v>71</v>
      </c>
      <c r="C4">
        <v>1</v>
      </c>
      <c r="D4" t="s">
        <v>346</v>
      </c>
      <c r="E4" t="s">
        <v>345</v>
      </c>
      <c r="F4" t="s">
        <v>347</v>
      </c>
      <c r="N4" t="s">
        <v>50</v>
      </c>
      <c r="P4">
        <v>5171</v>
      </c>
      <c r="Q4" t="s">
        <v>170</v>
      </c>
      <c r="S4" t="s">
        <v>166</v>
      </c>
      <c r="V4">
        <v>1</v>
      </c>
      <c r="W4">
        <v>44</v>
      </c>
      <c r="AE4" t="s">
        <v>50</v>
      </c>
      <c r="AG4" t="s">
        <v>55</v>
      </c>
      <c r="AL4" t="s">
        <v>348</v>
      </c>
      <c r="AM4" t="s">
        <v>75</v>
      </c>
      <c r="AQ4" t="s">
        <v>349</v>
      </c>
      <c r="AR4" t="s">
        <v>170</v>
      </c>
      <c r="AS4" t="s">
        <v>59</v>
      </c>
      <c r="AV4">
        <v>1</v>
      </c>
    </row>
    <row r="5" spans="1:48" x14ac:dyDescent="0.25">
      <c r="A5">
        <v>1071</v>
      </c>
      <c r="B5" t="s">
        <v>71</v>
      </c>
      <c r="C5">
        <v>1</v>
      </c>
      <c r="D5" t="s">
        <v>350</v>
      </c>
      <c r="E5" t="s">
        <v>345</v>
      </c>
      <c r="F5" t="s">
        <v>351</v>
      </c>
      <c r="N5" t="s">
        <v>50</v>
      </c>
      <c r="P5">
        <v>914</v>
      </c>
      <c r="Q5" t="s">
        <v>170</v>
      </c>
      <c r="S5" t="s">
        <v>166</v>
      </c>
      <c r="V5">
        <v>1</v>
      </c>
      <c r="W5">
        <v>44</v>
      </c>
      <c r="AE5" t="s">
        <v>50</v>
      </c>
      <c r="AG5" t="s">
        <v>55</v>
      </c>
      <c r="AL5" t="s">
        <v>352</v>
      </c>
      <c r="AM5" t="s">
        <v>75</v>
      </c>
      <c r="AQ5" t="s">
        <v>353</v>
      </c>
      <c r="AR5" t="s">
        <v>170</v>
      </c>
      <c r="AS5" t="s">
        <v>59</v>
      </c>
      <c r="AV5">
        <v>1</v>
      </c>
    </row>
    <row r="6" spans="1:48" x14ac:dyDescent="0.25">
      <c r="A6">
        <v>1072</v>
      </c>
      <c r="B6" t="s">
        <v>71</v>
      </c>
      <c r="C6">
        <v>1</v>
      </c>
      <c r="D6" t="s">
        <v>354</v>
      </c>
      <c r="E6" t="s">
        <v>345</v>
      </c>
      <c r="F6" t="s">
        <v>355</v>
      </c>
      <c r="N6" t="s">
        <v>50</v>
      </c>
      <c r="P6">
        <v>915</v>
      </c>
      <c r="Q6" t="s">
        <v>170</v>
      </c>
      <c r="S6" t="s">
        <v>166</v>
      </c>
      <c r="V6">
        <v>1</v>
      </c>
      <c r="W6">
        <v>44</v>
      </c>
      <c r="AE6" t="s">
        <v>50</v>
      </c>
      <c r="AG6" t="s">
        <v>55</v>
      </c>
      <c r="AL6" t="s">
        <v>356</v>
      </c>
      <c r="AM6" t="s">
        <v>75</v>
      </c>
      <c r="AQ6" t="s">
        <v>357</v>
      </c>
      <c r="AR6" t="s">
        <v>170</v>
      </c>
      <c r="AS6" t="s">
        <v>59</v>
      </c>
      <c r="AV6">
        <v>1</v>
      </c>
    </row>
    <row r="7" spans="1:48" x14ac:dyDescent="0.25">
      <c r="A7">
        <v>1073</v>
      </c>
      <c r="B7" t="s">
        <v>71</v>
      </c>
      <c r="C7">
        <v>1</v>
      </c>
      <c r="D7" t="s">
        <v>358</v>
      </c>
      <c r="E7" t="s">
        <v>345</v>
      </c>
      <c r="F7" t="s">
        <v>359</v>
      </c>
      <c r="N7" t="s">
        <v>50</v>
      </c>
      <c r="P7">
        <v>5132</v>
      </c>
      <c r="Q7" t="s">
        <v>189</v>
      </c>
      <c r="S7" t="s">
        <v>166</v>
      </c>
      <c r="V7">
        <v>1</v>
      </c>
      <c r="W7">
        <v>44</v>
      </c>
      <c r="AE7" t="s">
        <v>50</v>
      </c>
      <c r="AG7" t="s">
        <v>55</v>
      </c>
      <c r="AL7" t="s">
        <v>360</v>
      </c>
      <c r="AM7" t="s">
        <v>75</v>
      </c>
      <c r="AQ7" t="s">
        <v>361</v>
      </c>
      <c r="AR7" t="s">
        <v>189</v>
      </c>
      <c r="AS7" t="s">
        <v>59</v>
      </c>
      <c r="AV7">
        <v>1</v>
      </c>
    </row>
    <row r="8" spans="1:48" x14ac:dyDescent="0.25">
      <c r="A8">
        <v>1074</v>
      </c>
      <c r="B8" t="s">
        <v>71</v>
      </c>
      <c r="C8">
        <v>1</v>
      </c>
      <c r="D8" t="s">
        <v>362</v>
      </c>
      <c r="E8" t="s">
        <v>345</v>
      </c>
      <c r="F8" t="s">
        <v>363</v>
      </c>
      <c r="N8" t="s">
        <v>50</v>
      </c>
      <c r="P8">
        <v>916</v>
      </c>
      <c r="Q8" t="s">
        <v>189</v>
      </c>
      <c r="S8" t="s">
        <v>166</v>
      </c>
      <c r="V8">
        <v>1</v>
      </c>
      <c r="W8">
        <v>44</v>
      </c>
      <c r="AE8" t="s">
        <v>50</v>
      </c>
      <c r="AG8" t="s">
        <v>55</v>
      </c>
      <c r="AL8" t="s">
        <v>364</v>
      </c>
      <c r="AM8" t="s">
        <v>75</v>
      </c>
      <c r="AQ8" t="s">
        <v>365</v>
      </c>
      <c r="AR8" t="s">
        <v>189</v>
      </c>
      <c r="AS8" t="s">
        <v>59</v>
      </c>
      <c r="AV8">
        <v>1</v>
      </c>
    </row>
    <row r="9" spans="1:48" x14ac:dyDescent="0.25">
      <c r="A9">
        <v>1075</v>
      </c>
      <c r="B9" t="s">
        <v>71</v>
      </c>
      <c r="C9">
        <v>1</v>
      </c>
      <c r="D9" t="s">
        <v>366</v>
      </c>
      <c r="E9" t="s">
        <v>345</v>
      </c>
      <c r="F9" t="s">
        <v>367</v>
      </c>
      <c r="N9" t="s">
        <v>50</v>
      </c>
      <c r="P9">
        <v>3194</v>
      </c>
      <c r="Q9" t="s">
        <v>170</v>
      </c>
      <c r="S9" t="s">
        <v>166</v>
      </c>
      <c r="V9">
        <v>1</v>
      </c>
      <c r="W9">
        <v>44</v>
      </c>
      <c r="AE9" t="s">
        <v>50</v>
      </c>
      <c r="AG9" t="s">
        <v>55</v>
      </c>
      <c r="AL9" t="s">
        <v>368</v>
      </c>
      <c r="AM9" t="s">
        <v>75</v>
      </c>
      <c r="AQ9" t="s">
        <v>369</v>
      </c>
      <c r="AR9" t="s">
        <v>170</v>
      </c>
      <c r="AS9" t="s">
        <v>59</v>
      </c>
      <c r="AV9">
        <v>1</v>
      </c>
    </row>
    <row r="10" spans="1:48" x14ac:dyDescent="0.25">
      <c r="A10">
        <v>1076</v>
      </c>
      <c r="B10" t="s">
        <v>71</v>
      </c>
      <c r="C10">
        <v>1</v>
      </c>
      <c r="D10" t="s">
        <v>370</v>
      </c>
      <c r="E10" t="s">
        <v>345</v>
      </c>
      <c r="F10" t="s">
        <v>371</v>
      </c>
      <c r="N10" t="s">
        <v>50</v>
      </c>
      <c r="P10">
        <v>5110</v>
      </c>
      <c r="Q10" t="s">
        <v>170</v>
      </c>
      <c r="S10" t="s">
        <v>166</v>
      </c>
      <c r="V10">
        <v>1</v>
      </c>
      <c r="W10">
        <v>44</v>
      </c>
      <c r="AE10" t="s">
        <v>50</v>
      </c>
      <c r="AG10" t="s">
        <v>55</v>
      </c>
      <c r="AL10" t="s">
        <v>372</v>
      </c>
      <c r="AM10" t="s">
        <v>75</v>
      </c>
      <c r="AQ10" t="s">
        <v>373</v>
      </c>
      <c r="AR10" t="s">
        <v>170</v>
      </c>
      <c r="AS10" t="s">
        <v>59</v>
      </c>
      <c r="AV10">
        <v>1</v>
      </c>
    </row>
    <row r="11" spans="1:48" x14ac:dyDescent="0.25">
      <c r="A11">
        <v>1077</v>
      </c>
      <c r="B11" t="s">
        <v>71</v>
      </c>
      <c r="C11">
        <v>1</v>
      </c>
      <c r="D11" t="s">
        <v>374</v>
      </c>
      <c r="E11" t="s">
        <v>345</v>
      </c>
      <c r="F11" t="s">
        <v>375</v>
      </c>
      <c r="N11" t="s">
        <v>50</v>
      </c>
      <c r="P11">
        <v>51</v>
      </c>
      <c r="Q11" t="s">
        <v>189</v>
      </c>
      <c r="S11" t="s">
        <v>166</v>
      </c>
      <c r="V11">
        <v>1</v>
      </c>
      <c r="W11">
        <v>44</v>
      </c>
      <c r="AE11" t="s">
        <v>50</v>
      </c>
      <c r="AG11" t="s">
        <v>55</v>
      </c>
      <c r="AL11" t="s">
        <v>376</v>
      </c>
      <c r="AM11" t="s">
        <v>75</v>
      </c>
      <c r="AQ11" t="s">
        <v>377</v>
      </c>
      <c r="AR11" t="s">
        <v>189</v>
      </c>
      <c r="AS11" t="s">
        <v>59</v>
      </c>
      <c r="AV11">
        <v>1</v>
      </c>
    </row>
    <row r="12" spans="1:48" x14ac:dyDescent="0.25">
      <c r="A12">
        <v>1078</v>
      </c>
      <c r="B12" t="s">
        <v>71</v>
      </c>
      <c r="C12">
        <v>1</v>
      </c>
      <c r="D12" t="s">
        <v>378</v>
      </c>
      <c r="E12" t="s">
        <v>345</v>
      </c>
      <c r="F12" t="s">
        <v>379</v>
      </c>
      <c r="N12" t="s">
        <v>50</v>
      </c>
      <c r="P12">
        <v>53</v>
      </c>
      <c r="Q12" t="s">
        <v>189</v>
      </c>
      <c r="S12" t="s">
        <v>166</v>
      </c>
      <c r="V12">
        <v>1</v>
      </c>
      <c r="W12">
        <v>44</v>
      </c>
      <c r="AE12" t="s">
        <v>50</v>
      </c>
      <c r="AG12" t="s">
        <v>55</v>
      </c>
      <c r="AL12" t="s">
        <v>380</v>
      </c>
      <c r="AM12" t="s">
        <v>75</v>
      </c>
      <c r="AQ12" t="s">
        <v>381</v>
      </c>
      <c r="AR12" t="s">
        <v>189</v>
      </c>
      <c r="AS12" t="s">
        <v>59</v>
      </c>
      <c r="AV12">
        <v>1</v>
      </c>
    </row>
    <row r="13" spans="1:48" x14ac:dyDescent="0.25">
      <c r="A13">
        <v>1079</v>
      </c>
      <c r="B13" t="s">
        <v>71</v>
      </c>
      <c r="C13">
        <v>1</v>
      </c>
      <c r="D13" t="s">
        <v>382</v>
      </c>
      <c r="E13" t="s">
        <v>345</v>
      </c>
      <c r="F13" t="s">
        <v>383</v>
      </c>
      <c r="N13" t="s">
        <v>50</v>
      </c>
      <c r="P13">
        <v>52</v>
      </c>
      <c r="Q13" t="s">
        <v>189</v>
      </c>
      <c r="S13" t="s">
        <v>166</v>
      </c>
      <c r="V13">
        <v>1</v>
      </c>
      <c r="W13">
        <v>44</v>
      </c>
      <c r="AE13" t="s">
        <v>50</v>
      </c>
      <c r="AG13" t="s">
        <v>55</v>
      </c>
      <c r="AL13" t="s">
        <v>384</v>
      </c>
      <c r="AM13" t="s">
        <v>75</v>
      </c>
      <c r="AQ13" t="s">
        <v>385</v>
      </c>
      <c r="AR13" t="s">
        <v>189</v>
      </c>
      <c r="AS13" t="s">
        <v>59</v>
      </c>
      <c r="AV13">
        <v>1</v>
      </c>
    </row>
    <row r="14" spans="1:48" x14ac:dyDescent="0.25">
      <c r="A14">
        <v>1080</v>
      </c>
      <c r="B14" t="s">
        <v>71</v>
      </c>
      <c r="C14">
        <v>1</v>
      </c>
      <c r="D14" t="s">
        <v>386</v>
      </c>
      <c r="E14" t="s">
        <v>345</v>
      </c>
      <c r="F14" t="s">
        <v>387</v>
      </c>
      <c r="N14" t="s">
        <v>50</v>
      </c>
      <c r="P14">
        <v>54</v>
      </c>
      <c r="Q14" t="s">
        <v>189</v>
      </c>
      <c r="S14" t="s">
        <v>166</v>
      </c>
      <c r="V14">
        <v>1</v>
      </c>
      <c r="W14">
        <v>44</v>
      </c>
      <c r="AE14" t="s">
        <v>50</v>
      </c>
      <c r="AG14" t="s">
        <v>55</v>
      </c>
      <c r="AL14" t="s">
        <v>388</v>
      </c>
      <c r="AM14" t="s">
        <v>75</v>
      </c>
      <c r="AQ14" t="s">
        <v>389</v>
      </c>
      <c r="AR14" t="s">
        <v>189</v>
      </c>
      <c r="AS14" t="s">
        <v>59</v>
      </c>
      <c r="AV14">
        <v>1</v>
      </c>
    </row>
    <row r="15" spans="1:48" x14ac:dyDescent="0.25">
      <c r="A15">
        <v>1081</v>
      </c>
      <c r="B15" t="s">
        <v>71</v>
      </c>
      <c r="C15">
        <v>1</v>
      </c>
      <c r="D15" t="s">
        <v>390</v>
      </c>
      <c r="E15" t="s">
        <v>345</v>
      </c>
      <c r="F15" t="s">
        <v>391</v>
      </c>
      <c r="N15" t="s">
        <v>50</v>
      </c>
      <c r="P15">
        <v>1982</v>
      </c>
      <c r="Q15" t="s">
        <v>170</v>
      </c>
      <c r="S15" t="s">
        <v>166</v>
      </c>
      <c r="V15">
        <v>1</v>
      </c>
      <c r="W15">
        <v>44</v>
      </c>
      <c r="AE15" t="s">
        <v>50</v>
      </c>
      <c r="AG15" t="s">
        <v>55</v>
      </c>
      <c r="AL15" t="s">
        <v>392</v>
      </c>
      <c r="AM15" t="s">
        <v>75</v>
      </c>
      <c r="AQ15" t="s">
        <v>393</v>
      </c>
      <c r="AR15" t="s">
        <v>170</v>
      </c>
      <c r="AS15" t="s">
        <v>59</v>
      </c>
      <c r="AV15">
        <v>1</v>
      </c>
    </row>
    <row r="16" spans="1:48" x14ac:dyDescent="0.25">
      <c r="A16">
        <v>1082</v>
      </c>
      <c r="B16" t="s">
        <v>71</v>
      </c>
      <c r="C16">
        <v>1</v>
      </c>
      <c r="D16" t="s">
        <v>394</v>
      </c>
      <c r="E16" t="s">
        <v>345</v>
      </c>
      <c r="F16" t="s">
        <v>395</v>
      </c>
      <c r="N16" t="s">
        <v>50</v>
      </c>
      <c r="P16">
        <v>1872</v>
      </c>
      <c r="Q16" t="s">
        <v>189</v>
      </c>
      <c r="S16" t="s">
        <v>166</v>
      </c>
      <c r="V16">
        <v>1</v>
      </c>
      <c r="W16">
        <v>44</v>
      </c>
      <c r="AE16" t="s">
        <v>50</v>
      </c>
      <c r="AG16" t="s">
        <v>55</v>
      </c>
      <c r="AL16" t="s">
        <v>396</v>
      </c>
      <c r="AM16" t="s">
        <v>75</v>
      </c>
      <c r="AQ16" t="s">
        <v>397</v>
      </c>
      <c r="AR16" t="s">
        <v>189</v>
      </c>
      <c r="AS16" t="s">
        <v>59</v>
      </c>
      <c r="AV1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3"/>
  <sheetViews>
    <sheetView topLeftCell="A199" workbookViewId="0">
      <selection activeCell="A220" sqref="A220"/>
    </sheetView>
  </sheetViews>
  <sheetFormatPr defaultRowHeight="15" x14ac:dyDescent="0.25"/>
  <cols>
    <col min="4" max="4" width="42.5703125"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3240</v>
      </c>
      <c r="B2" t="s">
        <v>48</v>
      </c>
      <c r="C2">
        <v>0</v>
      </c>
      <c r="D2" t="s">
        <v>7306</v>
      </c>
      <c r="E2" t="s">
        <v>7306</v>
      </c>
      <c r="N2" t="s">
        <v>50</v>
      </c>
      <c r="Q2" t="s">
        <v>51</v>
      </c>
      <c r="R2" t="s">
        <v>1133</v>
      </c>
      <c r="S2" t="s">
        <v>2774</v>
      </c>
      <c r="T2" t="s">
        <v>1527</v>
      </c>
      <c r="U2" t="s">
        <v>20</v>
      </c>
      <c r="AE2" t="s">
        <v>50</v>
      </c>
      <c r="AG2" t="s">
        <v>50</v>
      </c>
      <c r="AM2" t="s">
        <v>50</v>
      </c>
    </row>
    <row r="3" spans="1:48" x14ac:dyDescent="0.25">
      <c r="A3">
        <v>3241</v>
      </c>
      <c r="B3" t="s">
        <v>48</v>
      </c>
      <c r="C3">
        <v>1</v>
      </c>
      <c r="D3" t="s">
        <v>7307</v>
      </c>
      <c r="E3" t="s">
        <v>7306</v>
      </c>
      <c r="F3" t="s">
        <v>7308</v>
      </c>
      <c r="N3" t="s">
        <v>50</v>
      </c>
      <c r="Q3" t="s">
        <v>51</v>
      </c>
      <c r="R3" t="s">
        <v>1133</v>
      </c>
      <c r="S3" t="s">
        <v>2774</v>
      </c>
      <c r="T3" t="s">
        <v>1527</v>
      </c>
      <c r="U3" t="s">
        <v>20</v>
      </c>
      <c r="AB3" t="s">
        <v>62</v>
      </c>
      <c r="AE3" t="s">
        <v>50</v>
      </c>
      <c r="AG3" t="s">
        <v>50</v>
      </c>
      <c r="AM3" t="s">
        <v>50</v>
      </c>
    </row>
    <row r="4" spans="1:48" x14ac:dyDescent="0.25">
      <c r="A4">
        <v>3242</v>
      </c>
      <c r="B4" t="s">
        <v>71</v>
      </c>
      <c r="C4">
        <v>2</v>
      </c>
      <c r="D4" t="s">
        <v>7309</v>
      </c>
      <c r="E4" t="s">
        <v>7306</v>
      </c>
      <c r="F4" t="s">
        <v>7308</v>
      </c>
      <c r="G4" t="s">
        <v>7310</v>
      </c>
      <c r="N4" t="s">
        <v>50</v>
      </c>
      <c r="P4">
        <v>3224</v>
      </c>
      <c r="Q4" t="s">
        <v>170</v>
      </c>
      <c r="S4" t="s">
        <v>2774</v>
      </c>
      <c r="V4">
        <v>27</v>
      </c>
      <c r="AE4" t="s">
        <v>50</v>
      </c>
      <c r="AG4" t="s">
        <v>55</v>
      </c>
      <c r="AL4" t="s">
        <v>7311</v>
      </c>
      <c r="AM4" t="s">
        <v>7312</v>
      </c>
      <c r="AQ4" t="s">
        <v>7313</v>
      </c>
      <c r="AR4" t="s">
        <v>170</v>
      </c>
      <c r="AS4" t="s">
        <v>59</v>
      </c>
      <c r="AV4">
        <v>27</v>
      </c>
    </row>
    <row r="5" spans="1:48" x14ac:dyDescent="0.25">
      <c r="A5">
        <v>3243</v>
      </c>
      <c r="B5" t="s">
        <v>71</v>
      </c>
      <c r="C5">
        <v>2</v>
      </c>
      <c r="D5" t="s">
        <v>7314</v>
      </c>
      <c r="E5" t="s">
        <v>7306</v>
      </c>
      <c r="F5" t="s">
        <v>7308</v>
      </c>
      <c r="G5" t="s">
        <v>7315</v>
      </c>
      <c r="N5" t="s">
        <v>50</v>
      </c>
      <c r="P5">
        <v>1358</v>
      </c>
      <c r="Q5" t="s">
        <v>170</v>
      </c>
      <c r="S5" t="s">
        <v>2774</v>
      </c>
      <c r="V5">
        <v>27</v>
      </c>
      <c r="AE5" t="s">
        <v>50</v>
      </c>
      <c r="AG5" t="s">
        <v>55</v>
      </c>
      <c r="AL5" t="s">
        <v>7316</v>
      </c>
      <c r="AM5" t="s">
        <v>7312</v>
      </c>
      <c r="AQ5" t="s">
        <v>7317</v>
      </c>
      <c r="AR5" t="s">
        <v>170</v>
      </c>
      <c r="AS5" t="s">
        <v>59</v>
      </c>
      <c r="AV5">
        <v>27</v>
      </c>
    </row>
    <row r="6" spans="1:48" x14ac:dyDescent="0.25">
      <c r="A6">
        <v>3244</v>
      </c>
      <c r="B6" t="s">
        <v>71</v>
      </c>
      <c r="C6">
        <v>2</v>
      </c>
      <c r="D6" t="s">
        <v>7318</v>
      </c>
      <c r="E6" t="s">
        <v>7306</v>
      </c>
      <c r="F6" t="s">
        <v>7308</v>
      </c>
      <c r="G6" t="s">
        <v>7319</v>
      </c>
      <c r="N6" t="s">
        <v>50</v>
      </c>
      <c r="P6">
        <v>3767</v>
      </c>
      <c r="Q6" t="s">
        <v>51</v>
      </c>
      <c r="R6" t="s">
        <v>52</v>
      </c>
      <c r="S6" t="s">
        <v>2774</v>
      </c>
      <c r="T6" t="s">
        <v>1527</v>
      </c>
      <c r="U6" t="s">
        <v>20</v>
      </c>
      <c r="V6">
        <v>27</v>
      </c>
      <c r="AB6" t="s">
        <v>62</v>
      </c>
      <c r="AE6" t="s">
        <v>50</v>
      </c>
      <c r="AG6" t="s">
        <v>55</v>
      </c>
      <c r="AL6" t="s">
        <v>7320</v>
      </c>
      <c r="AM6" t="s">
        <v>7312</v>
      </c>
      <c r="AQ6" t="s">
        <v>7321</v>
      </c>
      <c r="AR6" t="s">
        <v>51</v>
      </c>
      <c r="AS6" t="s">
        <v>59</v>
      </c>
      <c r="AU6" t="s">
        <v>52</v>
      </c>
      <c r="AV6">
        <v>27</v>
      </c>
    </row>
    <row r="7" spans="1:48" x14ac:dyDescent="0.25">
      <c r="A7">
        <v>3245</v>
      </c>
      <c r="B7" t="s">
        <v>71</v>
      </c>
      <c r="C7">
        <v>2</v>
      </c>
      <c r="D7" t="s">
        <v>7322</v>
      </c>
      <c r="E7" t="s">
        <v>7306</v>
      </c>
      <c r="F7" t="s">
        <v>7308</v>
      </c>
      <c r="G7" t="s">
        <v>7323</v>
      </c>
      <c r="N7" t="s">
        <v>50</v>
      </c>
      <c r="P7">
        <v>3690</v>
      </c>
      <c r="Q7" t="s">
        <v>51</v>
      </c>
      <c r="R7" t="s">
        <v>83</v>
      </c>
      <c r="S7" t="s">
        <v>2774</v>
      </c>
      <c r="T7" t="s">
        <v>1527</v>
      </c>
      <c r="U7" t="s">
        <v>20</v>
      </c>
      <c r="V7">
        <v>27</v>
      </c>
      <c r="AB7" t="s">
        <v>62</v>
      </c>
      <c r="AE7" t="s">
        <v>50</v>
      </c>
      <c r="AF7" t="s">
        <v>230</v>
      </c>
      <c r="AG7" t="s">
        <v>55</v>
      </c>
      <c r="AL7" t="s">
        <v>7324</v>
      </c>
      <c r="AM7" t="s">
        <v>7312</v>
      </c>
      <c r="AQ7" t="s">
        <v>7325</v>
      </c>
      <c r="AR7" t="s">
        <v>51</v>
      </c>
      <c r="AS7" t="s">
        <v>233</v>
      </c>
      <c r="AT7" t="s">
        <v>230</v>
      </c>
      <c r="AU7" t="s">
        <v>83</v>
      </c>
      <c r="AV7">
        <v>27</v>
      </c>
    </row>
    <row r="8" spans="1:48" x14ac:dyDescent="0.25">
      <c r="A8">
        <v>3246</v>
      </c>
      <c r="B8" t="s">
        <v>71</v>
      </c>
      <c r="C8">
        <v>2</v>
      </c>
      <c r="D8" t="s">
        <v>7326</v>
      </c>
      <c r="E8" t="s">
        <v>7306</v>
      </c>
      <c r="F8" t="s">
        <v>7308</v>
      </c>
      <c r="G8" t="s">
        <v>7327</v>
      </c>
      <c r="N8" t="s">
        <v>50</v>
      </c>
      <c r="P8">
        <v>1250</v>
      </c>
      <c r="Q8" t="s">
        <v>170</v>
      </c>
      <c r="S8" t="s">
        <v>2774</v>
      </c>
      <c r="V8">
        <v>27</v>
      </c>
      <c r="AE8" t="s">
        <v>50</v>
      </c>
      <c r="AG8" t="s">
        <v>55</v>
      </c>
      <c r="AL8" t="s">
        <v>7328</v>
      </c>
      <c r="AM8" t="s">
        <v>7312</v>
      </c>
      <c r="AQ8" t="s">
        <v>7329</v>
      </c>
      <c r="AR8" t="s">
        <v>170</v>
      </c>
      <c r="AS8" t="s">
        <v>59</v>
      </c>
      <c r="AV8">
        <v>27</v>
      </c>
    </row>
    <row r="9" spans="1:48" x14ac:dyDescent="0.25">
      <c r="A9">
        <v>3247</v>
      </c>
      <c r="B9" t="s">
        <v>71</v>
      </c>
      <c r="C9">
        <v>2</v>
      </c>
      <c r="D9" t="s">
        <v>7330</v>
      </c>
      <c r="E9" t="s">
        <v>7306</v>
      </c>
      <c r="F9" t="s">
        <v>7308</v>
      </c>
      <c r="G9" t="s">
        <v>7331</v>
      </c>
      <c r="N9" t="s">
        <v>50</v>
      </c>
      <c r="P9">
        <v>1251</v>
      </c>
      <c r="Q9" t="s">
        <v>170</v>
      </c>
      <c r="S9" t="s">
        <v>2774</v>
      </c>
      <c r="V9">
        <v>27</v>
      </c>
      <c r="AE9" t="s">
        <v>50</v>
      </c>
      <c r="AG9" t="s">
        <v>55</v>
      </c>
      <c r="AL9" t="s">
        <v>7332</v>
      </c>
      <c r="AM9" t="s">
        <v>7312</v>
      </c>
      <c r="AQ9" t="s">
        <v>7333</v>
      </c>
      <c r="AR9" t="s">
        <v>170</v>
      </c>
      <c r="AS9" t="s">
        <v>59</v>
      </c>
      <c r="AV9">
        <v>27</v>
      </c>
    </row>
    <row r="10" spans="1:48" x14ac:dyDescent="0.25">
      <c r="A10">
        <v>3248</v>
      </c>
      <c r="B10" t="s">
        <v>48</v>
      </c>
      <c r="C10">
        <v>0</v>
      </c>
      <c r="D10" t="s">
        <v>7334</v>
      </c>
      <c r="E10" t="s">
        <v>7334</v>
      </c>
      <c r="N10" t="s">
        <v>50</v>
      </c>
      <c r="Q10" t="s">
        <v>51</v>
      </c>
      <c r="R10" t="s">
        <v>83</v>
      </c>
      <c r="S10" t="s">
        <v>2774</v>
      </c>
      <c r="T10" t="s">
        <v>1527</v>
      </c>
      <c r="U10" t="s">
        <v>20</v>
      </c>
      <c r="AE10" t="s">
        <v>50</v>
      </c>
      <c r="AG10" t="s">
        <v>50</v>
      </c>
      <c r="AM10" t="s">
        <v>50</v>
      </c>
    </row>
    <row r="11" spans="1:48" x14ac:dyDescent="0.25">
      <c r="A11">
        <v>3249</v>
      </c>
      <c r="B11" t="s">
        <v>71</v>
      </c>
      <c r="C11">
        <v>1</v>
      </c>
      <c r="D11" t="s">
        <v>7335</v>
      </c>
      <c r="E11" t="s">
        <v>7334</v>
      </c>
      <c r="F11" t="s">
        <v>1534</v>
      </c>
      <c r="N11" t="s">
        <v>50</v>
      </c>
      <c r="P11">
        <v>3223</v>
      </c>
      <c r="Q11" t="s">
        <v>170</v>
      </c>
      <c r="S11" t="s">
        <v>2774</v>
      </c>
      <c r="V11">
        <v>27</v>
      </c>
      <c r="AE11" t="s">
        <v>50</v>
      </c>
      <c r="AG11" t="s">
        <v>55</v>
      </c>
      <c r="AL11" t="s">
        <v>7336</v>
      </c>
      <c r="AM11" t="s">
        <v>7312</v>
      </c>
      <c r="AQ11" t="s">
        <v>7337</v>
      </c>
      <c r="AR11" t="s">
        <v>170</v>
      </c>
      <c r="AS11" t="s">
        <v>59</v>
      </c>
      <c r="AV11">
        <v>27</v>
      </c>
    </row>
    <row r="12" spans="1:48" x14ac:dyDescent="0.25">
      <c r="A12">
        <v>3250</v>
      </c>
      <c r="B12" t="s">
        <v>71</v>
      </c>
      <c r="C12">
        <v>1</v>
      </c>
      <c r="D12" t="s">
        <v>7338</v>
      </c>
      <c r="E12" t="s">
        <v>7334</v>
      </c>
      <c r="F12" t="s">
        <v>35</v>
      </c>
      <c r="N12" t="s">
        <v>50</v>
      </c>
      <c r="P12">
        <v>1369</v>
      </c>
      <c r="Q12" t="s">
        <v>170</v>
      </c>
      <c r="S12" t="s">
        <v>2774</v>
      </c>
      <c r="V12">
        <v>27</v>
      </c>
      <c r="AE12" t="s">
        <v>50</v>
      </c>
      <c r="AG12" t="s">
        <v>55</v>
      </c>
      <c r="AL12" t="s">
        <v>7339</v>
      </c>
      <c r="AM12" t="s">
        <v>7312</v>
      </c>
      <c r="AQ12" t="s">
        <v>7340</v>
      </c>
      <c r="AR12" t="s">
        <v>170</v>
      </c>
      <c r="AS12" t="s">
        <v>59</v>
      </c>
      <c r="AV12">
        <v>27</v>
      </c>
    </row>
    <row r="13" spans="1:48" x14ac:dyDescent="0.25">
      <c r="A13">
        <v>3251</v>
      </c>
      <c r="B13" t="s">
        <v>71</v>
      </c>
      <c r="C13">
        <v>1</v>
      </c>
      <c r="D13" t="s">
        <v>7341</v>
      </c>
      <c r="E13" t="s">
        <v>7334</v>
      </c>
      <c r="F13" t="s">
        <v>7342</v>
      </c>
      <c r="N13" t="s">
        <v>50</v>
      </c>
      <c r="P13">
        <v>1243</v>
      </c>
      <c r="Q13" t="s">
        <v>170</v>
      </c>
      <c r="S13" t="s">
        <v>2774</v>
      </c>
      <c r="V13">
        <v>27</v>
      </c>
      <c r="AE13" t="s">
        <v>50</v>
      </c>
      <c r="AG13" t="s">
        <v>55</v>
      </c>
      <c r="AL13" t="s">
        <v>7343</v>
      </c>
      <c r="AM13" t="s">
        <v>7312</v>
      </c>
      <c r="AQ13" t="s">
        <v>7344</v>
      </c>
      <c r="AR13" t="s">
        <v>170</v>
      </c>
      <c r="AS13" t="s">
        <v>59</v>
      </c>
      <c r="AV13">
        <v>27</v>
      </c>
    </row>
    <row r="14" spans="1:48" x14ac:dyDescent="0.25">
      <c r="A14">
        <v>3252</v>
      </c>
      <c r="B14" t="s">
        <v>71</v>
      </c>
      <c r="C14">
        <v>1</v>
      </c>
      <c r="D14" t="s">
        <v>7345</v>
      </c>
      <c r="E14" t="s">
        <v>7334</v>
      </c>
      <c r="F14" t="s">
        <v>7346</v>
      </c>
      <c r="N14" t="s">
        <v>50</v>
      </c>
      <c r="P14">
        <v>3689</v>
      </c>
      <c r="Q14" t="s">
        <v>51</v>
      </c>
      <c r="R14" t="s">
        <v>83</v>
      </c>
      <c r="S14" t="s">
        <v>2774</v>
      </c>
      <c r="T14" t="s">
        <v>1527</v>
      </c>
      <c r="U14" t="s">
        <v>20</v>
      </c>
      <c r="V14">
        <v>27</v>
      </c>
      <c r="AB14" t="s">
        <v>62</v>
      </c>
      <c r="AE14" t="s">
        <v>50</v>
      </c>
      <c r="AF14" t="s">
        <v>230</v>
      </c>
      <c r="AG14" t="s">
        <v>55</v>
      </c>
      <c r="AL14" t="s">
        <v>7347</v>
      </c>
      <c r="AM14" t="s">
        <v>7312</v>
      </c>
      <c r="AQ14" t="s">
        <v>7348</v>
      </c>
      <c r="AR14" t="s">
        <v>51</v>
      </c>
      <c r="AS14" t="s">
        <v>233</v>
      </c>
      <c r="AT14" t="s">
        <v>230</v>
      </c>
      <c r="AU14" t="s">
        <v>83</v>
      </c>
      <c r="AV14">
        <v>27</v>
      </c>
    </row>
    <row r="15" spans="1:48" x14ac:dyDescent="0.25">
      <c r="A15">
        <v>3253</v>
      </c>
      <c r="B15" t="s">
        <v>48</v>
      </c>
      <c r="C15">
        <v>1</v>
      </c>
      <c r="D15" t="s">
        <v>7349</v>
      </c>
      <c r="E15" t="s">
        <v>7334</v>
      </c>
      <c r="F15" t="s">
        <v>7350</v>
      </c>
      <c r="N15" t="s">
        <v>50</v>
      </c>
      <c r="Q15" t="s">
        <v>51</v>
      </c>
      <c r="R15" t="s">
        <v>83</v>
      </c>
      <c r="S15" t="s">
        <v>2774</v>
      </c>
      <c r="T15" t="s">
        <v>1527</v>
      </c>
      <c r="U15" t="s">
        <v>20</v>
      </c>
      <c r="AB15" t="s">
        <v>62</v>
      </c>
      <c r="AE15" t="s">
        <v>50</v>
      </c>
      <c r="AG15" t="s">
        <v>50</v>
      </c>
      <c r="AM15" t="s">
        <v>50</v>
      </c>
    </row>
    <row r="16" spans="1:48" x14ac:dyDescent="0.25">
      <c r="A16">
        <v>3254</v>
      </c>
      <c r="B16" t="s">
        <v>71</v>
      </c>
      <c r="C16">
        <v>2</v>
      </c>
      <c r="D16" t="s">
        <v>7351</v>
      </c>
      <c r="E16" t="s">
        <v>7334</v>
      </c>
      <c r="F16" t="s">
        <v>7350</v>
      </c>
      <c r="G16" t="s">
        <v>7352</v>
      </c>
      <c r="N16" t="s">
        <v>50</v>
      </c>
      <c r="P16">
        <v>1242</v>
      </c>
      <c r="Q16" t="s">
        <v>51</v>
      </c>
      <c r="R16" t="s">
        <v>83</v>
      </c>
      <c r="S16" t="s">
        <v>2774</v>
      </c>
      <c r="T16" t="s">
        <v>1527</v>
      </c>
      <c r="U16" t="s">
        <v>20</v>
      </c>
      <c r="V16">
        <v>27</v>
      </c>
      <c r="AB16" t="s">
        <v>230</v>
      </c>
      <c r="AE16" t="s">
        <v>50</v>
      </c>
      <c r="AF16" t="s">
        <v>7353</v>
      </c>
      <c r="AG16" t="s">
        <v>55</v>
      </c>
      <c r="AL16" t="s">
        <v>7354</v>
      </c>
      <c r="AM16" t="s">
        <v>7312</v>
      </c>
      <c r="AQ16" t="s">
        <v>7355</v>
      </c>
      <c r="AR16" t="s">
        <v>51</v>
      </c>
      <c r="AS16" t="s">
        <v>233</v>
      </c>
      <c r="AT16" t="s">
        <v>7356</v>
      </c>
      <c r="AU16" t="s">
        <v>83</v>
      </c>
      <c r="AV16">
        <v>27</v>
      </c>
    </row>
    <row r="17" spans="1:48" x14ac:dyDescent="0.25">
      <c r="A17">
        <v>3256</v>
      </c>
      <c r="B17" t="s">
        <v>71</v>
      </c>
      <c r="C17">
        <v>2</v>
      </c>
      <c r="D17" t="s">
        <v>7357</v>
      </c>
      <c r="E17" t="s">
        <v>7334</v>
      </c>
      <c r="F17" t="s">
        <v>7350</v>
      </c>
      <c r="G17" t="s">
        <v>7358</v>
      </c>
      <c r="N17" t="s">
        <v>50</v>
      </c>
      <c r="P17">
        <v>1124</v>
      </c>
      <c r="Q17" t="s">
        <v>51</v>
      </c>
      <c r="R17" t="s">
        <v>1133</v>
      </c>
      <c r="S17" t="s">
        <v>2774</v>
      </c>
      <c r="T17" t="s">
        <v>1527</v>
      </c>
      <c r="U17" t="s">
        <v>20</v>
      </c>
      <c r="V17">
        <v>27</v>
      </c>
      <c r="AB17" t="s">
        <v>62</v>
      </c>
      <c r="AE17" t="s">
        <v>50</v>
      </c>
      <c r="AG17" t="s">
        <v>55</v>
      </c>
      <c r="AL17" t="s">
        <v>7359</v>
      </c>
      <c r="AM17" t="s">
        <v>7312</v>
      </c>
      <c r="AQ17" t="s">
        <v>7360</v>
      </c>
      <c r="AR17" t="s">
        <v>51</v>
      </c>
      <c r="AS17" t="s">
        <v>59</v>
      </c>
      <c r="AU17" t="s">
        <v>1133</v>
      </c>
      <c r="AV17">
        <v>27</v>
      </c>
    </row>
    <row r="18" spans="1:48" x14ac:dyDescent="0.25">
      <c r="A18">
        <v>3257</v>
      </c>
      <c r="B18" t="s">
        <v>71</v>
      </c>
      <c r="C18">
        <v>2</v>
      </c>
      <c r="D18" t="s">
        <v>7361</v>
      </c>
      <c r="E18" t="s">
        <v>7334</v>
      </c>
      <c r="F18" t="s">
        <v>7350</v>
      </c>
      <c r="G18" t="s">
        <v>7362</v>
      </c>
      <c r="N18" t="s">
        <v>50</v>
      </c>
      <c r="P18">
        <v>1968</v>
      </c>
      <c r="Q18" t="s">
        <v>51</v>
      </c>
      <c r="R18" t="s">
        <v>1133</v>
      </c>
      <c r="S18" t="s">
        <v>2774</v>
      </c>
      <c r="T18" t="s">
        <v>1527</v>
      </c>
      <c r="U18" t="s">
        <v>20</v>
      </c>
      <c r="V18">
        <v>27</v>
      </c>
      <c r="AB18" t="s">
        <v>62</v>
      </c>
      <c r="AE18" t="s">
        <v>50</v>
      </c>
      <c r="AG18" t="s">
        <v>55</v>
      </c>
      <c r="AL18" t="s">
        <v>7363</v>
      </c>
      <c r="AM18" t="s">
        <v>7312</v>
      </c>
      <c r="AQ18" t="s">
        <v>7364</v>
      </c>
      <c r="AR18" t="s">
        <v>51</v>
      </c>
      <c r="AS18" t="s">
        <v>59</v>
      </c>
      <c r="AU18" t="s">
        <v>1133</v>
      </c>
      <c r="AV18">
        <v>27</v>
      </c>
    </row>
    <row r="19" spans="1:48" x14ac:dyDescent="0.25">
      <c r="A19">
        <v>3258</v>
      </c>
      <c r="B19" t="s">
        <v>71</v>
      </c>
      <c r="C19">
        <v>2</v>
      </c>
      <c r="D19" t="s">
        <v>7365</v>
      </c>
      <c r="E19" t="s">
        <v>7334</v>
      </c>
      <c r="F19" t="s">
        <v>7350</v>
      </c>
      <c r="G19" t="s">
        <v>7366</v>
      </c>
      <c r="N19" t="s">
        <v>50</v>
      </c>
      <c r="P19">
        <v>983</v>
      </c>
      <c r="Q19" t="s">
        <v>51</v>
      </c>
      <c r="R19" t="s">
        <v>1133</v>
      </c>
      <c r="S19" t="s">
        <v>2774</v>
      </c>
      <c r="T19" t="s">
        <v>1527</v>
      </c>
      <c r="U19" t="s">
        <v>20</v>
      </c>
      <c r="V19">
        <v>27</v>
      </c>
      <c r="AB19" t="s">
        <v>62</v>
      </c>
      <c r="AE19" t="s">
        <v>50</v>
      </c>
      <c r="AG19" t="s">
        <v>55</v>
      </c>
      <c r="AL19" t="s">
        <v>7367</v>
      </c>
      <c r="AM19" t="s">
        <v>7312</v>
      </c>
      <c r="AQ19" t="s">
        <v>7368</v>
      </c>
      <c r="AR19" t="s">
        <v>51</v>
      </c>
      <c r="AS19" t="s">
        <v>59</v>
      </c>
      <c r="AU19" t="s">
        <v>1133</v>
      </c>
      <c r="AV19">
        <v>27</v>
      </c>
    </row>
    <row r="20" spans="1:48" x14ac:dyDescent="0.25">
      <c r="A20">
        <v>3259</v>
      </c>
      <c r="B20" t="s">
        <v>71</v>
      </c>
      <c r="C20">
        <v>2</v>
      </c>
      <c r="D20" t="s">
        <v>7369</v>
      </c>
      <c r="E20" t="s">
        <v>7334</v>
      </c>
      <c r="F20" t="s">
        <v>7350</v>
      </c>
      <c r="G20" t="s">
        <v>7370</v>
      </c>
      <c r="N20" t="s">
        <v>50</v>
      </c>
      <c r="P20">
        <v>101</v>
      </c>
      <c r="Q20" t="s">
        <v>51</v>
      </c>
      <c r="R20" t="s">
        <v>83</v>
      </c>
      <c r="S20" t="s">
        <v>2774</v>
      </c>
      <c r="T20" t="s">
        <v>1527</v>
      </c>
      <c r="U20" t="s">
        <v>20</v>
      </c>
      <c r="V20">
        <v>27</v>
      </c>
      <c r="AB20" t="s">
        <v>62</v>
      </c>
      <c r="AE20" t="s">
        <v>50</v>
      </c>
      <c r="AG20" t="s">
        <v>55</v>
      </c>
      <c r="AL20" t="s">
        <v>7371</v>
      </c>
      <c r="AM20" t="s">
        <v>7312</v>
      </c>
      <c r="AQ20" t="s">
        <v>7372</v>
      </c>
      <c r="AR20" t="s">
        <v>51</v>
      </c>
      <c r="AS20" t="s">
        <v>59</v>
      </c>
      <c r="AU20" t="s">
        <v>83</v>
      </c>
      <c r="AV20">
        <v>27</v>
      </c>
    </row>
    <row r="21" spans="1:48" x14ac:dyDescent="0.25">
      <c r="A21">
        <v>3260</v>
      </c>
      <c r="B21" t="s">
        <v>71</v>
      </c>
      <c r="C21">
        <v>2</v>
      </c>
      <c r="D21" t="s">
        <v>7373</v>
      </c>
      <c r="E21" t="s">
        <v>7334</v>
      </c>
      <c r="F21" t="s">
        <v>7350</v>
      </c>
      <c r="G21" t="s">
        <v>7374</v>
      </c>
      <c r="N21" t="s">
        <v>50</v>
      </c>
      <c r="P21">
        <v>2701</v>
      </c>
      <c r="Q21" t="s">
        <v>51</v>
      </c>
      <c r="R21" t="s">
        <v>83</v>
      </c>
      <c r="S21" t="s">
        <v>2774</v>
      </c>
      <c r="T21" t="s">
        <v>1527</v>
      </c>
      <c r="U21" t="s">
        <v>20</v>
      </c>
      <c r="V21">
        <v>27</v>
      </c>
      <c r="AB21" t="s">
        <v>62</v>
      </c>
      <c r="AE21" t="s">
        <v>50</v>
      </c>
      <c r="AG21" t="s">
        <v>55</v>
      </c>
      <c r="AL21" t="s">
        <v>7375</v>
      </c>
      <c r="AM21" t="s">
        <v>7312</v>
      </c>
      <c r="AQ21" t="s">
        <v>7376</v>
      </c>
      <c r="AR21" t="s">
        <v>51</v>
      </c>
      <c r="AS21" t="s">
        <v>59</v>
      </c>
      <c r="AU21" t="s">
        <v>83</v>
      </c>
      <c r="AV21">
        <v>27</v>
      </c>
    </row>
    <row r="22" spans="1:48" x14ac:dyDescent="0.25">
      <c r="A22">
        <v>3261</v>
      </c>
      <c r="B22" t="s">
        <v>71</v>
      </c>
      <c r="C22">
        <v>2</v>
      </c>
      <c r="D22" t="s">
        <v>7377</v>
      </c>
      <c r="E22" t="s">
        <v>7334</v>
      </c>
      <c r="F22" t="s">
        <v>7350</v>
      </c>
      <c r="G22" t="s">
        <v>7378</v>
      </c>
      <c r="N22" t="s">
        <v>50</v>
      </c>
      <c r="P22">
        <v>410</v>
      </c>
      <c r="Q22" t="s">
        <v>51</v>
      </c>
      <c r="R22" t="s">
        <v>1133</v>
      </c>
      <c r="S22" t="s">
        <v>2774</v>
      </c>
      <c r="T22" t="s">
        <v>1527</v>
      </c>
      <c r="U22" t="s">
        <v>20</v>
      </c>
      <c r="V22">
        <v>27</v>
      </c>
      <c r="AB22" t="s">
        <v>62</v>
      </c>
      <c r="AE22" t="s">
        <v>50</v>
      </c>
      <c r="AG22" t="s">
        <v>55</v>
      </c>
      <c r="AL22" t="s">
        <v>7379</v>
      </c>
      <c r="AM22" t="s">
        <v>7312</v>
      </c>
      <c r="AQ22" t="s">
        <v>7380</v>
      </c>
      <c r="AR22" t="s">
        <v>51</v>
      </c>
      <c r="AS22" t="s">
        <v>59</v>
      </c>
      <c r="AU22" t="s">
        <v>1133</v>
      </c>
      <c r="AV22">
        <v>27</v>
      </c>
    </row>
    <row r="23" spans="1:48" x14ac:dyDescent="0.25">
      <c r="A23">
        <v>3262</v>
      </c>
      <c r="B23" t="s">
        <v>71</v>
      </c>
      <c r="C23">
        <v>2</v>
      </c>
      <c r="D23" t="s">
        <v>7381</v>
      </c>
      <c r="E23" t="s">
        <v>7334</v>
      </c>
      <c r="F23" t="s">
        <v>7350</v>
      </c>
      <c r="G23" t="s">
        <v>7382</v>
      </c>
      <c r="N23" t="s">
        <v>50</v>
      </c>
      <c r="P23">
        <v>3735</v>
      </c>
      <c r="Q23" t="s">
        <v>51</v>
      </c>
      <c r="R23" t="s">
        <v>1133</v>
      </c>
      <c r="S23" t="s">
        <v>2774</v>
      </c>
      <c r="T23" t="s">
        <v>1527</v>
      </c>
      <c r="U23" t="s">
        <v>20</v>
      </c>
      <c r="V23">
        <v>27</v>
      </c>
      <c r="AB23" t="s">
        <v>62</v>
      </c>
      <c r="AE23" t="s">
        <v>50</v>
      </c>
      <c r="AG23" t="s">
        <v>55</v>
      </c>
      <c r="AL23" t="s">
        <v>7383</v>
      </c>
      <c r="AM23" t="s">
        <v>7312</v>
      </c>
      <c r="AQ23" t="s">
        <v>7384</v>
      </c>
      <c r="AR23" t="s">
        <v>51</v>
      </c>
      <c r="AS23" t="s">
        <v>59</v>
      </c>
      <c r="AU23" t="s">
        <v>1133</v>
      </c>
      <c r="AV23">
        <v>27</v>
      </c>
    </row>
    <row r="24" spans="1:48" x14ac:dyDescent="0.25">
      <c r="A24">
        <v>3263</v>
      </c>
      <c r="B24" t="s">
        <v>48</v>
      </c>
      <c r="C24">
        <v>2</v>
      </c>
      <c r="D24" t="s">
        <v>7385</v>
      </c>
      <c r="E24" t="s">
        <v>7334</v>
      </c>
      <c r="F24" t="s">
        <v>7350</v>
      </c>
      <c r="G24" t="s">
        <v>7386</v>
      </c>
      <c r="N24" t="s">
        <v>50</v>
      </c>
      <c r="P24">
        <v>2698</v>
      </c>
      <c r="Q24" t="s">
        <v>51</v>
      </c>
      <c r="R24" t="s">
        <v>83</v>
      </c>
      <c r="S24" t="s">
        <v>2774</v>
      </c>
      <c r="T24" t="s">
        <v>1527</v>
      </c>
      <c r="U24" t="s">
        <v>20</v>
      </c>
      <c r="V24">
        <v>27</v>
      </c>
      <c r="AB24" t="s">
        <v>62</v>
      </c>
      <c r="AE24" t="s">
        <v>50</v>
      </c>
      <c r="AG24" t="s">
        <v>55</v>
      </c>
      <c r="AL24" t="s">
        <v>7387</v>
      </c>
      <c r="AM24" t="s">
        <v>7312</v>
      </c>
      <c r="AQ24" t="s">
        <v>7388</v>
      </c>
      <c r="AR24" t="s">
        <v>51</v>
      </c>
      <c r="AS24" t="s">
        <v>59</v>
      </c>
      <c r="AU24" t="s">
        <v>83</v>
      </c>
      <c r="AV24">
        <v>27</v>
      </c>
    </row>
    <row r="25" spans="1:48" x14ac:dyDescent="0.25">
      <c r="A25">
        <v>3264</v>
      </c>
      <c r="B25" t="s">
        <v>71</v>
      </c>
      <c r="C25">
        <v>3</v>
      </c>
      <c r="D25" t="s">
        <v>7389</v>
      </c>
      <c r="E25" t="s">
        <v>7334</v>
      </c>
      <c r="F25" t="s">
        <v>7350</v>
      </c>
      <c r="G25" t="s">
        <v>7386</v>
      </c>
      <c r="H25" t="s">
        <v>7390</v>
      </c>
      <c r="N25" t="s">
        <v>50</v>
      </c>
      <c r="P25">
        <v>2697</v>
      </c>
      <c r="Q25" t="s">
        <v>51</v>
      </c>
      <c r="R25" t="s">
        <v>83</v>
      </c>
      <c r="S25" t="s">
        <v>2774</v>
      </c>
      <c r="T25" t="s">
        <v>1527</v>
      </c>
      <c r="U25" t="s">
        <v>20</v>
      </c>
      <c r="V25">
        <v>27</v>
      </c>
      <c r="AB25" t="s">
        <v>62</v>
      </c>
      <c r="AE25" t="s">
        <v>50</v>
      </c>
      <c r="AG25" t="s">
        <v>55</v>
      </c>
      <c r="AL25" t="s">
        <v>7391</v>
      </c>
      <c r="AM25" t="s">
        <v>7312</v>
      </c>
      <c r="AQ25" t="s">
        <v>7392</v>
      </c>
      <c r="AR25" t="s">
        <v>51</v>
      </c>
      <c r="AS25" t="s">
        <v>59</v>
      </c>
      <c r="AU25" t="s">
        <v>83</v>
      </c>
      <c r="AV25">
        <v>27</v>
      </c>
    </row>
    <row r="26" spans="1:48" x14ac:dyDescent="0.25">
      <c r="A26">
        <v>3265</v>
      </c>
      <c r="B26" t="s">
        <v>71</v>
      </c>
      <c r="C26">
        <v>3</v>
      </c>
      <c r="D26" t="s">
        <v>7393</v>
      </c>
      <c r="E26" t="s">
        <v>7334</v>
      </c>
      <c r="F26" t="s">
        <v>7350</v>
      </c>
      <c r="G26" t="s">
        <v>7386</v>
      </c>
      <c r="H26" t="s">
        <v>7394</v>
      </c>
      <c r="N26" t="s">
        <v>50</v>
      </c>
      <c r="P26">
        <v>2700</v>
      </c>
      <c r="Q26" t="s">
        <v>51</v>
      </c>
      <c r="R26" t="s">
        <v>83</v>
      </c>
      <c r="S26" t="s">
        <v>2774</v>
      </c>
      <c r="T26" t="s">
        <v>1527</v>
      </c>
      <c r="U26" t="s">
        <v>20</v>
      </c>
      <c r="V26">
        <v>27</v>
      </c>
      <c r="AB26" t="s">
        <v>62</v>
      </c>
      <c r="AE26" t="s">
        <v>50</v>
      </c>
      <c r="AG26" t="s">
        <v>55</v>
      </c>
      <c r="AL26" t="s">
        <v>7395</v>
      </c>
      <c r="AM26" t="s">
        <v>7312</v>
      </c>
      <c r="AQ26" t="s">
        <v>7396</v>
      </c>
      <c r="AR26" t="s">
        <v>51</v>
      </c>
      <c r="AS26" t="s">
        <v>59</v>
      </c>
      <c r="AU26" t="s">
        <v>83</v>
      </c>
      <c r="AV26">
        <v>27</v>
      </c>
    </row>
    <row r="27" spans="1:48" x14ac:dyDescent="0.25">
      <c r="A27">
        <v>3266</v>
      </c>
      <c r="B27" t="s">
        <v>71</v>
      </c>
      <c r="C27">
        <v>2</v>
      </c>
      <c r="D27" t="s">
        <v>7397</v>
      </c>
      <c r="E27" t="s">
        <v>7334</v>
      </c>
      <c r="F27" t="s">
        <v>7350</v>
      </c>
      <c r="G27" t="s">
        <v>7398</v>
      </c>
      <c r="N27" t="s">
        <v>50</v>
      </c>
      <c r="P27">
        <v>2702</v>
      </c>
      <c r="Q27" t="s">
        <v>51</v>
      </c>
      <c r="R27" t="s">
        <v>83</v>
      </c>
      <c r="S27" t="s">
        <v>2774</v>
      </c>
      <c r="T27" t="s">
        <v>1527</v>
      </c>
      <c r="U27" t="s">
        <v>20</v>
      </c>
      <c r="V27">
        <v>27</v>
      </c>
      <c r="AB27" t="s">
        <v>62</v>
      </c>
      <c r="AE27" t="s">
        <v>50</v>
      </c>
      <c r="AG27" t="s">
        <v>55</v>
      </c>
      <c r="AL27" t="s">
        <v>7399</v>
      </c>
      <c r="AM27" t="s">
        <v>7312</v>
      </c>
      <c r="AQ27" t="s">
        <v>7400</v>
      </c>
      <c r="AR27" t="s">
        <v>51</v>
      </c>
      <c r="AS27" t="s">
        <v>59</v>
      </c>
      <c r="AU27" t="s">
        <v>83</v>
      </c>
      <c r="AV27">
        <v>27</v>
      </c>
    </row>
    <row r="28" spans="1:48" x14ac:dyDescent="0.25">
      <c r="A28">
        <v>3267</v>
      </c>
      <c r="B28" t="s">
        <v>71</v>
      </c>
      <c r="C28">
        <v>2</v>
      </c>
      <c r="D28" t="s">
        <v>7401</v>
      </c>
      <c r="E28" t="s">
        <v>7334</v>
      </c>
      <c r="F28" t="s">
        <v>7350</v>
      </c>
      <c r="G28" t="s">
        <v>7402</v>
      </c>
      <c r="N28" t="s">
        <v>50</v>
      </c>
      <c r="P28">
        <v>2699</v>
      </c>
      <c r="Q28" t="s">
        <v>51</v>
      </c>
      <c r="R28" t="s">
        <v>83</v>
      </c>
      <c r="S28" t="s">
        <v>2774</v>
      </c>
      <c r="T28" t="s">
        <v>1527</v>
      </c>
      <c r="U28" t="s">
        <v>20</v>
      </c>
      <c r="V28">
        <v>27</v>
      </c>
      <c r="AB28" t="s">
        <v>62</v>
      </c>
      <c r="AE28" t="s">
        <v>50</v>
      </c>
      <c r="AG28" t="s">
        <v>55</v>
      </c>
      <c r="AL28" t="s">
        <v>7403</v>
      </c>
      <c r="AM28" t="s">
        <v>7312</v>
      </c>
      <c r="AQ28" t="s">
        <v>7404</v>
      </c>
      <c r="AR28" t="s">
        <v>51</v>
      </c>
      <c r="AS28" t="s">
        <v>59</v>
      </c>
      <c r="AU28" t="s">
        <v>83</v>
      </c>
      <c r="AV28">
        <v>27</v>
      </c>
    </row>
    <row r="29" spans="1:48" x14ac:dyDescent="0.25">
      <c r="A29">
        <v>3268</v>
      </c>
      <c r="B29" t="s">
        <v>48</v>
      </c>
      <c r="C29">
        <v>1</v>
      </c>
      <c r="D29" t="s">
        <v>7405</v>
      </c>
      <c r="E29" t="s">
        <v>7334</v>
      </c>
      <c r="F29" t="s">
        <v>7406</v>
      </c>
      <c r="N29" t="s">
        <v>50</v>
      </c>
      <c r="Q29" t="s">
        <v>51</v>
      </c>
      <c r="R29" t="s">
        <v>83</v>
      </c>
      <c r="S29" t="s">
        <v>2774</v>
      </c>
      <c r="T29" t="s">
        <v>1527</v>
      </c>
      <c r="U29" t="s">
        <v>20</v>
      </c>
      <c r="AB29" t="s">
        <v>62</v>
      </c>
      <c r="AE29" t="s">
        <v>50</v>
      </c>
      <c r="AG29" t="s">
        <v>50</v>
      </c>
      <c r="AM29" t="s">
        <v>50</v>
      </c>
    </row>
    <row r="30" spans="1:48" x14ac:dyDescent="0.25">
      <c r="A30">
        <v>3269</v>
      </c>
      <c r="B30" t="s">
        <v>71</v>
      </c>
      <c r="C30">
        <v>2</v>
      </c>
      <c r="D30" t="s">
        <v>7407</v>
      </c>
      <c r="E30" t="s">
        <v>7334</v>
      </c>
      <c r="F30" t="s">
        <v>7406</v>
      </c>
      <c r="G30" t="s">
        <v>7408</v>
      </c>
      <c r="N30" t="s">
        <v>50</v>
      </c>
      <c r="P30">
        <v>1241</v>
      </c>
      <c r="Q30" t="s">
        <v>51</v>
      </c>
      <c r="R30" t="s">
        <v>83</v>
      </c>
      <c r="S30" t="s">
        <v>2774</v>
      </c>
      <c r="T30" t="s">
        <v>1527</v>
      </c>
      <c r="U30" t="s">
        <v>20</v>
      </c>
      <c r="V30">
        <v>27</v>
      </c>
      <c r="AB30" t="s">
        <v>62</v>
      </c>
      <c r="AE30" t="s">
        <v>50</v>
      </c>
      <c r="AF30" t="s">
        <v>230</v>
      </c>
      <c r="AG30" t="s">
        <v>55</v>
      </c>
      <c r="AL30" t="s">
        <v>7409</v>
      </c>
      <c r="AM30" t="s">
        <v>7312</v>
      </c>
      <c r="AQ30" t="s">
        <v>7410</v>
      </c>
      <c r="AR30" t="s">
        <v>51</v>
      </c>
      <c r="AS30" t="s">
        <v>233</v>
      </c>
      <c r="AT30" t="s">
        <v>230</v>
      </c>
      <c r="AU30" t="s">
        <v>83</v>
      </c>
      <c r="AV30">
        <v>27</v>
      </c>
    </row>
    <row r="31" spans="1:48" x14ac:dyDescent="0.25">
      <c r="A31">
        <v>3270</v>
      </c>
      <c r="B31" t="s">
        <v>71</v>
      </c>
      <c r="C31">
        <v>2</v>
      </c>
      <c r="D31" t="s">
        <v>7411</v>
      </c>
      <c r="E31" t="s">
        <v>7334</v>
      </c>
      <c r="F31" t="s">
        <v>7406</v>
      </c>
      <c r="G31" t="s">
        <v>7412</v>
      </c>
      <c r="N31" t="s">
        <v>50</v>
      </c>
      <c r="P31">
        <v>1240</v>
      </c>
      <c r="Q31" t="s">
        <v>51</v>
      </c>
      <c r="R31" t="s">
        <v>83</v>
      </c>
      <c r="S31" t="s">
        <v>2774</v>
      </c>
      <c r="T31" t="s">
        <v>1527</v>
      </c>
      <c r="U31" t="s">
        <v>20</v>
      </c>
      <c r="V31">
        <v>27</v>
      </c>
      <c r="AB31" t="s">
        <v>62</v>
      </c>
      <c r="AE31" t="s">
        <v>50</v>
      </c>
      <c r="AF31" t="s">
        <v>230</v>
      </c>
      <c r="AG31" t="s">
        <v>55</v>
      </c>
      <c r="AL31" t="s">
        <v>7413</v>
      </c>
      <c r="AM31" t="s">
        <v>7312</v>
      </c>
      <c r="AQ31" t="s">
        <v>7414</v>
      </c>
      <c r="AR31" t="s">
        <v>51</v>
      </c>
      <c r="AS31" t="s">
        <v>233</v>
      </c>
      <c r="AT31" t="s">
        <v>230</v>
      </c>
      <c r="AU31" t="s">
        <v>83</v>
      </c>
      <c r="AV31">
        <v>27</v>
      </c>
    </row>
    <row r="32" spans="1:48" x14ac:dyDescent="0.25">
      <c r="A32">
        <v>3271</v>
      </c>
      <c r="B32" t="s">
        <v>71</v>
      </c>
      <c r="C32">
        <v>2</v>
      </c>
      <c r="D32" t="s">
        <v>7415</v>
      </c>
      <c r="E32" t="s">
        <v>7334</v>
      </c>
      <c r="F32" t="s">
        <v>7406</v>
      </c>
      <c r="G32" t="s">
        <v>7416</v>
      </c>
      <c r="N32" t="s">
        <v>50</v>
      </c>
      <c r="P32">
        <v>1981</v>
      </c>
      <c r="Q32" t="s">
        <v>170</v>
      </c>
      <c r="S32" t="s">
        <v>2774</v>
      </c>
      <c r="V32">
        <v>27</v>
      </c>
      <c r="AE32" t="s">
        <v>50</v>
      </c>
      <c r="AG32" t="s">
        <v>55</v>
      </c>
      <c r="AL32" t="s">
        <v>7417</v>
      </c>
      <c r="AM32" t="s">
        <v>7312</v>
      </c>
      <c r="AQ32" t="s">
        <v>7418</v>
      </c>
      <c r="AR32" t="s">
        <v>170</v>
      </c>
      <c r="AS32" t="s">
        <v>59</v>
      </c>
      <c r="AV32">
        <v>27</v>
      </c>
    </row>
    <row r="33" spans="1:48" x14ac:dyDescent="0.25">
      <c r="A33">
        <v>3272</v>
      </c>
      <c r="B33" t="s">
        <v>48</v>
      </c>
      <c r="C33">
        <v>1</v>
      </c>
      <c r="D33" t="s">
        <v>7419</v>
      </c>
      <c r="E33" t="s">
        <v>7334</v>
      </c>
      <c r="F33" t="s">
        <v>7420</v>
      </c>
      <c r="N33" t="s">
        <v>50</v>
      </c>
      <c r="Q33" t="s">
        <v>51</v>
      </c>
      <c r="R33" t="s">
        <v>52</v>
      </c>
      <c r="S33" t="s">
        <v>2774</v>
      </c>
      <c r="T33" t="s">
        <v>1527</v>
      </c>
      <c r="U33" t="s">
        <v>20</v>
      </c>
      <c r="AB33" t="s">
        <v>62</v>
      </c>
      <c r="AE33" t="s">
        <v>50</v>
      </c>
      <c r="AG33" t="s">
        <v>50</v>
      </c>
      <c r="AM33" t="s">
        <v>50</v>
      </c>
    </row>
    <row r="34" spans="1:48" x14ac:dyDescent="0.25">
      <c r="A34">
        <v>3273</v>
      </c>
      <c r="B34" t="s">
        <v>71</v>
      </c>
      <c r="C34">
        <v>2</v>
      </c>
      <c r="D34" t="s">
        <v>7421</v>
      </c>
      <c r="E34" t="s">
        <v>7334</v>
      </c>
      <c r="F34" t="s">
        <v>7420</v>
      </c>
      <c r="G34" t="s">
        <v>1766</v>
      </c>
      <c r="N34" t="s">
        <v>50</v>
      </c>
      <c r="P34">
        <v>2002</v>
      </c>
      <c r="Q34" t="s">
        <v>51</v>
      </c>
      <c r="R34" t="s">
        <v>52</v>
      </c>
      <c r="S34" t="s">
        <v>2774</v>
      </c>
      <c r="T34" t="s">
        <v>1527</v>
      </c>
      <c r="U34" t="s">
        <v>20</v>
      </c>
      <c r="V34">
        <v>27</v>
      </c>
      <c r="AB34" t="s">
        <v>230</v>
      </c>
      <c r="AE34" t="s">
        <v>50</v>
      </c>
      <c r="AF34" t="s">
        <v>7422</v>
      </c>
      <c r="AG34" t="s">
        <v>55</v>
      </c>
      <c r="AL34" t="s">
        <v>7423</v>
      </c>
      <c r="AM34" t="s">
        <v>7312</v>
      </c>
      <c r="AQ34" t="s">
        <v>7424</v>
      </c>
      <c r="AR34" t="s">
        <v>51</v>
      </c>
      <c r="AS34" t="s">
        <v>233</v>
      </c>
      <c r="AT34" t="s">
        <v>7425</v>
      </c>
      <c r="AU34" t="s">
        <v>52</v>
      </c>
      <c r="AV34">
        <v>27</v>
      </c>
    </row>
    <row r="35" spans="1:48" x14ac:dyDescent="0.25">
      <c r="A35">
        <v>3275</v>
      </c>
      <c r="B35" t="s">
        <v>71</v>
      </c>
      <c r="C35">
        <v>2</v>
      </c>
      <c r="D35" t="s">
        <v>7426</v>
      </c>
      <c r="E35" t="s">
        <v>7334</v>
      </c>
      <c r="F35" t="s">
        <v>7420</v>
      </c>
      <c r="G35" t="s">
        <v>7427</v>
      </c>
      <c r="N35" t="s">
        <v>50</v>
      </c>
      <c r="P35">
        <v>1966</v>
      </c>
      <c r="Q35" t="s">
        <v>51</v>
      </c>
      <c r="R35" t="s">
        <v>1133</v>
      </c>
      <c r="S35" t="s">
        <v>2774</v>
      </c>
      <c r="T35" t="s">
        <v>1527</v>
      </c>
      <c r="U35" t="s">
        <v>20</v>
      </c>
      <c r="V35">
        <v>27</v>
      </c>
      <c r="AB35" t="s">
        <v>62</v>
      </c>
      <c r="AE35" t="s">
        <v>50</v>
      </c>
      <c r="AG35" t="s">
        <v>55</v>
      </c>
      <c r="AL35" t="s">
        <v>7428</v>
      </c>
      <c r="AM35" t="s">
        <v>7312</v>
      </c>
      <c r="AQ35" t="s">
        <v>7429</v>
      </c>
      <c r="AR35" t="s">
        <v>51</v>
      </c>
      <c r="AS35" t="s">
        <v>59</v>
      </c>
      <c r="AU35" t="s">
        <v>1133</v>
      </c>
      <c r="AV35">
        <v>27</v>
      </c>
    </row>
    <row r="36" spans="1:48" x14ac:dyDescent="0.25">
      <c r="A36">
        <v>3276</v>
      </c>
      <c r="B36" t="s">
        <v>71</v>
      </c>
      <c r="C36">
        <v>2</v>
      </c>
      <c r="D36" t="s">
        <v>7430</v>
      </c>
      <c r="E36" t="s">
        <v>7334</v>
      </c>
      <c r="F36" t="s">
        <v>7420</v>
      </c>
      <c r="G36" t="s">
        <v>7431</v>
      </c>
      <c r="N36" t="s">
        <v>50</v>
      </c>
      <c r="P36">
        <v>98</v>
      </c>
      <c r="Q36" t="s">
        <v>51</v>
      </c>
      <c r="R36" t="s">
        <v>52</v>
      </c>
      <c r="S36" t="s">
        <v>2774</v>
      </c>
      <c r="T36" t="s">
        <v>1527</v>
      </c>
      <c r="U36" t="s">
        <v>20</v>
      </c>
      <c r="V36">
        <v>27</v>
      </c>
      <c r="AB36" t="s">
        <v>62</v>
      </c>
      <c r="AE36" t="s">
        <v>50</v>
      </c>
      <c r="AG36" t="s">
        <v>55</v>
      </c>
      <c r="AL36" t="s">
        <v>7432</v>
      </c>
      <c r="AM36" t="s">
        <v>7312</v>
      </c>
      <c r="AQ36" t="s">
        <v>7433</v>
      </c>
      <c r="AR36" t="s">
        <v>51</v>
      </c>
      <c r="AS36" t="s">
        <v>59</v>
      </c>
      <c r="AU36" t="s">
        <v>52</v>
      </c>
      <c r="AV36">
        <v>27</v>
      </c>
    </row>
    <row r="37" spans="1:48" x14ac:dyDescent="0.25">
      <c r="A37">
        <v>3277</v>
      </c>
      <c r="B37" t="s">
        <v>71</v>
      </c>
      <c r="C37">
        <v>2</v>
      </c>
      <c r="D37" t="s">
        <v>7434</v>
      </c>
      <c r="E37" t="s">
        <v>7334</v>
      </c>
      <c r="F37" t="s">
        <v>7420</v>
      </c>
      <c r="G37" t="s">
        <v>7435</v>
      </c>
      <c r="N37" t="s">
        <v>50</v>
      </c>
      <c r="P37">
        <v>2634</v>
      </c>
      <c r="Q37" t="s">
        <v>51</v>
      </c>
      <c r="R37" t="s">
        <v>52</v>
      </c>
      <c r="S37" t="s">
        <v>2774</v>
      </c>
      <c r="T37" t="s">
        <v>1527</v>
      </c>
      <c r="U37" t="s">
        <v>20</v>
      </c>
      <c r="V37">
        <v>27</v>
      </c>
      <c r="AB37" t="s">
        <v>62</v>
      </c>
      <c r="AE37" t="s">
        <v>50</v>
      </c>
      <c r="AG37" t="s">
        <v>55</v>
      </c>
      <c r="AL37" t="s">
        <v>7436</v>
      </c>
      <c r="AM37" t="s">
        <v>7312</v>
      </c>
      <c r="AQ37" t="s">
        <v>7437</v>
      </c>
      <c r="AR37" t="s">
        <v>51</v>
      </c>
      <c r="AS37" t="s">
        <v>59</v>
      </c>
      <c r="AU37" t="s">
        <v>52</v>
      </c>
      <c r="AV37">
        <v>27</v>
      </c>
    </row>
    <row r="38" spans="1:48" x14ac:dyDescent="0.25">
      <c r="A38">
        <v>3278</v>
      </c>
      <c r="B38" t="s">
        <v>71</v>
      </c>
      <c r="C38">
        <v>2</v>
      </c>
      <c r="D38" t="s">
        <v>7438</v>
      </c>
      <c r="E38" t="s">
        <v>7334</v>
      </c>
      <c r="F38" t="s">
        <v>7420</v>
      </c>
      <c r="G38" t="s">
        <v>7439</v>
      </c>
      <c r="N38" t="s">
        <v>50</v>
      </c>
      <c r="P38">
        <v>984</v>
      </c>
      <c r="Q38" t="s">
        <v>51</v>
      </c>
      <c r="R38" t="s">
        <v>1133</v>
      </c>
      <c r="S38" t="s">
        <v>2774</v>
      </c>
      <c r="T38" t="s">
        <v>1527</v>
      </c>
      <c r="U38" t="s">
        <v>20</v>
      </c>
      <c r="V38">
        <v>27</v>
      </c>
      <c r="AB38" t="s">
        <v>62</v>
      </c>
      <c r="AE38" t="s">
        <v>50</v>
      </c>
      <c r="AG38" t="s">
        <v>55</v>
      </c>
      <c r="AL38" t="s">
        <v>7440</v>
      </c>
      <c r="AM38" t="s">
        <v>7312</v>
      </c>
      <c r="AQ38" t="s">
        <v>7441</v>
      </c>
      <c r="AR38" t="s">
        <v>51</v>
      </c>
      <c r="AS38" t="s">
        <v>59</v>
      </c>
      <c r="AU38" t="s">
        <v>1133</v>
      </c>
      <c r="AV38">
        <v>27</v>
      </c>
    </row>
    <row r="39" spans="1:48" x14ac:dyDescent="0.25">
      <c r="A39">
        <v>3279</v>
      </c>
      <c r="B39" t="s">
        <v>48</v>
      </c>
      <c r="C39">
        <v>2</v>
      </c>
      <c r="D39" t="s">
        <v>7442</v>
      </c>
      <c r="E39" t="s">
        <v>7334</v>
      </c>
      <c r="F39" t="s">
        <v>7420</v>
      </c>
      <c r="G39" t="s">
        <v>7443</v>
      </c>
      <c r="N39" t="s">
        <v>50</v>
      </c>
      <c r="P39">
        <v>2632</v>
      </c>
      <c r="Q39" t="s">
        <v>51</v>
      </c>
      <c r="R39" t="s">
        <v>52</v>
      </c>
      <c r="S39" t="s">
        <v>2774</v>
      </c>
      <c r="T39" t="s">
        <v>1527</v>
      </c>
      <c r="U39" t="s">
        <v>20</v>
      </c>
      <c r="V39">
        <v>27</v>
      </c>
      <c r="AB39" t="s">
        <v>62</v>
      </c>
      <c r="AE39" t="s">
        <v>50</v>
      </c>
      <c r="AG39" t="s">
        <v>55</v>
      </c>
      <c r="AL39" t="s">
        <v>7444</v>
      </c>
      <c r="AM39" t="s">
        <v>7312</v>
      </c>
      <c r="AQ39" t="s">
        <v>7445</v>
      </c>
      <c r="AR39" t="s">
        <v>51</v>
      </c>
      <c r="AS39" t="s">
        <v>59</v>
      </c>
      <c r="AU39" t="s">
        <v>52</v>
      </c>
      <c r="AV39">
        <v>27</v>
      </c>
    </row>
    <row r="40" spans="1:48" x14ac:dyDescent="0.25">
      <c r="A40">
        <v>3280</v>
      </c>
      <c r="B40" t="s">
        <v>71</v>
      </c>
      <c r="C40">
        <v>3</v>
      </c>
      <c r="D40" t="s">
        <v>7446</v>
      </c>
      <c r="E40" t="s">
        <v>7334</v>
      </c>
      <c r="F40" t="s">
        <v>7420</v>
      </c>
      <c r="G40" t="s">
        <v>7443</v>
      </c>
      <c r="H40" t="s">
        <v>6491</v>
      </c>
      <c r="N40" t="s">
        <v>50</v>
      </c>
      <c r="P40">
        <v>2631</v>
      </c>
      <c r="Q40" t="s">
        <v>51</v>
      </c>
      <c r="R40" t="s">
        <v>52</v>
      </c>
      <c r="S40" t="s">
        <v>2774</v>
      </c>
      <c r="T40" t="s">
        <v>1527</v>
      </c>
      <c r="U40" t="s">
        <v>20</v>
      </c>
      <c r="V40">
        <v>27</v>
      </c>
      <c r="AB40" t="s">
        <v>62</v>
      </c>
      <c r="AE40" t="s">
        <v>50</v>
      </c>
      <c r="AG40" t="s">
        <v>55</v>
      </c>
      <c r="AL40" t="s">
        <v>7447</v>
      </c>
      <c r="AM40" t="s">
        <v>7312</v>
      </c>
      <c r="AQ40" t="s">
        <v>7448</v>
      </c>
      <c r="AR40" t="s">
        <v>51</v>
      </c>
      <c r="AS40" t="s">
        <v>59</v>
      </c>
      <c r="AU40" t="s">
        <v>52</v>
      </c>
      <c r="AV40">
        <v>27</v>
      </c>
    </row>
    <row r="41" spans="1:48" x14ac:dyDescent="0.25">
      <c r="A41">
        <v>3281</v>
      </c>
      <c r="B41" t="s">
        <v>71</v>
      </c>
      <c r="C41">
        <v>3</v>
      </c>
      <c r="D41" t="s">
        <v>7449</v>
      </c>
      <c r="E41" t="s">
        <v>7334</v>
      </c>
      <c r="F41" t="s">
        <v>7420</v>
      </c>
      <c r="G41" t="s">
        <v>7443</v>
      </c>
      <c r="H41" t="s">
        <v>7450</v>
      </c>
      <c r="N41" t="s">
        <v>50</v>
      </c>
      <c r="P41">
        <v>2633</v>
      </c>
      <c r="Q41" t="s">
        <v>51</v>
      </c>
      <c r="R41" t="s">
        <v>52</v>
      </c>
      <c r="S41" t="s">
        <v>2774</v>
      </c>
      <c r="T41" t="s">
        <v>1527</v>
      </c>
      <c r="U41" t="s">
        <v>20</v>
      </c>
      <c r="V41">
        <v>27</v>
      </c>
      <c r="AB41" t="s">
        <v>62</v>
      </c>
      <c r="AE41" t="s">
        <v>50</v>
      </c>
      <c r="AG41" t="s">
        <v>55</v>
      </c>
      <c r="AL41" t="s">
        <v>7451</v>
      </c>
      <c r="AM41" t="s">
        <v>7312</v>
      </c>
      <c r="AQ41" t="s">
        <v>7452</v>
      </c>
      <c r="AR41" t="s">
        <v>51</v>
      </c>
      <c r="AS41" t="s">
        <v>59</v>
      </c>
      <c r="AU41" t="s">
        <v>52</v>
      </c>
      <c r="AV41">
        <v>27</v>
      </c>
    </row>
    <row r="42" spans="1:48" x14ac:dyDescent="0.25">
      <c r="A42">
        <v>3282</v>
      </c>
      <c r="B42" t="s">
        <v>71</v>
      </c>
      <c r="C42">
        <v>2</v>
      </c>
      <c r="D42" t="s">
        <v>7453</v>
      </c>
      <c r="E42" t="s">
        <v>7334</v>
      </c>
      <c r="F42" t="s">
        <v>7420</v>
      </c>
      <c r="G42" t="s">
        <v>7454</v>
      </c>
      <c r="N42" t="s">
        <v>50</v>
      </c>
      <c r="P42">
        <v>2635</v>
      </c>
      <c r="Q42" t="s">
        <v>51</v>
      </c>
      <c r="R42" t="s">
        <v>52</v>
      </c>
      <c r="S42" t="s">
        <v>2774</v>
      </c>
      <c r="T42" t="s">
        <v>1527</v>
      </c>
      <c r="U42" t="s">
        <v>20</v>
      </c>
      <c r="V42">
        <v>27</v>
      </c>
      <c r="AB42" t="s">
        <v>62</v>
      </c>
      <c r="AE42" t="s">
        <v>50</v>
      </c>
      <c r="AG42" t="s">
        <v>55</v>
      </c>
      <c r="AL42" t="s">
        <v>7455</v>
      </c>
      <c r="AM42" t="s">
        <v>7312</v>
      </c>
      <c r="AQ42" t="s">
        <v>7456</v>
      </c>
      <c r="AR42" t="s">
        <v>51</v>
      </c>
      <c r="AS42" t="s">
        <v>59</v>
      </c>
      <c r="AU42" t="s">
        <v>52</v>
      </c>
      <c r="AV42">
        <v>27</v>
      </c>
    </row>
    <row r="43" spans="1:48" x14ac:dyDescent="0.25">
      <c r="A43">
        <v>3283</v>
      </c>
      <c r="B43" t="s">
        <v>48</v>
      </c>
      <c r="C43">
        <v>1</v>
      </c>
      <c r="D43" t="s">
        <v>7457</v>
      </c>
      <c r="E43" t="s">
        <v>7334</v>
      </c>
      <c r="F43" t="s">
        <v>7458</v>
      </c>
      <c r="N43" t="s">
        <v>50</v>
      </c>
      <c r="Q43" t="s">
        <v>51</v>
      </c>
      <c r="R43" t="s">
        <v>52</v>
      </c>
      <c r="S43" t="s">
        <v>2774</v>
      </c>
      <c r="T43" t="s">
        <v>1527</v>
      </c>
      <c r="U43" t="s">
        <v>20</v>
      </c>
      <c r="AB43" t="s">
        <v>62</v>
      </c>
      <c r="AE43" t="s">
        <v>50</v>
      </c>
      <c r="AG43" t="s">
        <v>50</v>
      </c>
      <c r="AM43" t="s">
        <v>50</v>
      </c>
    </row>
    <row r="44" spans="1:48" x14ac:dyDescent="0.25">
      <c r="A44">
        <v>3284</v>
      </c>
      <c r="B44" t="s">
        <v>71</v>
      </c>
      <c r="C44">
        <v>2</v>
      </c>
      <c r="D44" t="s">
        <v>7459</v>
      </c>
      <c r="E44" t="s">
        <v>7334</v>
      </c>
      <c r="F44" t="s">
        <v>7458</v>
      </c>
      <c r="G44" t="s">
        <v>1766</v>
      </c>
      <c r="N44" t="s">
        <v>50</v>
      </c>
      <c r="P44">
        <v>4197</v>
      </c>
      <c r="Q44" t="s">
        <v>51</v>
      </c>
      <c r="R44" t="s">
        <v>52</v>
      </c>
      <c r="S44" t="s">
        <v>2774</v>
      </c>
      <c r="T44" t="s">
        <v>1527</v>
      </c>
      <c r="U44" t="s">
        <v>20</v>
      </c>
      <c r="V44">
        <v>27</v>
      </c>
      <c r="AB44" t="s">
        <v>62</v>
      </c>
      <c r="AE44" t="s">
        <v>50</v>
      </c>
      <c r="AF44" t="s">
        <v>230</v>
      </c>
      <c r="AG44" t="s">
        <v>55</v>
      </c>
      <c r="AL44" t="s">
        <v>7460</v>
      </c>
      <c r="AM44" t="s">
        <v>7312</v>
      </c>
      <c r="AQ44" t="s">
        <v>7461</v>
      </c>
      <c r="AR44" t="s">
        <v>51</v>
      </c>
      <c r="AS44" t="s">
        <v>233</v>
      </c>
      <c r="AT44" t="s">
        <v>230</v>
      </c>
      <c r="AU44" t="s">
        <v>52</v>
      </c>
      <c r="AV44">
        <v>27</v>
      </c>
    </row>
    <row r="45" spans="1:48" x14ac:dyDescent="0.25">
      <c r="A45">
        <v>3285</v>
      </c>
      <c r="B45" t="s">
        <v>71</v>
      </c>
      <c r="C45">
        <v>2</v>
      </c>
      <c r="D45" t="s">
        <v>7462</v>
      </c>
      <c r="E45" t="s">
        <v>7334</v>
      </c>
      <c r="F45" t="s">
        <v>7458</v>
      </c>
      <c r="G45" t="s">
        <v>7463</v>
      </c>
      <c r="N45" t="s">
        <v>50</v>
      </c>
      <c r="P45">
        <v>2720</v>
      </c>
      <c r="Q45" t="s">
        <v>51</v>
      </c>
      <c r="R45" t="s">
        <v>52</v>
      </c>
      <c r="S45" t="s">
        <v>2774</v>
      </c>
      <c r="T45" t="s">
        <v>1527</v>
      </c>
      <c r="U45" t="s">
        <v>20</v>
      </c>
      <c r="V45">
        <v>27</v>
      </c>
      <c r="AB45" t="s">
        <v>62</v>
      </c>
      <c r="AE45" t="s">
        <v>50</v>
      </c>
      <c r="AG45" t="s">
        <v>55</v>
      </c>
      <c r="AL45" t="s">
        <v>7464</v>
      </c>
      <c r="AM45" t="s">
        <v>7312</v>
      </c>
      <c r="AQ45" t="s">
        <v>7465</v>
      </c>
      <c r="AR45" t="s">
        <v>51</v>
      </c>
      <c r="AS45" t="s">
        <v>59</v>
      </c>
      <c r="AU45" t="s">
        <v>52</v>
      </c>
      <c r="AV45">
        <v>27</v>
      </c>
    </row>
    <row r="46" spans="1:48" x14ac:dyDescent="0.25">
      <c r="A46">
        <v>3286</v>
      </c>
      <c r="B46" t="s">
        <v>71</v>
      </c>
      <c r="C46">
        <v>2</v>
      </c>
      <c r="D46" t="s">
        <v>7466</v>
      </c>
      <c r="E46" t="s">
        <v>7334</v>
      </c>
      <c r="F46" t="s">
        <v>7458</v>
      </c>
      <c r="G46" t="s">
        <v>7467</v>
      </c>
      <c r="N46" t="s">
        <v>50</v>
      </c>
      <c r="P46">
        <v>2711</v>
      </c>
      <c r="Q46" t="s">
        <v>51</v>
      </c>
      <c r="R46" t="s">
        <v>52</v>
      </c>
      <c r="S46" t="s">
        <v>2774</v>
      </c>
      <c r="T46" t="s">
        <v>1527</v>
      </c>
      <c r="U46" t="s">
        <v>20</v>
      </c>
      <c r="V46">
        <v>27</v>
      </c>
      <c r="AB46" t="s">
        <v>62</v>
      </c>
      <c r="AE46" t="s">
        <v>50</v>
      </c>
      <c r="AG46" t="s">
        <v>55</v>
      </c>
      <c r="AL46" t="s">
        <v>7468</v>
      </c>
      <c r="AM46" t="s">
        <v>7312</v>
      </c>
      <c r="AQ46" t="s">
        <v>7469</v>
      </c>
      <c r="AR46" t="s">
        <v>51</v>
      </c>
      <c r="AS46" t="s">
        <v>59</v>
      </c>
      <c r="AU46" t="s">
        <v>52</v>
      </c>
      <c r="AV46">
        <v>27</v>
      </c>
    </row>
    <row r="47" spans="1:48" x14ac:dyDescent="0.25">
      <c r="A47">
        <v>3287</v>
      </c>
      <c r="B47" t="s">
        <v>71</v>
      </c>
      <c r="C47">
        <v>2</v>
      </c>
      <c r="D47" t="s">
        <v>7470</v>
      </c>
      <c r="E47" t="s">
        <v>7334</v>
      </c>
      <c r="F47" t="s">
        <v>7458</v>
      </c>
      <c r="G47" t="s">
        <v>7471</v>
      </c>
      <c r="N47" t="s">
        <v>50</v>
      </c>
      <c r="P47">
        <v>2719</v>
      </c>
      <c r="Q47" t="s">
        <v>51</v>
      </c>
      <c r="R47" t="s">
        <v>52</v>
      </c>
      <c r="S47" t="s">
        <v>2774</v>
      </c>
      <c r="T47" t="s">
        <v>1527</v>
      </c>
      <c r="U47" t="s">
        <v>20</v>
      </c>
      <c r="V47">
        <v>27</v>
      </c>
      <c r="AB47" t="s">
        <v>62</v>
      </c>
      <c r="AE47" t="s">
        <v>50</v>
      </c>
      <c r="AG47" t="s">
        <v>55</v>
      </c>
      <c r="AL47" t="s">
        <v>7472</v>
      </c>
      <c r="AM47" t="s">
        <v>7312</v>
      </c>
      <c r="AQ47" t="s">
        <v>7473</v>
      </c>
      <c r="AR47" t="s">
        <v>51</v>
      </c>
      <c r="AS47" t="s">
        <v>59</v>
      </c>
      <c r="AU47" t="s">
        <v>52</v>
      </c>
      <c r="AV47">
        <v>27</v>
      </c>
    </row>
    <row r="48" spans="1:48" x14ac:dyDescent="0.25">
      <c r="A48">
        <v>3288</v>
      </c>
      <c r="B48" t="s">
        <v>71</v>
      </c>
      <c r="C48">
        <v>2</v>
      </c>
      <c r="D48" t="s">
        <v>7474</v>
      </c>
      <c r="E48" t="s">
        <v>7334</v>
      </c>
      <c r="F48" t="s">
        <v>7458</v>
      </c>
      <c r="G48" t="s">
        <v>7475</v>
      </c>
      <c r="N48" t="s">
        <v>50</v>
      </c>
      <c r="P48">
        <v>2718</v>
      </c>
      <c r="Q48" t="s">
        <v>51</v>
      </c>
      <c r="R48" t="s">
        <v>52</v>
      </c>
      <c r="S48" t="s">
        <v>2774</v>
      </c>
      <c r="T48" t="s">
        <v>1527</v>
      </c>
      <c r="U48" t="s">
        <v>20</v>
      </c>
      <c r="V48">
        <v>27</v>
      </c>
      <c r="AB48" t="s">
        <v>62</v>
      </c>
      <c r="AE48" t="s">
        <v>50</v>
      </c>
      <c r="AG48" t="s">
        <v>55</v>
      </c>
      <c r="AL48" t="s">
        <v>7476</v>
      </c>
      <c r="AM48" t="s">
        <v>7312</v>
      </c>
      <c r="AQ48" t="s">
        <v>7477</v>
      </c>
      <c r="AR48" t="s">
        <v>51</v>
      </c>
      <c r="AS48" t="s">
        <v>59</v>
      </c>
      <c r="AU48" t="s">
        <v>52</v>
      </c>
      <c r="AV48">
        <v>27</v>
      </c>
    </row>
    <row r="49" spans="1:48" x14ac:dyDescent="0.25">
      <c r="A49">
        <v>3289</v>
      </c>
      <c r="B49" t="s">
        <v>71</v>
      </c>
      <c r="C49">
        <v>2</v>
      </c>
      <c r="D49" t="s">
        <v>7478</v>
      </c>
      <c r="E49" t="s">
        <v>7334</v>
      </c>
      <c r="F49" t="s">
        <v>7458</v>
      </c>
      <c r="G49" t="s">
        <v>7479</v>
      </c>
      <c r="N49" t="s">
        <v>50</v>
      </c>
      <c r="P49">
        <v>2717</v>
      </c>
      <c r="Q49" t="s">
        <v>51</v>
      </c>
      <c r="R49" t="s">
        <v>52</v>
      </c>
      <c r="S49" t="s">
        <v>2774</v>
      </c>
      <c r="T49" t="s">
        <v>1527</v>
      </c>
      <c r="U49" t="s">
        <v>20</v>
      </c>
      <c r="V49">
        <v>27</v>
      </c>
      <c r="AB49" t="s">
        <v>62</v>
      </c>
      <c r="AE49" t="s">
        <v>50</v>
      </c>
      <c r="AG49" t="s">
        <v>55</v>
      </c>
      <c r="AL49" t="s">
        <v>7480</v>
      </c>
      <c r="AM49" t="s">
        <v>7312</v>
      </c>
      <c r="AQ49" t="s">
        <v>7481</v>
      </c>
      <c r="AR49" t="s">
        <v>51</v>
      </c>
      <c r="AS49" t="s">
        <v>59</v>
      </c>
      <c r="AU49" t="s">
        <v>52</v>
      </c>
      <c r="AV49">
        <v>27</v>
      </c>
    </row>
    <row r="50" spans="1:48" x14ac:dyDescent="0.25">
      <c r="A50">
        <v>3290</v>
      </c>
      <c r="B50" t="s">
        <v>71</v>
      </c>
      <c r="C50">
        <v>2</v>
      </c>
      <c r="D50" t="s">
        <v>7482</v>
      </c>
      <c r="E50" t="s">
        <v>7334</v>
      </c>
      <c r="F50" t="s">
        <v>7458</v>
      </c>
      <c r="G50" t="s">
        <v>7483</v>
      </c>
      <c r="N50" t="s">
        <v>50</v>
      </c>
      <c r="P50">
        <v>2716</v>
      </c>
      <c r="Q50" t="s">
        <v>51</v>
      </c>
      <c r="R50" t="s">
        <v>52</v>
      </c>
      <c r="S50" t="s">
        <v>2774</v>
      </c>
      <c r="T50" t="s">
        <v>1527</v>
      </c>
      <c r="U50" t="s">
        <v>20</v>
      </c>
      <c r="V50">
        <v>27</v>
      </c>
      <c r="AB50" t="s">
        <v>62</v>
      </c>
      <c r="AE50" t="s">
        <v>50</v>
      </c>
      <c r="AG50" t="s">
        <v>55</v>
      </c>
      <c r="AL50" t="s">
        <v>7484</v>
      </c>
      <c r="AM50" t="s">
        <v>7312</v>
      </c>
      <c r="AQ50" t="s">
        <v>7485</v>
      </c>
      <c r="AR50" t="s">
        <v>51</v>
      </c>
      <c r="AS50" t="s">
        <v>59</v>
      </c>
      <c r="AU50" t="s">
        <v>52</v>
      </c>
      <c r="AV50">
        <v>27</v>
      </c>
    </row>
    <row r="51" spans="1:48" x14ac:dyDescent="0.25">
      <c r="A51">
        <v>3291</v>
      </c>
      <c r="B51" t="s">
        <v>48</v>
      </c>
      <c r="C51">
        <v>2</v>
      </c>
      <c r="D51" t="s">
        <v>7486</v>
      </c>
      <c r="E51" t="s">
        <v>7334</v>
      </c>
      <c r="F51" t="s">
        <v>7458</v>
      </c>
      <c r="G51" t="s">
        <v>7487</v>
      </c>
      <c r="N51" t="s">
        <v>50</v>
      </c>
      <c r="P51">
        <v>2713</v>
      </c>
      <c r="Q51" t="s">
        <v>51</v>
      </c>
      <c r="R51" t="s">
        <v>52</v>
      </c>
      <c r="S51" t="s">
        <v>2774</v>
      </c>
      <c r="T51" t="s">
        <v>1527</v>
      </c>
      <c r="U51" t="s">
        <v>20</v>
      </c>
      <c r="V51">
        <v>27</v>
      </c>
      <c r="AB51" t="s">
        <v>62</v>
      </c>
      <c r="AE51" t="s">
        <v>50</v>
      </c>
      <c r="AG51" t="s">
        <v>55</v>
      </c>
      <c r="AL51" t="s">
        <v>7488</v>
      </c>
      <c r="AM51" t="s">
        <v>7312</v>
      </c>
      <c r="AQ51" t="s">
        <v>7489</v>
      </c>
      <c r="AR51" t="s">
        <v>51</v>
      </c>
      <c r="AS51" t="s">
        <v>59</v>
      </c>
      <c r="AU51" t="s">
        <v>52</v>
      </c>
      <c r="AV51">
        <v>27</v>
      </c>
    </row>
    <row r="52" spans="1:48" x14ac:dyDescent="0.25">
      <c r="A52">
        <v>3292</v>
      </c>
      <c r="B52" t="s">
        <v>71</v>
      </c>
      <c r="C52">
        <v>3</v>
      </c>
      <c r="D52" t="s">
        <v>7490</v>
      </c>
      <c r="E52" t="s">
        <v>7334</v>
      </c>
      <c r="F52" t="s">
        <v>7458</v>
      </c>
      <c r="G52" t="s">
        <v>7487</v>
      </c>
      <c r="H52" t="s">
        <v>6491</v>
      </c>
      <c r="N52" t="s">
        <v>50</v>
      </c>
      <c r="P52">
        <v>2712</v>
      </c>
      <c r="Q52" t="s">
        <v>51</v>
      </c>
      <c r="R52" t="s">
        <v>52</v>
      </c>
      <c r="S52" t="s">
        <v>2774</v>
      </c>
      <c r="T52" t="s">
        <v>1527</v>
      </c>
      <c r="U52" t="s">
        <v>20</v>
      </c>
      <c r="V52">
        <v>27</v>
      </c>
      <c r="AB52" t="s">
        <v>62</v>
      </c>
      <c r="AE52" t="s">
        <v>50</v>
      </c>
      <c r="AG52" t="s">
        <v>55</v>
      </c>
      <c r="AL52" t="s">
        <v>7491</v>
      </c>
      <c r="AM52" t="s">
        <v>7312</v>
      </c>
      <c r="AQ52" t="s">
        <v>7492</v>
      </c>
      <c r="AR52" t="s">
        <v>51</v>
      </c>
      <c r="AS52" t="s">
        <v>59</v>
      </c>
      <c r="AU52" t="s">
        <v>52</v>
      </c>
      <c r="AV52">
        <v>27</v>
      </c>
    </row>
    <row r="53" spans="1:48" x14ac:dyDescent="0.25">
      <c r="A53">
        <v>3293</v>
      </c>
      <c r="B53" t="s">
        <v>71</v>
      </c>
      <c r="C53">
        <v>3</v>
      </c>
      <c r="D53" t="s">
        <v>7493</v>
      </c>
      <c r="E53" t="s">
        <v>7334</v>
      </c>
      <c r="F53" t="s">
        <v>7458</v>
      </c>
      <c r="G53" t="s">
        <v>7487</v>
      </c>
      <c r="H53" t="s">
        <v>7450</v>
      </c>
      <c r="N53" t="s">
        <v>50</v>
      </c>
      <c r="P53">
        <v>2714</v>
      </c>
      <c r="Q53" t="s">
        <v>51</v>
      </c>
      <c r="R53" t="s">
        <v>52</v>
      </c>
      <c r="S53" t="s">
        <v>2774</v>
      </c>
      <c r="T53" t="s">
        <v>1527</v>
      </c>
      <c r="U53" t="s">
        <v>20</v>
      </c>
      <c r="V53">
        <v>27</v>
      </c>
      <c r="AB53" t="s">
        <v>62</v>
      </c>
      <c r="AE53" t="s">
        <v>50</v>
      </c>
      <c r="AG53" t="s">
        <v>55</v>
      </c>
      <c r="AL53" t="s">
        <v>7494</v>
      </c>
      <c r="AM53" t="s">
        <v>7312</v>
      </c>
      <c r="AQ53" t="s">
        <v>7495</v>
      </c>
      <c r="AR53" t="s">
        <v>51</v>
      </c>
      <c r="AS53" t="s">
        <v>59</v>
      </c>
      <c r="AU53" t="s">
        <v>52</v>
      </c>
      <c r="AV53">
        <v>27</v>
      </c>
    </row>
    <row r="54" spans="1:48" x14ac:dyDescent="0.25">
      <c r="A54">
        <v>3294</v>
      </c>
      <c r="B54" t="s">
        <v>71</v>
      </c>
      <c r="C54">
        <v>2</v>
      </c>
      <c r="D54" t="s">
        <v>7496</v>
      </c>
      <c r="E54" t="s">
        <v>7334</v>
      </c>
      <c r="F54" t="s">
        <v>7458</v>
      </c>
      <c r="G54" t="s">
        <v>7497</v>
      </c>
      <c r="N54" t="s">
        <v>50</v>
      </c>
      <c r="P54">
        <v>2715</v>
      </c>
      <c r="Q54" t="s">
        <v>51</v>
      </c>
      <c r="R54" t="s">
        <v>52</v>
      </c>
      <c r="S54" t="s">
        <v>2774</v>
      </c>
      <c r="T54" t="s">
        <v>1527</v>
      </c>
      <c r="U54" t="s">
        <v>20</v>
      </c>
      <c r="V54">
        <v>27</v>
      </c>
      <c r="AB54" t="s">
        <v>62</v>
      </c>
      <c r="AE54" t="s">
        <v>50</v>
      </c>
      <c r="AG54" t="s">
        <v>55</v>
      </c>
      <c r="AL54" t="s">
        <v>7498</v>
      </c>
      <c r="AM54" t="s">
        <v>7312</v>
      </c>
      <c r="AQ54" t="s">
        <v>7499</v>
      </c>
      <c r="AR54" t="s">
        <v>51</v>
      </c>
      <c r="AS54" t="s">
        <v>59</v>
      </c>
      <c r="AU54" t="s">
        <v>52</v>
      </c>
      <c r="AV54">
        <v>27</v>
      </c>
    </row>
    <row r="55" spans="1:48" x14ac:dyDescent="0.25">
      <c r="A55">
        <v>3295</v>
      </c>
      <c r="B55" t="s">
        <v>48</v>
      </c>
      <c r="C55">
        <v>1</v>
      </c>
      <c r="D55" t="s">
        <v>7500</v>
      </c>
      <c r="E55" t="s">
        <v>7334</v>
      </c>
      <c r="F55" t="s">
        <v>7501</v>
      </c>
      <c r="N55" t="s">
        <v>50</v>
      </c>
      <c r="Q55" t="s">
        <v>51</v>
      </c>
      <c r="R55" t="s">
        <v>52</v>
      </c>
      <c r="S55" t="s">
        <v>2774</v>
      </c>
      <c r="T55" t="s">
        <v>1527</v>
      </c>
      <c r="U55" t="s">
        <v>20</v>
      </c>
      <c r="AB55" t="s">
        <v>62</v>
      </c>
      <c r="AE55" t="s">
        <v>50</v>
      </c>
      <c r="AG55" t="s">
        <v>50</v>
      </c>
      <c r="AM55" t="s">
        <v>50</v>
      </c>
    </row>
    <row r="56" spans="1:48" x14ac:dyDescent="0.25">
      <c r="A56">
        <v>3296</v>
      </c>
      <c r="B56" t="s">
        <v>71</v>
      </c>
      <c r="C56">
        <v>2</v>
      </c>
      <c r="D56" t="s">
        <v>7502</v>
      </c>
      <c r="E56" t="s">
        <v>7334</v>
      </c>
      <c r="F56" t="s">
        <v>7501</v>
      </c>
      <c r="G56" t="s">
        <v>7503</v>
      </c>
      <c r="N56" t="s">
        <v>50</v>
      </c>
      <c r="P56">
        <v>4252</v>
      </c>
      <c r="Q56" t="s">
        <v>51</v>
      </c>
      <c r="R56" t="s">
        <v>83</v>
      </c>
      <c r="S56" t="s">
        <v>2774</v>
      </c>
      <c r="T56" t="s">
        <v>1527</v>
      </c>
      <c r="U56" t="s">
        <v>20</v>
      </c>
      <c r="V56">
        <v>27</v>
      </c>
      <c r="AB56" t="s">
        <v>62</v>
      </c>
      <c r="AE56" t="s">
        <v>50</v>
      </c>
      <c r="AF56" t="s">
        <v>230</v>
      </c>
      <c r="AG56" t="s">
        <v>55</v>
      </c>
      <c r="AL56" t="s">
        <v>7504</v>
      </c>
      <c r="AM56" t="s">
        <v>7312</v>
      </c>
      <c r="AQ56" t="s">
        <v>7505</v>
      </c>
      <c r="AR56" t="s">
        <v>51</v>
      </c>
      <c r="AS56" t="s">
        <v>233</v>
      </c>
      <c r="AT56" t="s">
        <v>230</v>
      </c>
      <c r="AU56" t="s">
        <v>83</v>
      </c>
      <c r="AV56">
        <v>27</v>
      </c>
    </row>
    <row r="57" spans="1:48" x14ac:dyDescent="0.25">
      <c r="A57">
        <v>3297</v>
      </c>
      <c r="B57" t="s">
        <v>71</v>
      </c>
      <c r="C57">
        <v>2</v>
      </c>
      <c r="D57" t="s">
        <v>7506</v>
      </c>
      <c r="E57" t="s">
        <v>7334</v>
      </c>
      <c r="F57" t="s">
        <v>7501</v>
      </c>
      <c r="G57" t="s">
        <v>7507</v>
      </c>
      <c r="N57" t="s">
        <v>50</v>
      </c>
      <c r="P57">
        <v>1239</v>
      </c>
      <c r="Q57" t="s">
        <v>51</v>
      </c>
      <c r="R57" t="s">
        <v>83</v>
      </c>
      <c r="S57" t="s">
        <v>2774</v>
      </c>
      <c r="T57" t="s">
        <v>1527</v>
      </c>
      <c r="U57" t="s">
        <v>20</v>
      </c>
      <c r="V57">
        <v>27</v>
      </c>
      <c r="AB57" t="s">
        <v>62</v>
      </c>
      <c r="AE57" t="s">
        <v>50</v>
      </c>
      <c r="AF57" t="s">
        <v>230</v>
      </c>
      <c r="AG57" t="s">
        <v>55</v>
      </c>
      <c r="AL57" t="s">
        <v>7508</v>
      </c>
      <c r="AM57" t="s">
        <v>7312</v>
      </c>
      <c r="AQ57" t="s">
        <v>7509</v>
      </c>
      <c r="AR57" t="s">
        <v>51</v>
      </c>
      <c r="AS57" t="s">
        <v>233</v>
      </c>
      <c r="AT57" t="s">
        <v>230</v>
      </c>
      <c r="AU57" t="s">
        <v>83</v>
      </c>
      <c r="AV57">
        <v>27</v>
      </c>
    </row>
    <row r="58" spans="1:48" x14ac:dyDescent="0.25">
      <c r="A58">
        <v>3298</v>
      </c>
      <c r="B58" t="s">
        <v>71</v>
      </c>
      <c r="C58">
        <v>2</v>
      </c>
      <c r="D58" t="s">
        <v>7510</v>
      </c>
      <c r="E58" t="s">
        <v>7334</v>
      </c>
      <c r="F58" t="s">
        <v>7501</v>
      </c>
      <c r="G58" t="s">
        <v>7511</v>
      </c>
      <c r="N58" t="s">
        <v>50</v>
      </c>
      <c r="P58">
        <v>3249</v>
      </c>
      <c r="Q58" t="s">
        <v>51</v>
      </c>
      <c r="R58" t="s">
        <v>83</v>
      </c>
      <c r="S58" t="s">
        <v>2774</v>
      </c>
      <c r="T58" t="s">
        <v>1527</v>
      </c>
      <c r="U58" t="s">
        <v>20</v>
      </c>
      <c r="V58">
        <v>27</v>
      </c>
      <c r="AB58" t="s">
        <v>62</v>
      </c>
      <c r="AE58" t="s">
        <v>50</v>
      </c>
      <c r="AF58" t="s">
        <v>230</v>
      </c>
      <c r="AG58" t="s">
        <v>55</v>
      </c>
      <c r="AL58" t="s">
        <v>7512</v>
      </c>
      <c r="AM58" t="s">
        <v>7312</v>
      </c>
      <c r="AQ58" t="s">
        <v>7513</v>
      </c>
      <c r="AR58" t="s">
        <v>51</v>
      </c>
      <c r="AS58" t="s">
        <v>233</v>
      </c>
      <c r="AT58" t="s">
        <v>230</v>
      </c>
      <c r="AU58" t="s">
        <v>83</v>
      </c>
      <c r="AV58">
        <v>27</v>
      </c>
    </row>
    <row r="59" spans="1:48" x14ac:dyDescent="0.25">
      <c r="A59">
        <v>3299</v>
      </c>
      <c r="B59" t="s">
        <v>71</v>
      </c>
      <c r="C59">
        <v>2</v>
      </c>
      <c r="D59" t="s">
        <v>7514</v>
      </c>
      <c r="E59" t="s">
        <v>7334</v>
      </c>
      <c r="F59" t="s">
        <v>7501</v>
      </c>
      <c r="G59" t="s">
        <v>7515</v>
      </c>
      <c r="N59" t="s">
        <v>50</v>
      </c>
      <c r="P59">
        <v>3736</v>
      </c>
      <c r="Q59" t="s">
        <v>51</v>
      </c>
      <c r="R59" t="s">
        <v>83</v>
      </c>
      <c r="S59" t="s">
        <v>2774</v>
      </c>
      <c r="T59" t="s">
        <v>1527</v>
      </c>
      <c r="U59" t="s">
        <v>20</v>
      </c>
      <c r="V59">
        <v>27</v>
      </c>
      <c r="AB59" t="s">
        <v>62</v>
      </c>
      <c r="AE59" t="s">
        <v>50</v>
      </c>
      <c r="AF59" t="s">
        <v>230</v>
      </c>
      <c r="AG59" t="s">
        <v>55</v>
      </c>
      <c r="AL59" t="s">
        <v>7516</v>
      </c>
      <c r="AM59" t="s">
        <v>7312</v>
      </c>
      <c r="AQ59" t="s">
        <v>7517</v>
      </c>
      <c r="AR59" t="s">
        <v>51</v>
      </c>
      <c r="AS59" t="s">
        <v>233</v>
      </c>
      <c r="AT59" t="s">
        <v>230</v>
      </c>
      <c r="AU59" t="s">
        <v>83</v>
      </c>
      <c r="AV59">
        <v>27</v>
      </c>
    </row>
    <row r="60" spans="1:48" x14ac:dyDescent="0.25">
      <c r="A60">
        <v>3300</v>
      </c>
      <c r="B60" t="s">
        <v>71</v>
      </c>
      <c r="C60">
        <v>2</v>
      </c>
      <c r="D60" t="s">
        <v>7518</v>
      </c>
      <c r="E60" t="s">
        <v>7334</v>
      </c>
      <c r="F60" t="s">
        <v>7501</v>
      </c>
      <c r="G60" t="s">
        <v>7519</v>
      </c>
      <c r="N60" t="s">
        <v>50</v>
      </c>
      <c r="P60">
        <v>201</v>
      </c>
      <c r="Q60" t="s">
        <v>51</v>
      </c>
      <c r="R60" t="s">
        <v>52</v>
      </c>
      <c r="S60" t="s">
        <v>2774</v>
      </c>
      <c r="T60" t="s">
        <v>1527</v>
      </c>
      <c r="U60" t="s">
        <v>20</v>
      </c>
      <c r="V60">
        <v>27</v>
      </c>
      <c r="AB60" t="s">
        <v>62</v>
      </c>
      <c r="AE60" t="s">
        <v>50</v>
      </c>
      <c r="AF60" t="s">
        <v>230</v>
      </c>
      <c r="AG60" t="s">
        <v>55</v>
      </c>
      <c r="AL60" t="s">
        <v>7520</v>
      </c>
      <c r="AM60" t="s">
        <v>7312</v>
      </c>
      <c r="AQ60" t="s">
        <v>7521</v>
      </c>
      <c r="AR60" t="s">
        <v>51</v>
      </c>
      <c r="AS60" t="s">
        <v>233</v>
      </c>
      <c r="AT60" t="s">
        <v>230</v>
      </c>
      <c r="AU60" t="s">
        <v>52</v>
      </c>
      <c r="AV60">
        <v>27</v>
      </c>
    </row>
    <row r="61" spans="1:48" x14ac:dyDescent="0.25">
      <c r="A61">
        <v>3301</v>
      </c>
      <c r="B61" t="s">
        <v>71</v>
      </c>
      <c r="C61">
        <v>2</v>
      </c>
      <c r="D61" t="s">
        <v>7522</v>
      </c>
      <c r="E61" t="s">
        <v>7334</v>
      </c>
      <c r="F61" t="s">
        <v>7501</v>
      </c>
      <c r="G61" t="s">
        <v>7523</v>
      </c>
      <c r="N61" t="s">
        <v>50</v>
      </c>
      <c r="P61">
        <v>3474</v>
      </c>
      <c r="Q61" t="s">
        <v>51</v>
      </c>
      <c r="R61" t="s">
        <v>52</v>
      </c>
      <c r="S61" t="s">
        <v>2774</v>
      </c>
      <c r="T61" t="s">
        <v>1527</v>
      </c>
      <c r="U61" t="s">
        <v>20</v>
      </c>
      <c r="V61">
        <v>27</v>
      </c>
      <c r="AB61" t="s">
        <v>62</v>
      </c>
      <c r="AE61" t="s">
        <v>50</v>
      </c>
      <c r="AF61" t="s">
        <v>230</v>
      </c>
      <c r="AG61" t="s">
        <v>55</v>
      </c>
      <c r="AL61" t="s">
        <v>7524</v>
      </c>
      <c r="AM61" t="s">
        <v>7312</v>
      </c>
      <c r="AQ61" t="s">
        <v>7525</v>
      </c>
      <c r="AR61" t="s">
        <v>51</v>
      </c>
      <c r="AS61" t="s">
        <v>233</v>
      </c>
      <c r="AT61" t="s">
        <v>230</v>
      </c>
      <c r="AU61" t="s">
        <v>52</v>
      </c>
      <c r="AV61">
        <v>27</v>
      </c>
    </row>
    <row r="62" spans="1:48" x14ac:dyDescent="0.25">
      <c r="A62">
        <v>3302</v>
      </c>
      <c r="B62" t="s">
        <v>71</v>
      </c>
      <c r="C62">
        <v>2</v>
      </c>
      <c r="D62" t="s">
        <v>7526</v>
      </c>
      <c r="E62" t="s">
        <v>7334</v>
      </c>
      <c r="F62" t="s">
        <v>7501</v>
      </c>
      <c r="G62" t="s">
        <v>7527</v>
      </c>
      <c r="N62" t="s">
        <v>50</v>
      </c>
      <c r="P62">
        <v>1237</v>
      </c>
      <c r="Q62" t="s">
        <v>51</v>
      </c>
      <c r="R62" t="s">
        <v>83</v>
      </c>
      <c r="S62" t="s">
        <v>2774</v>
      </c>
      <c r="T62" t="s">
        <v>1527</v>
      </c>
      <c r="U62" t="s">
        <v>20</v>
      </c>
      <c r="V62">
        <v>27</v>
      </c>
      <c r="AB62" t="s">
        <v>62</v>
      </c>
      <c r="AE62" t="s">
        <v>50</v>
      </c>
      <c r="AF62" t="s">
        <v>230</v>
      </c>
      <c r="AG62" t="s">
        <v>55</v>
      </c>
      <c r="AL62" t="s">
        <v>7528</v>
      </c>
      <c r="AM62" t="s">
        <v>7312</v>
      </c>
      <c r="AQ62" t="s">
        <v>7529</v>
      </c>
      <c r="AR62" t="s">
        <v>51</v>
      </c>
      <c r="AS62" t="s">
        <v>233</v>
      </c>
      <c r="AT62" t="s">
        <v>230</v>
      </c>
      <c r="AU62" t="s">
        <v>83</v>
      </c>
      <c r="AV62">
        <v>27</v>
      </c>
    </row>
    <row r="63" spans="1:48" x14ac:dyDescent="0.25">
      <c r="A63">
        <v>3303</v>
      </c>
      <c r="B63" t="s">
        <v>48</v>
      </c>
      <c r="C63">
        <v>2</v>
      </c>
      <c r="D63" t="s">
        <v>7530</v>
      </c>
      <c r="E63" t="s">
        <v>7334</v>
      </c>
      <c r="F63" t="s">
        <v>7501</v>
      </c>
      <c r="G63" t="s">
        <v>7531</v>
      </c>
      <c r="N63" t="s">
        <v>50</v>
      </c>
      <c r="Q63" t="s">
        <v>51</v>
      </c>
      <c r="R63" t="s">
        <v>52</v>
      </c>
      <c r="S63" t="s">
        <v>2774</v>
      </c>
      <c r="T63" t="s">
        <v>1527</v>
      </c>
      <c r="U63" t="s">
        <v>20</v>
      </c>
      <c r="AB63" t="s">
        <v>62</v>
      </c>
      <c r="AE63" t="s">
        <v>50</v>
      </c>
      <c r="AG63" t="s">
        <v>50</v>
      </c>
      <c r="AM63" t="s">
        <v>50</v>
      </c>
    </row>
    <row r="64" spans="1:48" x14ac:dyDescent="0.25">
      <c r="A64">
        <v>3304</v>
      </c>
      <c r="B64" t="s">
        <v>71</v>
      </c>
      <c r="C64">
        <v>3</v>
      </c>
      <c r="D64" t="s">
        <v>7532</v>
      </c>
      <c r="E64" t="s">
        <v>7334</v>
      </c>
      <c r="F64" t="s">
        <v>7501</v>
      </c>
      <c r="G64" t="s">
        <v>7531</v>
      </c>
      <c r="H64" t="s">
        <v>7533</v>
      </c>
      <c r="N64" t="s">
        <v>50</v>
      </c>
      <c r="P64">
        <v>2003</v>
      </c>
      <c r="Q64" t="s">
        <v>51</v>
      </c>
      <c r="R64" t="s">
        <v>52</v>
      </c>
      <c r="S64" t="s">
        <v>2774</v>
      </c>
      <c r="T64" t="s">
        <v>1527</v>
      </c>
      <c r="U64" t="s">
        <v>20</v>
      </c>
      <c r="V64">
        <v>27</v>
      </c>
      <c r="AB64" t="s">
        <v>62</v>
      </c>
      <c r="AE64" t="s">
        <v>50</v>
      </c>
      <c r="AF64" t="s">
        <v>230</v>
      </c>
      <c r="AG64" t="s">
        <v>55</v>
      </c>
      <c r="AL64" t="s">
        <v>7534</v>
      </c>
      <c r="AM64" t="s">
        <v>7312</v>
      </c>
      <c r="AQ64" t="s">
        <v>7535</v>
      </c>
      <c r="AR64" t="s">
        <v>51</v>
      </c>
      <c r="AS64" t="s">
        <v>233</v>
      </c>
      <c r="AT64" t="s">
        <v>230</v>
      </c>
      <c r="AU64" t="s">
        <v>52</v>
      </c>
      <c r="AV64">
        <v>27</v>
      </c>
    </row>
    <row r="65" spans="1:48" x14ac:dyDescent="0.25">
      <c r="A65">
        <v>3305</v>
      </c>
      <c r="B65" t="s">
        <v>71</v>
      </c>
      <c r="C65">
        <v>2</v>
      </c>
      <c r="D65" t="s">
        <v>7536</v>
      </c>
      <c r="E65" t="s">
        <v>7334</v>
      </c>
      <c r="F65" t="s">
        <v>7501</v>
      </c>
      <c r="G65" t="s">
        <v>7537</v>
      </c>
      <c r="N65" t="s">
        <v>50</v>
      </c>
      <c r="P65">
        <v>1244</v>
      </c>
      <c r="Q65" t="s">
        <v>170</v>
      </c>
      <c r="S65" t="s">
        <v>2774</v>
      </c>
      <c r="V65">
        <v>27</v>
      </c>
      <c r="AE65" t="s">
        <v>50</v>
      </c>
      <c r="AG65" t="s">
        <v>55</v>
      </c>
      <c r="AL65" t="s">
        <v>7538</v>
      </c>
      <c r="AM65" t="s">
        <v>7312</v>
      </c>
      <c r="AQ65" t="s">
        <v>7539</v>
      </c>
      <c r="AR65" t="s">
        <v>170</v>
      </c>
      <c r="AS65" t="s">
        <v>59</v>
      </c>
      <c r="AV65">
        <v>27</v>
      </c>
    </row>
    <row r="66" spans="1:48" x14ac:dyDescent="0.25">
      <c r="A66">
        <v>3306</v>
      </c>
      <c r="B66" t="s">
        <v>48</v>
      </c>
      <c r="C66">
        <v>1</v>
      </c>
      <c r="D66" t="s">
        <v>7540</v>
      </c>
      <c r="E66" t="s">
        <v>7334</v>
      </c>
      <c r="F66" t="s">
        <v>7541</v>
      </c>
      <c r="N66" t="s">
        <v>50</v>
      </c>
      <c r="Q66" t="s">
        <v>51</v>
      </c>
      <c r="R66" t="s">
        <v>52</v>
      </c>
      <c r="S66" t="s">
        <v>2774</v>
      </c>
      <c r="T66" t="s">
        <v>1527</v>
      </c>
      <c r="U66" t="s">
        <v>20</v>
      </c>
      <c r="AB66" t="s">
        <v>62</v>
      </c>
      <c r="AE66" t="s">
        <v>50</v>
      </c>
      <c r="AG66" t="s">
        <v>50</v>
      </c>
      <c r="AM66" t="s">
        <v>50</v>
      </c>
    </row>
    <row r="67" spans="1:48" x14ac:dyDescent="0.25">
      <c r="A67">
        <v>3307</v>
      </c>
      <c r="B67" t="s">
        <v>71</v>
      </c>
      <c r="C67">
        <v>2</v>
      </c>
      <c r="D67" t="s">
        <v>7542</v>
      </c>
      <c r="E67" t="s">
        <v>7334</v>
      </c>
      <c r="F67" t="s">
        <v>7541</v>
      </c>
      <c r="G67" t="s">
        <v>7543</v>
      </c>
      <c r="N67" t="s">
        <v>50</v>
      </c>
      <c r="P67">
        <v>3295</v>
      </c>
      <c r="Q67" t="s">
        <v>51</v>
      </c>
      <c r="R67" t="s">
        <v>83</v>
      </c>
      <c r="S67" t="s">
        <v>2774</v>
      </c>
      <c r="T67" t="s">
        <v>1527</v>
      </c>
      <c r="U67" t="s">
        <v>20</v>
      </c>
      <c r="V67">
        <v>27</v>
      </c>
      <c r="AB67" t="s">
        <v>62</v>
      </c>
      <c r="AE67" t="s">
        <v>50</v>
      </c>
      <c r="AG67" t="s">
        <v>55</v>
      </c>
      <c r="AL67" t="s">
        <v>7544</v>
      </c>
      <c r="AM67" t="s">
        <v>7312</v>
      </c>
      <c r="AQ67" t="s">
        <v>7545</v>
      </c>
      <c r="AR67" t="s">
        <v>51</v>
      </c>
      <c r="AS67" t="s">
        <v>59</v>
      </c>
      <c r="AU67" t="s">
        <v>83</v>
      </c>
      <c r="AV67">
        <v>27</v>
      </c>
    </row>
    <row r="68" spans="1:48" x14ac:dyDescent="0.25">
      <c r="A68">
        <v>3308</v>
      </c>
      <c r="B68" t="s">
        <v>71</v>
      </c>
      <c r="C68">
        <v>2</v>
      </c>
      <c r="D68" t="s">
        <v>7546</v>
      </c>
      <c r="E68" t="s">
        <v>7334</v>
      </c>
      <c r="F68" t="s">
        <v>7541</v>
      </c>
      <c r="G68" t="s">
        <v>7547</v>
      </c>
      <c r="N68" t="s">
        <v>50</v>
      </c>
      <c r="P68">
        <v>3293</v>
      </c>
      <c r="Q68" t="s">
        <v>51</v>
      </c>
      <c r="R68" t="s">
        <v>83</v>
      </c>
      <c r="S68" t="s">
        <v>2774</v>
      </c>
      <c r="T68" t="s">
        <v>1527</v>
      </c>
      <c r="U68" t="s">
        <v>20</v>
      </c>
      <c r="V68">
        <v>27</v>
      </c>
      <c r="AB68" t="s">
        <v>62</v>
      </c>
      <c r="AE68" t="s">
        <v>50</v>
      </c>
      <c r="AG68" t="s">
        <v>55</v>
      </c>
      <c r="AL68" t="s">
        <v>7548</v>
      </c>
      <c r="AM68" t="s">
        <v>7312</v>
      </c>
      <c r="AQ68" t="s">
        <v>7549</v>
      </c>
      <c r="AR68" t="s">
        <v>51</v>
      </c>
      <c r="AS68" t="s">
        <v>59</v>
      </c>
      <c r="AU68" t="s">
        <v>83</v>
      </c>
      <c r="AV68">
        <v>27</v>
      </c>
    </row>
    <row r="69" spans="1:48" x14ac:dyDescent="0.25">
      <c r="A69">
        <v>3309</v>
      </c>
      <c r="B69" t="s">
        <v>48</v>
      </c>
      <c r="C69">
        <v>2</v>
      </c>
      <c r="D69" t="s">
        <v>7550</v>
      </c>
      <c r="E69" t="s">
        <v>7334</v>
      </c>
      <c r="F69" t="s">
        <v>7541</v>
      </c>
      <c r="G69" t="s">
        <v>7551</v>
      </c>
      <c r="N69" t="s">
        <v>50</v>
      </c>
      <c r="P69">
        <v>3292</v>
      </c>
      <c r="Q69" t="s">
        <v>51</v>
      </c>
      <c r="R69" t="s">
        <v>52</v>
      </c>
      <c r="S69" t="s">
        <v>2774</v>
      </c>
      <c r="T69" t="s">
        <v>1527</v>
      </c>
      <c r="U69" t="s">
        <v>20</v>
      </c>
      <c r="V69">
        <v>27</v>
      </c>
      <c r="AB69" t="s">
        <v>62</v>
      </c>
      <c r="AE69" t="s">
        <v>50</v>
      </c>
      <c r="AG69" t="s">
        <v>55</v>
      </c>
      <c r="AL69" t="s">
        <v>7552</v>
      </c>
      <c r="AM69" t="s">
        <v>7312</v>
      </c>
      <c r="AQ69" t="s">
        <v>7553</v>
      </c>
      <c r="AR69" t="s">
        <v>51</v>
      </c>
      <c r="AS69" t="s">
        <v>59</v>
      </c>
      <c r="AU69" t="s">
        <v>52</v>
      </c>
      <c r="AV69">
        <v>27</v>
      </c>
    </row>
    <row r="70" spans="1:48" x14ac:dyDescent="0.25">
      <c r="A70">
        <v>3310</v>
      </c>
      <c r="B70" t="s">
        <v>71</v>
      </c>
      <c r="C70">
        <v>3</v>
      </c>
      <c r="D70" t="s">
        <v>7554</v>
      </c>
      <c r="E70" t="s">
        <v>7334</v>
      </c>
      <c r="F70" t="s">
        <v>7541</v>
      </c>
      <c r="G70" t="s">
        <v>7551</v>
      </c>
      <c r="H70" t="s">
        <v>6442</v>
      </c>
      <c r="N70" t="s">
        <v>50</v>
      </c>
      <c r="P70">
        <v>3291</v>
      </c>
      <c r="Q70" t="s">
        <v>51</v>
      </c>
      <c r="R70" t="s">
        <v>52</v>
      </c>
      <c r="S70" t="s">
        <v>2774</v>
      </c>
      <c r="T70" t="s">
        <v>1527</v>
      </c>
      <c r="U70" t="s">
        <v>20</v>
      </c>
      <c r="V70">
        <v>27</v>
      </c>
      <c r="AB70" t="s">
        <v>62</v>
      </c>
      <c r="AE70" t="s">
        <v>50</v>
      </c>
      <c r="AG70" t="s">
        <v>55</v>
      </c>
      <c r="AL70" t="s">
        <v>7555</v>
      </c>
      <c r="AM70" t="s">
        <v>7312</v>
      </c>
      <c r="AQ70" t="s">
        <v>7556</v>
      </c>
      <c r="AR70" t="s">
        <v>51</v>
      </c>
      <c r="AS70" t="s">
        <v>59</v>
      </c>
      <c r="AU70" t="s">
        <v>52</v>
      </c>
      <c r="AV70">
        <v>27</v>
      </c>
    </row>
    <row r="71" spans="1:48" x14ac:dyDescent="0.25">
      <c r="A71">
        <v>3311</v>
      </c>
      <c r="B71" t="s">
        <v>71</v>
      </c>
      <c r="C71">
        <v>3</v>
      </c>
      <c r="D71" t="s">
        <v>7557</v>
      </c>
      <c r="E71" t="s">
        <v>7334</v>
      </c>
      <c r="F71" t="s">
        <v>7541</v>
      </c>
      <c r="G71" t="s">
        <v>7551</v>
      </c>
      <c r="H71" t="s">
        <v>7558</v>
      </c>
      <c r="N71" t="s">
        <v>50</v>
      </c>
      <c r="P71">
        <v>3294</v>
      </c>
      <c r="Q71" t="s">
        <v>51</v>
      </c>
      <c r="R71" t="s">
        <v>52</v>
      </c>
      <c r="S71" t="s">
        <v>2774</v>
      </c>
      <c r="T71" t="s">
        <v>1527</v>
      </c>
      <c r="U71" t="s">
        <v>20</v>
      </c>
      <c r="V71">
        <v>27</v>
      </c>
      <c r="AB71" t="s">
        <v>62</v>
      </c>
      <c r="AE71" t="s">
        <v>50</v>
      </c>
      <c r="AG71" t="s">
        <v>55</v>
      </c>
      <c r="AL71" t="s">
        <v>7559</v>
      </c>
      <c r="AM71" t="s">
        <v>7312</v>
      </c>
      <c r="AQ71" t="s">
        <v>7560</v>
      </c>
      <c r="AR71" t="s">
        <v>51</v>
      </c>
      <c r="AS71" t="s">
        <v>59</v>
      </c>
      <c r="AU71" t="s">
        <v>52</v>
      </c>
      <c r="AV71">
        <v>27</v>
      </c>
    </row>
    <row r="72" spans="1:48" x14ac:dyDescent="0.25">
      <c r="A72">
        <v>3312</v>
      </c>
      <c r="B72" t="s">
        <v>71</v>
      </c>
      <c r="C72">
        <v>2</v>
      </c>
      <c r="D72" t="s">
        <v>7561</v>
      </c>
      <c r="E72" t="s">
        <v>7334</v>
      </c>
      <c r="F72" t="s">
        <v>7541</v>
      </c>
      <c r="G72" t="s">
        <v>7562</v>
      </c>
      <c r="N72" t="s">
        <v>50</v>
      </c>
      <c r="P72">
        <v>3290</v>
      </c>
      <c r="Q72" t="s">
        <v>51</v>
      </c>
      <c r="R72" t="s">
        <v>52</v>
      </c>
      <c r="S72" t="s">
        <v>2774</v>
      </c>
      <c r="T72" t="s">
        <v>1527</v>
      </c>
      <c r="U72" t="s">
        <v>20</v>
      </c>
      <c r="V72">
        <v>27</v>
      </c>
      <c r="AB72" t="s">
        <v>62</v>
      </c>
      <c r="AE72" t="s">
        <v>50</v>
      </c>
      <c r="AG72" t="s">
        <v>55</v>
      </c>
      <c r="AL72" t="s">
        <v>7563</v>
      </c>
      <c r="AM72" t="s">
        <v>7312</v>
      </c>
      <c r="AQ72" t="s">
        <v>7564</v>
      </c>
      <c r="AR72" t="s">
        <v>51</v>
      </c>
      <c r="AS72" t="s">
        <v>59</v>
      </c>
      <c r="AU72" t="s">
        <v>52</v>
      </c>
      <c r="AV72">
        <v>27</v>
      </c>
    </row>
    <row r="73" spans="1:48" x14ac:dyDescent="0.25">
      <c r="A73">
        <v>3313</v>
      </c>
      <c r="B73" t="s">
        <v>71</v>
      </c>
      <c r="C73">
        <v>2</v>
      </c>
      <c r="D73" t="s">
        <v>7565</v>
      </c>
      <c r="E73" t="s">
        <v>7334</v>
      </c>
      <c r="F73" t="s">
        <v>7541</v>
      </c>
      <c r="G73" t="s">
        <v>7566</v>
      </c>
      <c r="N73" t="s">
        <v>50</v>
      </c>
      <c r="P73">
        <v>3296</v>
      </c>
      <c r="Q73" t="s">
        <v>51</v>
      </c>
      <c r="R73" t="s">
        <v>52</v>
      </c>
      <c r="S73" t="s">
        <v>2774</v>
      </c>
      <c r="T73" t="s">
        <v>1527</v>
      </c>
      <c r="U73" t="s">
        <v>20</v>
      </c>
      <c r="V73">
        <v>27</v>
      </c>
      <c r="AB73" t="s">
        <v>62</v>
      </c>
      <c r="AE73" t="s">
        <v>50</v>
      </c>
      <c r="AG73" t="s">
        <v>55</v>
      </c>
      <c r="AL73" t="s">
        <v>7567</v>
      </c>
      <c r="AM73" t="s">
        <v>7312</v>
      </c>
      <c r="AQ73" t="s">
        <v>7568</v>
      </c>
      <c r="AR73" t="s">
        <v>51</v>
      </c>
      <c r="AS73" t="s">
        <v>59</v>
      </c>
      <c r="AU73" t="s">
        <v>52</v>
      </c>
      <c r="AV73">
        <v>27</v>
      </c>
    </row>
    <row r="74" spans="1:48" x14ac:dyDescent="0.25">
      <c r="A74">
        <v>3314</v>
      </c>
      <c r="B74" t="s">
        <v>71</v>
      </c>
      <c r="C74">
        <v>2</v>
      </c>
      <c r="D74" t="s">
        <v>7569</v>
      </c>
      <c r="E74" t="s">
        <v>7334</v>
      </c>
      <c r="F74" t="s">
        <v>7541</v>
      </c>
      <c r="G74" t="s">
        <v>7570</v>
      </c>
      <c r="N74" t="s">
        <v>50</v>
      </c>
      <c r="P74">
        <v>3766</v>
      </c>
      <c r="Q74" t="s">
        <v>51</v>
      </c>
      <c r="R74" t="s">
        <v>52</v>
      </c>
      <c r="S74" t="s">
        <v>2774</v>
      </c>
      <c r="T74" t="s">
        <v>1527</v>
      </c>
      <c r="U74" t="s">
        <v>20</v>
      </c>
      <c r="V74">
        <v>27</v>
      </c>
      <c r="AB74" t="s">
        <v>62</v>
      </c>
      <c r="AE74" t="s">
        <v>50</v>
      </c>
      <c r="AG74" t="s">
        <v>55</v>
      </c>
      <c r="AL74" t="s">
        <v>7571</v>
      </c>
      <c r="AM74" t="s">
        <v>7312</v>
      </c>
      <c r="AQ74" t="s">
        <v>7572</v>
      </c>
      <c r="AR74" t="s">
        <v>51</v>
      </c>
      <c r="AS74" t="s">
        <v>59</v>
      </c>
      <c r="AU74" t="s">
        <v>52</v>
      </c>
      <c r="AV74">
        <v>27</v>
      </c>
    </row>
    <row r="75" spans="1:48" x14ac:dyDescent="0.25">
      <c r="A75">
        <v>3315</v>
      </c>
      <c r="B75" t="s">
        <v>48</v>
      </c>
      <c r="C75">
        <v>1</v>
      </c>
      <c r="D75" t="s">
        <v>7573</v>
      </c>
      <c r="E75" t="s">
        <v>7334</v>
      </c>
      <c r="F75" t="s">
        <v>7574</v>
      </c>
      <c r="N75" t="s">
        <v>50</v>
      </c>
      <c r="Q75" t="s">
        <v>51</v>
      </c>
      <c r="R75" t="s">
        <v>52</v>
      </c>
      <c r="S75" t="s">
        <v>2774</v>
      </c>
      <c r="T75" t="s">
        <v>1527</v>
      </c>
      <c r="U75" t="s">
        <v>20</v>
      </c>
      <c r="AB75" t="s">
        <v>62</v>
      </c>
      <c r="AE75" t="s">
        <v>50</v>
      </c>
      <c r="AG75" t="s">
        <v>50</v>
      </c>
      <c r="AM75" t="s">
        <v>50</v>
      </c>
    </row>
    <row r="76" spans="1:48" x14ac:dyDescent="0.25">
      <c r="A76">
        <v>3316</v>
      </c>
      <c r="B76" t="s">
        <v>48</v>
      </c>
      <c r="C76">
        <v>2</v>
      </c>
      <c r="D76" t="s">
        <v>7575</v>
      </c>
      <c r="E76" t="s">
        <v>7334</v>
      </c>
      <c r="F76" t="s">
        <v>7574</v>
      </c>
      <c r="G76" t="s">
        <v>7576</v>
      </c>
      <c r="N76" t="s">
        <v>50</v>
      </c>
      <c r="P76">
        <v>861</v>
      </c>
      <c r="Q76" t="s">
        <v>51</v>
      </c>
      <c r="R76" t="s">
        <v>52</v>
      </c>
      <c r="S76" t="s">
        <v>2774</v>
      </c>
      <c r="T76" t="s">
        <v>1527</v>
      </c>
      <c r="U76" t="s">
        <v>20</v>
      </c>
      <c r="V76">
        <v>27</v>
      </c>
      <c r="AB76" t="s">
        <v>62</v>
      </c>
      <c r="AE76" t="s">
        <v>50</v>
      </c>
      <c r="AG76" t="s">
        <v>55</v>
      </c>
      <c r="AL76" t="s">
        <v>7577</v>
      </c>
      <c r="AM76" t="s">
        <v>7312</v>
      </c>
      <c r="AQ76" t="s">
        <v>7578</v>
      </c>
      <c r="AR76" t="s">
        <v>51</v>
      </c>
      <c r="AS76" t="s">
        <v>59</v>
      </c>
      <c r="AU76" t="s">
        <v>52</v>
      </c>
      <c r="AV76">
        <v>27</v>
      </c>
    </row>
    <row r="77" spans="1:48" x14ac:dyDescent="0.25">
      <c r="A77">
        <v>3317</v>
      </c>
      <c r="B77" t="s">
        <v>48</v>
      </c>
      <c r="C77">
        <v>3</v>
      </c>
      <c r="D77" t="s">
        <v>7579</v>
      </c>
      <c r="E77" t="s">
        <v>7334</v>
      </c>
      <c r="F77" t="s">
        <v>7574</v>
      </c>
      <c r="G77" t="s">
        <v>7576</v>
      </c>
      <c r="H77" t="s">
        <v>7580</v>
      </c>
      <c r="N77" t="s">
        <v>50</v>
      </c>
      <c r="P77">
        <v>1961</v>
      </c>
      <c r="Q77" t="s">
        <v>51</v>
      </c>
      <c r="R77" t="s">
        <v>52</v>
      </c>
      <c r="S77" t="s">
        <v>2774</v>
      </c>
      <c r="T77" t="s">
        <v>1527</v>
      </c>
      <c r="U77" t="s">
        <v>20</v>
      </c>
      <c r="V77">
        <v>27</v>
      </c>
      <c r="AB77" t="s">
        <v>62</v>
      </c>
      <c r="AE77" t="s">
        <v>50</v>
      </c>
      <c r="AG77" t="s">
        <v>55</v>
      </c>
      <c r="AL77" t="s">
        <v>7581</v>
      </c>
      <c r="AM77" t="s">
        <v>7312</v>
      </c>
      <c r="AQ77" t="s">
        <v>7582</v>
      </c>
      <c r="AR77" t="s">
        <v>51</v>
      </c>
      <c r="AS77" t="s">
        <v>59</v>
      </c>
      <c r="AU77" t="s">
        <v>52</v>
      </c>
      <c r="AV77">
        <v>27</v>
      </c>
    </row>
    <row r="78" spans="1:48" x14ac:dyDescent="0.25">
      <c r="A78">
        <v>3318</v>
      </c>
      <c r="B78" t="s">
        <v>71</v>
      </c>
      <c r="C78">
        <v>4</v>
      </c>
      <c r="D78" t="s">
        <v>7583</v>
      </c>
      <c r="E78" t="s">
        <v>7334</v>
      </c>
      <c r="F78" t="s">
        <v>7574</v>
      </c>
      <c r="G78" t="s">
        <v>7576</v>
      </c>
      <c r="H78" t="s">
        <v>7580</v>
      </c>
      <c r="I78" t="s">
        <v>4321</v>
      </c>
      <c r="N78" t="s">
        <v>50</v>
      </c>
      <c r="P78">
        <v>1960</v>
      </c>
      <c r="Q78" t="s">
        <v>51</v>
      </c>
      <c r="R78" t="s">
        <v>52</v>
      </c>
      <c r="S78" t="s">
        <v>2774</v>
      </c>
      <c r="T78" t="s">
        <v>1527</v>
      </c>
      <c r="U78" t="s">
        <v>20</v>
      </c>
      <c r="V78">
        <v>27</v>
      </c>
      <c r="AB78" t="s">
        <v>62</v>
      </c>
      <c r="AE78" t="s">
        <v>50</v>
      </c>
      <c r="AG78" t="s">
        <v>55</v>
      </c>
      <c r="AL78" t="s">
        <v>7584</v>
      </c>
      <c r="AM78" t="s">
        <v>7312</v>
      </c>
      <c r="AQ78" t="s">
        <v>7585</v>
      </c>
      <c r="AR78" t="s">
        <v>51</v>
      </c>
      <c r="AS78" t="s">
        <v>59</v>
      </c>
      <c r="AU78" t="s">
        <v>52</v>
      </c>
      <c r="AV78">
        <v>27</v>
      </c>
    </row>
    <row r="79" spans="1:48" x14ac:dyDescent="0.25">
      <c r="A79">
        <v>3319</v>
      </c>
      <c r="B79" t="s">
        <v>71</v>
      </c>
      <c r="C79">
        <v>4</v>
      </c>
      <c r="D79" t="s">
        <v>7586</v>
      </c>
      <c r="E79" t="s">
        <v>7334</v>
      </c>
      <c r="F79" t="s">
        <v>7574</v>
      </c>
      <c r="G79" t="s">
        <v>7576</v>
      </c>
      <c r="H79" t="s">
        <v>7580</v>
      </c>
      <c r="I79" t="s">
        <v>7587</v>
      </c>
      <c r="N79" t="s">
        <v>50</v>
      </c>
      <c r="P79">
        <v>1958</v>
      </c>
      <c r="Q79" t="s">
        <v>51</v>
      </c>
      <c r="R79" t="s">
        <v>52</v>
      </c>
      <c r="S79" t="s">
        <v>2774</v>
      </c>
      <c r="T79" t="s">
        <v>1527</v>
      </c>
      <c r="U79" t="s">
        <v>20</v>
      </c>
      <c r="V79">
        <v>27</v>
      </c>
      <c r="AB79" t="s">
        <v>62</v>
      </c>
      <c r="AE79" t="s">
        <v>50</v>
      </c>
      <c r="AG79" t="s">
        <v>55</v>
      </c>
      <c r="AL79" t="s">
        <v>7588</v>
      </c>
      <c r="AM79" t="s">
        <v>7312</v>
      </c>
      <c r="AQ79" t="s">
        <v>7589</v>
      </c>
      <c r="AR79" t="s">
        <v>51</v>
      </c>
      <c r="AS79" t="s">
        <v>59</v>
      </c>
      <c r="AU79" t="s">
        <v>52</v>
      </c>
      <c r="AV79">
        <v>27</v>
      </c>
    </row>
    <row r="80" spans="1:48" x14ac:dyDescent="0.25">
      <c r="A80">
        <v>3320</v>
      </c>
      <c r="B80" t="s">
        <v>71</v>
      </c>
      <c r="C80">
        <v>3</v>
      </c>
      <c r="D80" t="s">
        <v>7590</v>
      </c>
      <c r="E80" t="s">
        <v>7334</v>
      </c>
      <c r="F80" t="s">
        <v>7574</v>
      </c>
      <c r="G80" t="s">
        <v>7576</v>
      </c>
      <c r="H80" t="s">
        <v>7591</v>
      </c>
      <c r="N80" t="s">
        <v>50</v>
      </c>
      <c r="P80">
        <v>2602</v>
      </c>
      <c r="Q80" t="s">
        <v>51</v>
      </c>
      <c r="R80" t="s">
        <v>83</v>
      </c>
      <c r="S80" t="s">
        <v>2774</v>
      </c>
      <c r="T80" t="s">
        <v>1527</v>
      </c>
      <c r="U80" t="s">
        <v>20</v>
      </c>
      <c r="V80">
        <v>27</v>
      </c>
      <c r="AB80" t="s">
        <v>62</v>
      </c>
      <c r="AE80" t="s">
        <v>50</v>
      </c>
      <c r="AG80" t="s">
        <v>55</v>
      </c>
      <c r="AL80" t="s">
        <v>7592</v>
      </c>
      <c r="AM80" t="s">
        <v>7312</v>
      </c>
      <c r="AQ80" t="s">
        <v>7593</v>
      </c>
      <c r="AR80" t="s">
        <v>51</v>
      </c>
      <c r="AS80" t="s">
        <v>59</v>
      </c>
      <c r="AU80" t="s">
        <v>83</v>
      </c>
      <c r="AV80">
        <v>27</v>
      </c>
    </row>
    <row r="81" spans="1:48" x14ac:dyDescent="0.25">
      <c r="A81">
        <v>3321</v>
      </c>
      <c r="B81" t="s">
        <v>48</v>
      </c>
      <c r="C81">
        <v>2</v>
      </c>
      <c r="D81" t="s">
        <v>7594</v>
      </c>
      <c r="E81" t="s">
        <v>7334</v>
      </c>
      <c r="F81" t="s">
        <v>7574</v>
      </c>
      <c r="G81" t="s">
        <v>7595</v>
      </c>
      <c r="N81" t="s">
        <v>50</v>
      </c>
      <c r="P81">
        <v>860</v>
      </c>
      <c r="Q81" t="s">
        <v>51</v>
      </c>
      <c r="R81" t="s">
        <v>52</v>
      </c>
      <c r="S81" t="s">
        <v>2774</v>
      </c>
      <c r="T81" t="s">
        <v>1527</v>
      </c>
      <c r="U81" t="s">
        <v>20</v>
      </c>
      <c r="V81">
        <v>27</v>
      </c>
      <c r="AB81" t="s">
        <v>62</v>
      </c>
      <c r="AE81" t="s">
        <v>50</v>
      </c>
      <c r="AG81" t="s">
        <v>55</v>
      </c>
      <c r="AL81" t="s">
        <v>7596</v>
      </c>
      <c r="AM81" t="s">
        <v>7312</v>
      </c>
      <c r="AQ81" t="s">
        <v>7597</v>
      </c>
      <c r="AR81" t="s">
        <v>51</v>
      </c>
      <c r="AS81" t="s">
        <v>59</v>
      </c>
      <c r="AU81" t="s">
        <v>52</v>
      </c>
      <c r="AV81">
        <v>27</v>
      </c>
    </row>
    <row r="82" spans="1:48" x14ac:dyDescent="0.25">
      <c r="A82">
        <v>3322</v>
      </c>
      <c r="B82" t="s">
        <v>71</v>
      </c>
      <c r="C82">
        <v>3</v>
      </c>
      <c r="D82" t="s">
        <v>7598</v>
      </c>
      <c r="E82" t="s">
        <v>7334</v>
      </c>
      <c r="F82" t="s">
        <v>7574</v>
      </c>
      <c r="G82" t="s">
        <v>7595</v>
      </c>
      <c r="H82" t="s">
        <v>7599</v>
      </c>
      <c r="N82" t="s">
        <v>50</v>
      </c>
      <c r="P82">
        <v>1969</v>
      </c>
      <c r="Q82" t="s">
        <v>51</v>
      </c>
      <c r="R82" t="s">
        <v>52</v>
      </c>
      <c r="S82" t="s">
        <v>2774</v>
      </c>
      <c r="T82" t="s">
        <v>1527</v>
      </c>
      <c r="U82" t="s">
        <v>20</v>
      </c>
      <c r="V82">
        <v>27</v>
      </c>
      <c r="AB82" t="s">
        <v>62</v>
      </c>
      <c r="AE82" t="s">
        <v>50</v>
      </c>
      <c r="AG82" t="s">
        <v>55</v>
      </c>
      <c r="AL82" t="s">
        <v>7600</v>
      </c>
      <c r="AM82" t="s">
        <v>7312</v>
      </c>
      <c r="AQ82" t="s">
        <v>7601</v>
      </c>
      <c r="AR82" t="s">
        <v>51</v>
      </c>
      <c r="AS82" t="s">
        <v>59</v>
      </c>
      <c r="AU82" t="s">
        <v>52</v>
      </c>
      <c r="AV82">
        <v>27</v>
      </c>
    </row>
    <row r="83" spans="1:48" x14ac:dyDescent="0.25">
      <c r="A83">
        <v>3323</v>
      </c>
      <c r="B83" t="s">
        <v>48</v>
      </c>
      <c r="C83">
        <v>3</v>
      </c>
      <c r="D83" t="s">
        <v>7602</v>
      </c>
      <c r="E83" t="s">
        <v>7334</v>
      </c>
      <c r="F83" t="s">
        <v>7574</v>
      </c>
      <c r="G83" t="s">
        <v>7595</v>
      </c>
      <c r="H83" t="s">
        <v>7603</v>
      </c>
      <c r="N83" t="s">
        <v>50</v>
      </c>
      <c r="P83">
        <v>1957</v>
      </c>
      <c r="Q83" t="s">
        <v>51</v>
      </c>
      <c r="R83" t="s">
        <v>52</v>
      </c>
      <c r="S83" t="s">
        <v>2774</v>
      </c>
      <c r="T83" t="s">
        <v>1527</v>
      </c>
      <c r="U83" t="s">
        <v>20</v>
      </c>
      <c r="V83">
        <v>27</v>
      </c>
      <c r="AB83" t="s">
        <v>62</v>
      </c>
      <c r="AE83" t="s">
        <v>50</v>
      </c>
      <c r="AG83" t="s">
        <v>55</v>
      </c>
      <c r="AL83" t="s">
        <v>7604</v>
      </c>
      <c r="AM83" t="s">
        <v>7312</v>
      </c>
      <c r="AQ83" t="s">
        <v>7605</v>
      </c>
      <c r="AR83" t="s">
        <v>51</v>
      </c>
      <c r="AS83" t="s">
        <v>59</v>
      </c>
      <c r="AU83" t="s">
        <v>52</v>
      </c>
      <c r="AV83">
        <v>27</v>
      </c>
    </row>
    <row r="84" spans="1:48" x14ac:dyDescent="0.25">
      <c r="A84">
        <v>3324</v>
      </c>
      <c r="B84" t="s">
        <v>48</v>
      </c>
      <c r="C84">
        <v>2</v>
      </c>
      <c r="D84" t="s">
        <v>7606</v>
      </c>
      <c r="E84" t="s">
        <v>7334</v>
      </c>
      <c r="F84" t="s">
        <v>7574</v>
      </c>
      <c r="G84" t="s">
        <v>7607</v>
      </c>
      <c r="N84" t="s">
        <v>50</v>
      </c>
      <c r="Q84" t="s">
        <v>51</v>
      </c>
      <c r="R84" t="s">
        <v>52</v>
      </c>
      <c r="S84" t="s">
        <v>2774</v>
      </c>
      <c r="T84" t="s">
        <v>1527</v>
      </c>
      <c r="U84" t="s">
        <v>20</v>
      </c>
      <c r="AB84" t="s">
        <v>62</v>
      </c>
      <c r="AE84" t="s">
        <v>50</v>
      </c>
      <c r="AG84" t="s">
        <v>50</v>
      </c>
      <c r="AM84" t="s">
        <v>50</v>
      </c>
    </row>
    <row r="85" spans="1:48" x14ac:dyDescent="0.25">
      <c r="A85">
        <v>3325</v>
      </c>
      <c r="B85" t="s">
        <v>71</v>
      </c>
      <c r="C85">
        <v>3</v>
      </c>
      <c r="D85" t="s">
        <v>7608</v>
      </c>
      <c r="E85" t="s">
        <v>7334</v>
      </c>
      <c r="F85" t="s">
        <v>7574</v>
      </c>
      <c r="G85" t="s">
        <v>7607</v>
      </c>
      <c r="H85" t="s">
        <v>7609</v>
      </c>
      <c r="N85" t="s">
        <v>50</v>
      </c>
      <c r="P85">
        <v>1963</v>
      </c>
      <c r="Q85" t="s">
        <v>51</v>
      </c>
      <c r="R85" t="s">
        <v>52</v>
      </c>
      <c r="S85" t="s">
        <v>2774</v>
      </c>
      <c r="T85" t="s">
        <v>1527</v>
      </c>
      <c r="U85" t="s">
        <v>20</v>
      </c>
      <c r="V85">
        <v>27</v>
      </c>
      <c r="AB85" t="s">
        <v>62</v>
      </c>
      <c r="AE85" t="s">
        <v>50</v>
      </c>
      <c r="AG85" t="s">
        <v>55</v>
      </c>
      <c r="AL85" t="s">
        <v>7610</v>
      </c>
      <c r="AM85" t="s">
        <v>7312</v>
      </c>
      <c r="AQ85" t="s">
        <v>7611</v>
      </c>
      <c r="AR85" t="s">
        <v>51</v>
      </c>
      <c r="AS85" t="s">
        <v>59</v>
      </c>
      <c r="AU85" t="s">
        <v>52</v>
      </c>
      <c r="AV85">
        <v>27</v>
      </c>
    </row>
    <row r="86" spans="1:48" x14ac:dyDescent="0.25">
      <c r="A86">
        <v>3326</v>
      </c>
      <c r="B86" t="s">
        <v>71</v>
      </c>
      <c r="C86">
        <v>3</v>
      </c>
      <c r="D86" t="s">
        <v>7612</v>
      </c>
      <c r="E86" t="s">
        <v>7334</v>
      </c>
      <c r="F86" t="s">
        <v>7574</v>
      </c>
      <c r="G86" t="s">
        <v>7607</v>
      </c>
      <c r="H86" t="s">
        <v>7613</v>
      </c>
      <c r="N86" t="s">
        <v>50</v>
      </c>
      <c r="P86">
        <v>1964</v>
      </c>
      <c r="Q86" t="s">
        <v>51</v>
      </c>
      <c r="R86" t="s">
        <v>52</v>
      </c>
      <c r="S86" t="s">
        <v>2774</v>
      </c>
      <c r="T86" t="s">
        <v>1527</v>
      </c>
      <c r="U86" t="s">
        <v>20</v>
      </c>
      <c r="V86">
        <v>27</v>
      </c>
      <c r="AB86" t="s">
        <v>62</v>
      </c>
      <c r="AE86" t="s">
        <v>50</v>
      </c>
      <c r="AG86" t="s">
        <v>55</v>
      </c>
      <c r="AL86" t="s">
        <v>7614</v>
      </c>
      <c r="AM86" t="s">
        <v>7312</v>
      </c>
      <c r="AQ86" t="s">
        <v>7615</v>
      </c>
      <c r="AR86" t="s">
        <v>51</v>
      </c>
      <c r="AS86" t="s">
        <v>59</v>
      </c>
      <c r="AU86" t="s">
        <v>52</v>
      </c>
      <c r="AV86">
        <v>27</v>
      </c>
    </row>
    <row r="87" spans="1:48" x14ac:dyDescent="0.25">
      <c r="A87">
        <v>3327</v>
      </c>
      <c r="B87" t="s">
        <v>71</v>
      </c>
      <c r="C87">
        <v>3</v>
      </c>
      <c r="D87" t="s">
        <v>7616</v>
      </c>
      <c r="E87" t="s">
        <v>7334</v>
      </c>
      <c r="F87" t="s">
        <v>7574</v>
      </c>
      <c r="G87" t="s">
        <v>7607</v>
      </c>
      <c r="H87" t="s">
        <v>7617</v>
      </c>
      <c r="N87" t="s">
        <v>50</v>
      </c>
      <c r="P87">
        <v>1962</v>
      </c>
      <c r="Q87" t="s">
        <v>51</v>
      </c>
      <c r="R87" t="s">
        <v>52</v>
      </c>
      <c r="S87" t="s">
        <v>2774</v>
      </c>
      <c r="T87" t="s">
        <v>1527</v>
      </c>
      <c r="U87" t="s">
        <v>20</v>
      </c>
      <c r="V87">
        <v>27</v>
      </c>
      <c r="AB87" t="s">
        <v>62</v>
      </c>
      <c r="AE87" t="s">
        <v>50</v>
      </c>
      <c r="AG87" t="s">
        <v>55</v>
      </c>
      <c r="AL87" t="s">
        <v>7618</v>
      </c>
      <c r="AM87" t="s">
        <v>7312</v>
      </c>
      <c r="AQ87" t="s">
        <v>7619</v>
      </c>
      <c r="AR87" t="s">
        <v>51</v>
      </c>
      <c r="AS87" t="s">
        <v>59</v>
      </c>
      <c r="AU87" t="s">
        <v>52</v>
      </c>
      <c r="AV87">
        <v>27</v>
      </c>
    </row>
    <row r="88" spans="1:48" x14ac:dyDescent="0.25">
      <c r="A88">
        <v>3328</v>
      </c>
      <c r="B88" t="s">
        <v>71</v>
      </c>
      <c r="C88">
        <v>3</v>
      </c>
      <c r="D88" t="s">
        <v>7620</v>
      </c>
      <c r="E88" t="s">
        <v>7334</v>
      </c>
      <c r="F88" t="s">
        <v>7574</v>
      </c>
      <c r="G88" t="s">
        <v>7607</v>
      </c>
      <c r="H88" t="s">
        <v>7621</v>
      </c>
      <c r="N88" t="s">
        <v>50</v>
      </c>
      <c r="P88">
        <v>1965</v>
      </c>
      <c r="Q88" t="s">
        <v>51</v>
      </c>
      <c r="R88" t="s">
        <v>52</v>
      </c>
      <c r="S88" t="s">
        <v>2774</v>
      </c>
      <c r="T88" t="s">
        <v>1527</v>
      </c>
      <c r="U88" t="s">
        <v>20</v>
      </c>
      <c r="V88">
        <v>27</v>
      </c>
      <c r="AB88" t="s">
        <v>62</v>
      </c>
      <c r="AE88" t="s">
        <v>50</v>
      </c>
      <c r="AG88" t="s">
        <v>55</v>
      </c>
      <c r="AL88" t="s">
        <v>7622</v>
      </c>
      <c r="AM88" t="s">
        <v>7312</v>
      </c>
      <c r="AQ88" t="s">
        <v>7623</v>
      </c>
      <c r="AR88" t="s">
        <v>51</v>
      </c>
      <c r="AS88" t="s">
        <v>59</v>
      </c>
      <c r="AU88" t="s">
        <v>52</v>
      </c>
      <c r="AV88">
        <v>27</v>
      </c>
    </row>
    <row r="89" spans="1:48" x14ac:dyDescent="0.25">
      <c r="A89">
        <v>3329</v>
      </c>
      <c r="B89" t="s">
        <v>71</v>
      </c>
      <c r="C89">
        <v>3</v>
      </c>
      <c r="D89" t="s">
        <v>7624</v>
      </c>
      <c r="E89" t="s">
        <v>7334</v>
      </c>
      <c r="F89" t="s">
        <v>7574</v>
      </c>
      <c r="G89" t="s">
        <v>7607</v>
      </c>
      <c r="H89" t="s">
        <v>7625</v>
      </c>
      <c r="N89" t="s">
        <v>50</v>
      </c>
      <c r="P89">
        <v>1525</v>
      </c>
      <c r="Q89" t="s">
        <v>170</v>
      </c>
      <c r="S89" t="s">
        <v>2774</v>
      </c>
      <c r="V89">
        <v>27</v>
      </c>
      <c r="AE89" t="s">
        <v>50</v>
      </c>
      <c r="AG89" t="s">
        <v>55</v>
      </c>
      <c r="AL89" t="s">
        <v>7626</v>
      </c>
      <c r="AM89" t="s">
        <v>7312</v>
      </c>
      <c r="AP89" t="s">
        <v>7627</v>
      </c>
      <c r="AQ89" t="s">
        <v>7628</v>
      </c>
      <c r="AR89" t="s">
        <v>170</v>
      </c>
      <c r="AS89" t="s">
        <v>59</v>
      </c>
      <c r="AV89">
        <v>27</v>
      </c>
    </row>
    <row r="90" spans="1:48" x14ac:dyDescent="0.25">
      <c r="A90">
        <v>3330</v>
      </c>
      <c r="B90" t="s">
        <v>71</v>
      </c>
      <c r="C90">
        <v>3</v>
      </c>
      <c r="D90" t="s">
        <v>7629</v>
      </c>
      <c r="E90" t="s">
        <v>7334</v>
      </c>
      <c r="F90" t="s">
        <v>7574</v>
      </c>
      <c r="G90" t="s">
        <v>7607</v>
      </c>
      <c r="H90" t="s">
        <v>7630</v>
      </c>
      <c r="N90" t="s">
        <v>50</v>
      </c>
      <c r="P90">
        <v>1967</v>
      </c>
      <c r="Q90" t="s">
        <v>51</v>
      </c>
      <c r="R90" t="s">
        <v>52</v>
      </c>
      <c r="S90" t="s">
        <v>2774</v>
      </c>
      <c r="T90" t="s">
        <v>1527</v>
      </c>
      <c r="U90" t="s">
        <v>20</v>
      </c>
      <c r="V90">
        <v>27</v>
      </c>
      <c r="AB90" t="s">
        <v>62</v>
      </c>
      <c r="AE90" t="s">
        <v>50</v>
      </c>
      <c r="AG90" t="s">
        <v>55</v>
      </c>
      <c r="AL90" t="s">
        <v>7631</v>
      </c>
      <c r="AM90" t="s">
        <v>7312</v>
      </c>
      <c r="AP90" t="s">
        <v>7632</v>
      </c>
      <c r="AQ90" t="s">
        <v>7633</v>
      </c>
      <c r="AR90" t="s">
        <v>51</v>
      </c>
      <c r="AS90" t="s">
        <v>59</v>
      </c>
      <c r="AU90" t="s">
        <v>52</v>
      </c>
      <c r="AV90">
        <v>27</v>
      </c>
    </row>
    <row r="91" spans="1:48" x14ac:dyDescent="0.25">
      <c r="A91">
        <v>3331</v>
      </c>
      <c r="B91" t="s">
        <v>48</v>
      </c>
      <c r="C91">
        <v>1</v>
      </c>
      <c r="D91" t="s">
        <v>7634</v>
      </c>
      <c r="E91" t="s">
        <v>7334</v>
      </c>
      <c r="F91" t="s">
        <v>7635</v>
      </c>
      <c r="N91" t="s">
        <v>50</v>
      </c>
      <c r="Q91" t="s">
        <v>51</v>
      </c>
      <c r="R91" t="s">
        <v>52</v>
      </c>
      <c r="S91" t="s">
        <v>2774</v>
      </c>
      <c r="T91" t="s">
        <v>1527</v>
      </c>
      <c r="U91" t="s">
        <v>20</v>
      </c>
      <c r="AB91" t="s">
        <v>62</v>
      </c>
      <c r="AE91" t="s">
        <v>50</v>
      </c>
      <c r="AG91" t="s">
        <v>50</v>
      </c>
      <c r="AM91" t="s">
        <v>50</v>
      </c>
    </row>
    <row r="92" spans="1:48" x14ac:dyDescent="0.25">
      <c r="A92">
        <v>3332</v>
      </c>
      <c r="B92" t="s">
        <v>48</v>
      </c>
      <c r="C92">
        <v>2</v>
      </c>
      <c r="D92" t="s">
        <v>7636</v>
      </c>
      <c r="E92" t="s">
        <v>7334</v>
      </c>
      <c r="F92" t="s">
        <v>7635</v>
      </c>
      <c r="G92" t="s">
        <v>7637</v>
      </c>
      <c r="N92" t="s">
        <v>50</v>
      </c>
      <c r="P92">
        <v>99</v>
      </c>
      <c r="Q92" t="s">
        <v>51</v>
      </c>
      <c r="R92" t="s">
        <v>83</v>
      </c>
      <c r="S92" t="s">
        <v>2774</v>
      </c>
      <c r="T92" t="s">
        <v>1527</v>
      </c>
      <c r="U92" t="s">
        <v>20</v>
      </c>
      <c r="V92">
        <v>27</v>
      </c>
      <c r="AB92" t="s">
        <v>62</v>
      </c>
      <c r="AE92" t="s">
        <v>50</v>
      </c>
      <c r="AG92" t="s">
        <v>55</v>
      </c>
      <c r="AL92" t="s">
        <v>7638</v>
      </c>
      <c r="AM92" t="s">
        <v>7312</v>
      </c>
      <c r="AQ92" t="s">
        <v>7639</v>
      </c>
      <c r="AR92" t="s">
        <v>51</v>
      </c>
      <c r="AS92" t="s">
        <v>59</v>
      </c>
      <c r="AU92" t="s">
        <v>83</v>
      </c>
      <c r="AV92">
        <v>27</v>
      </c>
    </row>
    <row r="93" spans="1:48" x14ac:dyDescent="0.25">
      <c r="A93">
        <v>3333</v>
      </c>
      <c r="B93" t="s">
        <v>71</v>
      </c>
      <c r="C93">
        <v>3</v>
      </c>
      <c r="D93" t="s">
        <v>7640</v>
      </c>
      <c r="E93" t="s">
        <v>7334</v>
      </c>
      <c r="F93" t="s">
        <v>7635</v>
      </c>
      <c r="G93" t="s">
        <v>7637</v>
      </c>
      <c r="H93" t="s">
        <v>7641</v>
      </c>
      <c r="N93" t="s">
        <v>50</v>
      </c>
      <c r="P93">
        <v>1976</v>
      </c>
      <c r="Q93" t="s">
        <v>51</v>
      </c>
      <c r="R93" t="s">
        <v>52</v>
      </c>
      <c r="S93" t="s">
        <v>2774</v>
      </c>
      <c r="T93" t="s">
        <v>1527</v>
      </c>
      <c r="U93" t="s">
        <v>20</v>
      </c>
      <c r="V93">
        <v>27</v>
      </c>
      <c r="AB93" t="s">
        <v>62</v>
      </c>
      <c r="AE93" t="s">
        <v>50</v>
      </c>
      <c r="AG93" t="s">
        <v>55</v>
      </c>
      <c r="AL93" t="s">
        <v>7642</v>
      </c>
      <c r="AM93" t="s">
        <v>7312</v>
      </c>
      <c r="AQ93" t="s">
        <v>7643</v>
      </c>
      <c r="AR93" t="s">
        <v>51</v>
      </c>
      <c r="AS93" t="s">
        <v>59</v>
      </c>
      <c r="AU93" t="s">
        <v>52</v>
      </c>
      <c r="AV93">
        <v>27</v>
      </c>
    </row>
    <row r="94" spans="1:48" x14ac:dyDescent="0.25">
      <c r="A94">
        <v>3334</v>
      </c>
      <c r="B94" t="s">
        <v>71</v>
      </c>
      <c r="C94">
        <v>3</v>
      </c>
      <c r="D94" t="s">
        <v>7644</v>
      </c>
      <c r="E94" t="s">
        <v>7334</v>
      </c>
      <c r="F94" t="s">
        <v>7635</v>
      </c>
      <c r="G94" t="s">
        <v>7637</v>
      </c>
      <c r="H94" t="s">
        <v>7645</v>
      </c>
      <c r="N94" t="s">
        <v>50</v>
      </c>
      <c r="P94">
        <v>1978</v>
      </c>
      <c r="Q94" t="s">
        <v>51</v>
      </c>
      <c r="R94" t="s">
        <v>83</v>
      </c>
      <c r="S94" t="s">
        <v>2774</v>
      </c>
      <c r="T94" t="s">
        <v>1527</v>
      </c>
      <c r="U94" t="s">
        <v>20</v>
      </c>
      <c r="V94">
        <v>27</v>
      </c>
      <c r="AB94" t="s">
        <v>62</v>
      </c>
      <c r="AE94" t="s">
        <v>50</v>
      </c>
      <c r="AG94" t="s">
        <v>55</v>
      </c>
      <c r="AL94" t="s">
        <v>7646</v>
      </c>
      <c r="AM94" t="s">
        <v>7312</v>
      </c>
      <c r="AQ94" t="s">
        <v>7647</v>
      </c>
      <c r="AR94" t="s">
        <v>51</v>
      </c>
      <c r="AS94" t="s">
        <v>59</v>
      </c>
      <c r="AU94" t="s">
        <v>83</v>
      </c>
      <c r="AV94">
        <v>27</v>
      </c>
    </row>
    <row r="95" spans="1:48" x14ac:dyDescent="0.25">
      <c r="A95">
        <v>3335</v>
      </c>
      <c r="B95" t="s">
        <v>71</v>
      </c>
      <c r="C95">
        <v>3</v>
      </c>
      <c r="D95" t="s">
        <v>7648</v>
      </c>
      <c r="E95" t="s">
        <v>7334</v>
      </c>
      <c r="F95" t="s">
        <v>7635</v>
      </c>
      <c r="G95" t="s">
        <v>7637</v>
      </c>
      <c r="H95" t="s">
        <v>7649</v>
      </c>
      <c r="N95" t="s">
        <v>50</v>
      </c>
      <c r="P95">
        <v>2268</v>
      </c>
      <c r="Q95" t="s">
        <v>51</v>
      </c>
      <c r="R95" t="s">
        <v>83</v>
      </c>
      <c r="S95" t="s">
        <v>2774</v>
      </c>
      <c r="T95" t="s">
        <v>1527</v>
      </c>
      <c r="U95" t="s">
        <v>20</v>
      </c>
      <c r="V95">
        <v>27</v>
      </c>
      <c r="AB95" t="s">
        <v>62</v>
      </c>
      <c r="AE95" t="s">
        <v>50</v>
      </c>
      <c r="AG95" t="s">
        <v>55</v>
      </c>
      <c r="AL95" t="s">
        <v>7650</v>
      </c>
      <c r="AM95" t="s">
        <v>7312</v>
      </c>
      <c r="AQ95" t="s">
        <v>7651</v>
      </c>
      <c r="AR95" t="s">
        <v>51</v>
      </c>
      <c r="AS95" t="s">
        <v>59</v>
      </c>
      <c r="AU95" t="s">
        <v>83</v>
      </c>
      <c r="AV95">
        <v>27</v>
      </c>
    </row>
    <row r="96" spans="1:48" x14ac:dyDescent="0.25">
      <c r="A96">
        <v>3336</v>
      </c>
      <c r="B96" t="s">
        <v>71</v>
      </c>
      <c r="C96">
        <v>2</v>
      </c>
      <c r="D96" t="s">
        <v>7652</v>
      </c>
      <c r="E96" t="s">
        <v>7334</v>
      </c>
      <c r="F96" t="s">
        <v>7635</v>
      </c>
      <c r="G96" t="s">
        <v>7653</v>
      </c>
      <c r="N96" t="s">
        <v>50</v>
      </c>
      <c r="P96">
        <v>2293</v>
      </c>
      <c r="Q96" t="s">
        <v>51</v>
      </c>
      <c r="R96" t="s">
        <v>83</v>
      </c>
      <c r="S96" t="s">
        <v>2774</v>
      </c>
      <c r="T96" t="s">
        <v>1527</v>
      </c>
      <c r="U96" t="s">
        <v>20</v>
      </c>
      <c r="V96">
        <v>27</v>
      </c>
      <c r="AB96" t="s">
        <v>62</v>
      </c>
      <c r="AE96" t="s">
        <v>50</v>
      </c>
      <c r="AG96" t="s">
        <v>55</v>
      </c>
      <c r="AL96" t="s">
        <v>7654</v>
      </c>
      <c r="AM96" t="s">
        <v>7312</v>
      </c>
      <c r="AQ96" t="s">
        <v>7655</v>
      </c>
      <c r="AR96" t="s">
        <v>51</v>
      </c>
      <c r="AS96" t="s">
        <v>59</v>
      </c>
      <c r="AU96" t="s">
        <v>83</v>
      </c>
      <c r="AV96">
        <v>27</v>
      </c>
    </row>
    <row r="97" spans="1:48" x14ac:dyDescent="0.25">
      <c r="A97">
        <v>3337</v>
      </c>
      <c r="B97" t="s">
        <v>71</v>
      </c>
      <c r="C97">
        <v>2</v>
      </c>
      <c r="D97" t="s">
        <v>7656</v>
      </c>
      <c r="E97" t="s">
        <v>7334</v>
      </c>
      <c r="F97" t="s">
        <v>7635</v>
      </c>
      <c r="G97" t="s">
        <v>7657</v>
      </c>
      <c r="N97" t="s">
        <v>50</v>
      </c>
      <c r="P97">
        <v>1078</v>
      </c>
      <c r="Q97" t="s">
        <v>51</v>
      </c>
      <c r="R97" t="s">
        <v>1133</v>
      </c>
      <c r="S97" t="s">
        <v>2774</v>
      </c>
      <c r="T97" t="s">
        <v>1527</v>
      </c>
      <c r="U97" t="s">
        <v>20</v>
      </c>
      <c r="V97">
        <v>27</v>
      </c>
      <c r="AB97" t="s">
        <v>62</v>
      </c>
      <c r="AE97" t="s">
        <v>50</v>
      </c>
      <c r="AG97" t="s">
        <v>55</v>
      </c>
      <c r="AL97" t="s">
        <v>7658</v>
      </c>
      <c r="AM97" t="s">
        <v>7312</v>
      </c>
      <c r="AQ97" t="s">
        <v>7659</v>
      </c>
      <c r="AR97" t="s">
        <v>51</v>
      </c>
      <c r="AS97" t="s">
        <v>59</v>
      </c>
      <c r="AU97" t="s">
        <v>1133</v>
      </c>
      <c r="AV97">
        <v>27</v>
      </c>
    </row>
    <row r="98" spans="1:48" x14ac:dyDescent="0.25">
      <c r="A98">
        <v>3338</v>
      </c>
      <c r="B98" t="s">
        <v>48</v>
      </c>
      <c r="C98">
        <v>1</v>
      </c>
      <c r="D98" t="s">
        <v>7660</v>
      </c>
      <c r="E98" t="s">
        <v>7334</v>
      </c>
      <c r="F98" t="s">
        <v>7661</v>
      </c>
      <c r="N98" t="s">
        <v>50</v>
      </c>
      <c r="Q98" t="s">
        <v>51</v>
      </c>
      <c r="R98" t="s">
        <v>52</v>
      </c>
      <c r="S98" t="s">
        <v>2774</v>
      </c>
      <c r="T98" t="s">
        <v>1527</v>
      </c>
      <c r="U98" t="s">
        <v>20</v>
      </c>
      <c r="AB98" t="s">
        <v>62</v>
      </c>
      <c r="AE98" t="s">
        <v>50</v>
      </c>
      <c r="AG98" t="s">
        <v>50</v>
      </c>
      <c r="AM98" t="s">
        <v>50</v>
      </c>
    </row>
    <row r="99" spans="1:48" x14ac:dyDescent="0.25">
      <c r="A99">
        <v>3339</v>
      </c>
      <c r="B99" t="s">
        <v>48</v>
      </c>
      <c r="C99">
        <v>2</v>
      </c>
      <c r="D99" t="s">
        <v>7662</v>
      </c>
      <c r="E99" t="s">
        <v>7334</v>
      </c>
      <c r="F99" t="s">
        <v>7661</v>
      </c>
      <c r="G99" t="s">
        <v>7663</v>
      </c>
      <c r="N99" t="s">
        <v>50</v>
      </c>
      <c r="Q99" t="s">
        <v>51</v>
      </c>
      <c r="R99" t="s">
        <v>52</v>
      </c>
      <c r="S99" t="s">
        <v>2774</v>
      </c>
      <c r="T99" t="s">
        <v>1527</v>
      </c>
      <c r="U99" t="s">
        <v>20</v>
      </c>
      <c r="AB99" t="s">
        <v>62</v>
      </c>
      <c r="AE99" t="s">
        <v>50</v>
      </c>
      <c r="AG99" t="s">
        <v>50</v>
      </c>
      <c r="AM99" t="s">
        <v>50</v>
      </c>
    </row>
    <row r="100" spans="1:48" x14ac:dyDescent="0.25">
      <c r="A100">
        <v>3340</v>
      </c>
      <c r="B100" t="s">
        <v>71</v>
      </c>
      <c r="C100">
        <v>3</v>
      </c>
      <c r="D100" t="s">
        <v>7664</v>
      </c>
      <c r="E100" t="s">
        <v>7334</v>
      </c>
      <c r="F100" t="s">
        <v>7661</v>
      </c>
      <c r="G100" t="s">
        <v>7663</v>
      </c>
      <c r="H100" t="s">
        <v>7665</v>
      </c>
      <c r="N100" t="s">
        <v>50</v>
      </c>
      <c r="P100">
        <v>1874</v>
      </c>
      <c r="Q100" t="s">
        <v>51</v>
      </c>
      <c r="R100" t="s">
        <v>52</v>
      </c>
      <c r="S100" t="s">
        <v>2774</v>
      </c>
      <c r="T100" t="s">
        <v>1527</v>
      </c>
      <c r="U100" t="s">
        <v>20</v>
      </c>
      <c r="V100">
        <v>27</v>
      </c>
      <c r="AB100" t="s">
        <v>62</v>
      </c>
      <c r="AE100" t="s">
        <v>50</v>
      </c>
      <c r="AF100" t="s">
        <v>230</v>
      </c>
      <c r="AG100" t="s">
        <v>55</v>
      </c>
      <c r="AL100" t="s">
        <v>7666</v>
      </c>
      <c r="AM100" t="s">
        <v>7312</v>
      </c>
      <c r="AQ100" t="s">
        <v>7667</v>
      </c>
      <c r="AR100" t="s">
        <v>51</v>
      </c>
      <c r="AS100" t="s">
        <v>233</v>
      </c>
      <c r="AT100" t="s">
        <v>230</v>
      </c>
      <c r="AU100" t="s">
        <v>52</v>
      </c>
      <c r="AV100">
        <v>27</v>
      </c>
    </row>
    <row r="101" spans="1:48" x14ac:dyDescent="0.25">
      <c r="A101">
        <v>3341</v>
      </c>
      <c r="B101" t="s">
        <v>71</v>
      </c>
      <c r="C101">
        <v>3</v>
      </c>
      <c r="D101" t="s">
        <v>7668</v>
      </c>
      <c r="E101" t="s">
        <v>7334</v>
      </c>
      <c r="F101" t="s">
        <v>7661</v>
      </c>
      <c r="G101" t="s">
        <v>7663</v>
      </c>
      <c r="H101" t="s">
        <v>7669</v>
      </c>
      <c r="N101" t="s">
        <v>50</v>
      </c>
      <c r="P101">
        <v>1876</v>
      </c>
      <c r="Q101" t="s">
        <v>2219</v>
      </c>
      <c r="S101" t="s">
        <v>2774</v>
      </c>
      <c r="V101">
        <v>27</v>
      </c>
      <c r="AE101" t="s">
        <v>50</v>
      </c>
      <c r="AF101" t="s">
        <v>230</v>
      </c>
      <c r="AG101" t="s">
        <v>55</v>
      </c>
      <c r="AL101" t="s">
        <v>7670</v>
      </c>
      <c r="AM101" t="s">
        <v>7312</v>
      </c>
      <c r="AQ101" t="s">
        <v>7671</v>
      </c>
      <c r="AR101" t="s">
        <v>2219</v>
      </c>
      <c r="AS101" t="s">
        <v>233</v>
      </c>
      <c r="AT101" t="s">
        <v>230</v>
      </c>
      <c r="AV101">
        <v>27</v>
      </c>
    </row>
    <row r="102" spans="1:48" x14ac:dyDescent="0.25">
      <c r="A102">
        <v>3342</v>
      </c>
      <c r="B102" t="s">
        <v>71</v>
      </c>
      <c r="C102">
        <v>3</v>
      </c>
      <c r="D102" t="s">
        <v>7672</v>
      </c>
      <c r="E102" t="s">
        <v>7334</v>
      </c>
      <c r="F102" t="s">
        <v>7661</v>
      </c>
      <c r="G102" t="s">
        <v>7663</v>
      </c>
      <c r="H102" t="s">
        <v>7673</v>
      </c>
      <c r="N102" t="s">
        <v>50</v>
      </c>
      <c r="P102">
        <v>1606</v>
      </c>
      <c r="Q102" t="s">
        <v>170</v>
      </c>
      <c r="S102" t="s">
        <v>2774</v>
      </c>
      <c r="V102">
        <v>27</v>
      </c>
      <c r="AE102" t="s">
        <v>50</v>
      </c>
      <c r="AG102" t="s">
        <v>55</v>
      </c>
      <c r="AL102" t="s">
        <v>7674</v>
      </c>
      <c r="AM102" t="s">
        <v>7312</v>
      </c>
      <c r="AP102" t="s">
        <v>7675</v>
      </c>
      <c r="AQ102" t="s">
        <v>7676</v>
      </c>
      <c r="AR102" t="s">
        <v>170</v>
      </c>
      <c r="AS102" t="s">
        <v>59</v>
      </c>
      <c r="AV102">
        <v>27</v>
      </c>
    </row>
    <row r="103" spans="1:48" x14ac:dyDescent="0.25">
      <c r="A103">
        <v>3343</v>
      </c>
      <c r="B103" t="s">
        <v>71</v>
      </c>
      <c r="C103">
        <v>3</v>
      </c>
      <c r="D103" t="s">
        <v>7677</v>
      </c>
      <c r="E103" t="s">
        <v>7334</v>
      </c>
      <c r="F103" t="s">
        <v>7661</v>
      </c>
      <c r="G103" t="s">
        <v>7663</v>
      </c>
      <c r="H103" t="s">
        <v>7678</v>
      </c>
      <c r="N103" t="s">
        <v>50</v>
      </c>
      <c r="P103">
        <v>2047</v>
      </c>
      <c r="Q103" t="s">
        <v>51</v>
      </c>
      <c r="R103" t="s">
        <v>52</v>
      </c>
      <c r="S103" t="s">
        <v>2774</v>
      </c>
      <c r="T103" t="s">
        <v>1527</v>
      </c>
      <c r="U103" t="s">
        <v>20</v>
      </c>
      <c r="V103">
        <v>27</v>
      </c>
      <c r="AB103" t="s">
        <v>62</v>
      </c>
      <c r="AE103" t="s">
        <v>50</v>
      </c>
      <c r="AF103" t="s">
        <v>230</v>
      </c>
      <c r="AG103" t="s">
        <v>55</v>
      </c>
      <c r="AL103" t="s">
        <v>7679</v>
      </c>
      <c r="AM103" t="s">
        <v>7312</v>
      </c>
      <c r="AP103" t="s">
        <v>7680</v>
      </c>
      <c r="AQ103" t="s">
        <v>7681</v>
      </c>
      <c r="AR103" t="s">
        <v>51</v>
      </c>
      <c r="AS103" t="s">
        <v>233</v>
      </c>
      <c r="AT103" t="s">
        <v>230</v>
      </c>
      <c r="AU103" t="s">
        <v>52</v>
      </c>
      <c r="AV103">
        <v>27</v>
      </c>
    </row>
    <row r="104" spans="1:48" x14ac:dyDescent="0.25">
      <c r="A104">
        <v>3344</v>
      </c>
      <c r="B104" t="s">
        <v>71</v>
      </c>
      <c r="C104">
        <v>3</v>
      </c>
      <c r="D104" t="s">
        <v>7682</v>
      </c>
      <c r="E104" t="s">
        <v>7334</v>
      </c>
      <c r="F104" t="s">
        <v>7661</v>
      </c>
      <c r="G104" t="s">
        <v>7663</v>
      </c>
      <c r="H104" t="s">
        <v>7683</v>
      </c>
      <c r="N104" t="s">
        <v>50</v>
      </c>
      <c r="P104">
        <v>3853</v>
      </c>
      <c r="Q104" t="s">
        <v>2219</v>
      </c>
      <c r="S104" t="s">
        <v>2774</v>
      </c>
      <c r="V104">
        <v>27</v>
      </c>
      <c r="AE104" t="s">
        <v>50</v>
      </c>
      <c r="AF104" t="s">
        <v>230</v>
      </c>
      <c r="AG104" t="s">
        <v>55</v>
      </c>
      <c r="AL104" t="s">
        <v>7684</v>
      </c>
      <c r="AM104" t="s">
        <v>7312</v>
      </c>
      <c r="AP104" t="s">
        <v>7685</v>
      </c>
      <c r="AQ104" t="s">
        <v>7686</v>
      </c>
      <c r="AR104" t="s">
        <v>2219</v>
      </c>
      <c r="AS104" t="s">
        <v>233</v>
      </c>
      <c r="AT104" t="s">
        <v>230</v>
      </c>
      <c r="AV104">
        <v>27</v>
      </c>
    </row>
    <row r="105" spans="1:48" x14ac:dyDescent="0.25">
      <c r="A105">
        <v>3345</v>
      </c>
      <c r="B105" t="s">
        <v>48</v>
      </c>
      <c r="C105">
        <v>2</v>
      </c>
      <c r="D105" t="s">
        <v>7687</v>
      </c>
      <c r="E105" t="s">
        <v>7334</v>
      </c>
      <c r="F105" t="s">
        <v>7661</v>
      </c>
      <c r="G105" t="s">
        <v>7688</v>
      </c>
      <c r="N105" t="s">
        <v>50</v>
      </c>
      <c r="Q105" t="s">
        <v>51</v>
      </c>
      <c r="R105" t="s">
        <v>52</v>
      </c>
      <c r="S105" t="s">
        <v>2774</v>
      </c>
      <c r="T105" t="s">
        <v>1527</v>
      </c>
      <c r="U105" t="s">
        <v>20</v>
      </c>
      <c r="AB105" t="s">
        <v>62</v>
      </c>
      <c r="AE105" t="s">
        <v>50</v>
      </c>
      <c r="AG105" t="s">
        <v>50</v>
      </c>
      <c r="AM105" t="s">
        <v>50</v>
      </c>
    </row>
    <row r="106" spans="1:48" x14ac:dyDescent="0.25">
      <c r="A106">
        <v>3346</v>
      </c>
      <c r="B106" t="s">
        <v>71</v>
      </c>
      <c r="C106">
        <v>3</v>
      </c>
      <c r="D106" t="s">
        <v>7689</v>
      </c>
      <c r="E106" t="s">
        <v>7334</v>
      </c>
      <c r="F106" t="s">
        <v>7661</v>
      </c>
      <c r="G106" t="s">
        <v>7688</v>
      </c>
      <c r="H106" t="s">
        <v>7690</v>
      </c>
      <c r="N106" t="s">
        <v>50</v>
      </c>
      <c r="P106">
        <v>1174</v>
      </c>
      <c r="Q106" t="s">
        <v>51</v>
      </c>
      <c r="R106" t="s">
        <v>52</v>
      </c>
      <c r="S106" t="s">
        <v>2774</v>
      </c>
      <c r="T106" t="s">
        <v>1527</v>
      </c>
      <c r="U106" t="s">
        <v>20</v>
      </c>
      <c r="V106">
        <v>27</v>
      </c>
      <c r="AB106" t="s">
        <v>62</v>
      </c>
      <c r="AE106" t="s">
        <v>50</v>
      </c>
      <c r="AF106" t="s">
        <v>230</v>
      </c>
      <c r="AG106" t="s">
        <v>55</v>
      </c>
      <c r="AL106" t="s">
        <v>7691</v>
      </c>
      <c r="AM106" t="s">
        <v>7312</v>
      </c>
      <c r="AQ106" t="s">
        <v>7692</v>
      </c>
      <c r="AR106" t="s">
        <v>51</v>
      </c>
      <c r="AS106" t="s">
        <v>233</v>
      </c>
      <c r="AT106" t="s">
        <v>230</v>
      </c>
      <c r="AU106" t="s">
        <v>52</v>
      </c>
      <c r="AV106">
        <v>27</v>
      </c>
    </row>
    <row r="107" spans="1:48" x14ac:dyDescent="0.25">
      <c r="A107">
        <v>3347</v>
      </c>
      <c r="B107" t="s">
        <v>71</v>
      </c>
      <c r="C107">
        <v>3</v>
      </c>
      <c r="D107" t="s">
        <v>7693</v>
      </c>
      <c r="E107" t="s">
        <v>7334</v>
      </c>
      <c r="F107" t="s">
        <v>7661</v>
      </c>
      <c r="G107" t="s">
        <v>7688</v>
      </c>
      <c r="H107" t="s">
        <v>7694</v>
      </c>
      <c r="N107" t="s">
        <v>50</v>
      </c>
      <c r="P107">
        <v>1176</v>
      </c>
      <c r="Q107" t="s">
        <v>2219</v>
      </c>
      <c r="S107" t="s">
        <v>2774</v>
      </c>
      <c r="V107">
        <v>27</v>
      </c>
      <c r="AE107" t="s">
        <v>50</v>
      </c>
      <c r="AF107" t="s">
        <v>230</v>
      </c>
      <c r="AG107" t="s">
        <v>55</v>
      </c>
      <c r="AL107" t="s">
        <v>7695</v>
      </c>
      <c r="AM107" t="s">
        <v>7312</v>
      </c>
      <c r="AQ107" t="s">
        <v>7696</v>
      </c>
      <c r="AR107" t="s">
        <v>2219</v>
      </c>
      <c r="AS107" t="s">
        <v>233</v>
      </c>
      <c r="AT107" t="s">
        <v>230</v>
      </c>
      <c r="AV107">
        <v>27</v>
      </c>
    </row>
    <row r="108" spans="1:48" x14ac:dyDescent="0.25">
      <c r="A108">
        <v>3348</v>
      </c>
      <c r="B108" t="s">
        <v>71</v>
      </c>
      <c r="C108">
        <v>3</v>
      </c>
      <c r="D108" t="s">
        <v>7697</v>
      </c>
      <c r="E108" t="s">
        <v>7334</v>
      </c>
      <c r="F108" t="s">
        <v>7661</v>
      </c>
      <c r="G108" t="s">
        <v>7688</v>
      </c>
      <c r="H108" t="s">
        <v>7698</v>
      </c>
      <c r="N108" t="s">
        <v>50</v>
      </c>
      <c r="P108">
        <v>1605</v>
      </c>
      <c r="Q108" t="s">
        <v>170</v>
      </c>
      <c r="S108" t="s">
        <v>2774</v>
      </c>
      <c r="V108">
        <v>27</v>
      </c>
      <c r="AE108" t="s">
        <v>50</v>
      </c>
      <c r="AG108" t="s">
        <v>55</v>
      </c>
      <c r="AL108" t="s">
        <v>7699</v>
      </c>
      <c r="AM108" t="s">
        <v>7312</v>
      </c>
      <c r="AP108" t="s">
        <v>7700</v>
      </c>
      <c r="AQ108" t="s">
        <v>7701</v>
      </c>
      <c r="AR108" t="s">
        <v>170</v>
      </c>
      <c r="AS108" t="s">
        <v>59</v>
      </c>
      <c r="AV108">
        <v>27</v>
      </c>
    </row>
    <row r="109" spans="1:48" x14ac:dyDescent="0.25">
      <c r="A109">
        <v>3349</v>
      </c>
      <c r="B109" t="s">
        <v>71</v>
      </c>
      <c r="C109">
        <v>3</v>
      </c>
      <c r="D109" t="s">
        <v>7702</v>
      </c>
      <c r="E109" t="s">
        <v>7334</v>
      </c>
      <c r="F109" t="s">
        <v>7661</v>
      </c>
      <c r="G109" t="s">
        <v>7688</v>
      </c>
      <c r="H109" t="s">
        <v>7703</v>
      </c>
      <c r="N109" t="s">
        <v>50</v>
      </c>
      <c r="P109">
        <v>2046</v>
      </c>
      <c r="Q109" t="s">
        <v>51</v>
      </c>
      <c r="R109" t="s">
        <v>52</v>
      </c>
      <c r="S109" t="s">
        <v>2774</v>
      </c>
      <c r="T109" t="s">
        <v>1527</v>
      </c>
      <c r="U109" t="s">
        <v>20</v>
      </c>
      <c r="V109">
        <v>27</v>
      </c>
      <c r="AB109" t="s">
        <v>62</v>
      </c>
      <c r="AE109" t="s">
        <v>50</v>
      </c>
      <c r="AF109" t="s">
        <v>230</v>
      </c>
      <c r="AG109" t="s">
        <v>55</v>
      </c>
      <c r="AL109" t="s">
        <v>7704</v>
      </c>
      <c r="AM109" t="s">
        <v>7312</v>
      </c>
      <c r="AP109" t="s">
        <v>7705</v>
      </c>
      <c r="AQ109" t="s">
        <v>7706</v>
      </c>
      <c r="AR109" t="s">
        <v>51</v>
      </c>
      <c r="AS109" t="s">
        <v>233</v>
      </c>
      <c r="AT109" t="s">
        <v>230</v>
      </c>
      <c r="AU109" t="s">
        <v>52</v>
      </c>
      <c r="AV109">
        <v>27</v>
      </c>
    </row>
    <row r="110" spans="1:48" x14ac:dyDescent="0.25">
      <c r="A110">
        <v>3350</v>
      </c>
      <c r="B110" t="s">
        <v>71</v>
      </c>
      <c r="C110">
        <v>3</v>
      </c>
      <c r="D110" t="s">
        <v>7707</v>
      </c>
      <c r="E110" t="s">
        <v>7334</v>
      </c>
      <c r="F110" t="s">
        <v>7661</v>
      </c>
      <c r="G110" t="s">
        <v>7688</v>
      </c>
      <c r="H110" t="s">
        <v>7708</v>
      </c>
      <c r="N110" t="s">
        <v>50</v>
      </c>
      <c r="P110">
        <v>3852</v>
      </c>
      <c r="Q110" t="s">
        <v>2219</v>
      </c>
      <c r="S110" t="s">
        <v>2774</v>
      </c>
      <c r="V110">
        <v>27</v>
      </c>
      <c r="AE110" t="s">
        <v>50</v>
      </c>
      <c r="AF110" t="s">
        <v>230</v>
      </c>
      <c r="AG110" t="s">
        <v>55</v>
      </c>
      <c r="AL110" t="s">
        <v>7709</v>
      </c>
      <c r="AM110" t="s">
        <v>7312</v>
      </c>
      <c r="AP110" t="s">
        <v>7710</v>
      </c>
      <c r="AQ110" t="s">
        <v>7711</v>
      </c>
      <c r="AR110" t="s">
        <v>2219</v>
      </c>
      <c r="AS110" t="s">
        <v>233</v>
      </c>
      <c r="AT110" t="s">
        <v>230</v>
      </c>
      <c r="AV110">
        <v>27</v>
      </c>
    </row>
    <row r="111" spans="1:48" x14ac:dyDescent="0.25">
      <c r="A111">
        <v>3351</v>
      </c>
      <c r="B111" t="s">
        <v>48</v>
      </c>
      <c r="C111">
        <v>2</v>
      </c>
      <c r="D111" t="s">
        <v>7712</v>
      </c>
      <c r="E111" t="s">
        <v>7334</v>
      </c>
      <c r="F111" t="s">
        <v>7661</v>
      </c>
      <c r="G111" t="s">
        <v>7713</v>
      </c>
      <c r="N111" t="s">
        <v>50</v>
      </c>
      <c r="Q111" t="s">
        <v>51</v>
      </c>
      <c r="R111" t="s">
        <v>52</v>
      </c>
      <c r="S111" t="s">
        <v>2774</v>
      </c>
      <c r="T111" t="s">
        <v>1527</v>
      </c>
      <c r="U111" t="s">
        <v>20</v>
      </c>
      <c r="AB111" t="s">
        <v>62</v>
      </c>
      <c r="AE111" t="s">
        <v>50</v>
      </c>
      <c r="AG111" t="s">
        <v>50</v>
      </c>
      <c r="AM111" t="s">
        <v>50</v>
      </c>
    </row>
    <row r="112" spans="1:48" x14ac:dyDescent="0.25">
      <c r="A112">
        <v>3352</v>
      </c>
      <c r="B112" t="s">
        <v>71</v>
      </c>
      <c r="C112">
        <v>3</v>
      </c>
      <c r="D112" t="s">
        <v>7714</v>
      </c>
      <c r="E112" t="s">
        <v>7334</v>
      </c>
      <c r="F112" t="s">
        <v>7661</v>
      </c>
      <c r="G112" t="s">
        <v>7713</v>
      </c>
      <c r="H112" t="s">
        <v>7665</v>
      </c>
      <c r="N112" t="s">
        <v>50</v>
      </c>
      <c r="P112">
        <v>4002</v>
      </c>
      <c r="Q112" t="s">
        <v>51</v>
      </c>
      <c r="R112" t="s">
        <v>52</v>
      </c>
      <c r="S112" t="s">
        <v>2774</v>
      </c>
      <c r="T112" t="s">
        <v>1527</v>
      </c>
      <c r="U112" t="s">
        <v>20</v>
      </c>
      <c r="V112">
        <v>27</v>
      </c>
      <c r="AB112" t="s">
        <v>62</v>
      </c>
      <c r="AE112" t="s">
        <v>50</v>
      </c>
      <c r="AF112" t="s">
        <v>230</v>
      </c>
      <c r="AG112" t="s">
        <v>55</v>
      </c>
      <c r="AL112" t="s">
        <v>7715</v>
      </c>
      <c r="AM112" t="s">
        <v>7312</v>
      </c>
      <c r="AQ112" t="s">
        <v>7716</v>
      </c>
      <c r="AR112" t="s">
        <v>51</v>
      </c>
      <c r="AS112" t="s">
        <v>233</v>
      </c>
      <c r="AT112" t="s">
        <v>230</v>
      </c>
      <c r="AU112" t="s">
        <v>52</v>
      </c>
      <c r="AV112">
        <v>27</v>
      </c>
    </row>
    <row r="113" spans="1:48" x14ac:dyDescent="0.25">
      <c r="A113">
        <v>3353</v>
      </c>
      <c r="B113" t="s">
        <v>71</v>
      </c>
      <c r="C113">
        <v>3</v>
      </c>
      <c r="D113" t="s">
        <v>7717</v>
      </c>
      <c r="E113" t="s">
        <v>7334</v>
      </c>
      <c r="F113" t="s">
        <v>7661</v>
      </c>
      <c r="G113" t="s">
        <v>7713</v>
      </c>
      <c r="H113" t="s">
        <v>7669</v>
      </c>
      <c r="N113" t="s">
        <v>50</v>
      </c>
      <c r="P113">
        <v>4004</v>
      </c>
      <c r="Q113" t="s">
        <v>2219</v>
      </c>
      <c r="S113" t="s">
        <v>2774</v>
      </c>
      <c r="V113">
        <v>27</v>
      </c>
      <c r="AE113" t="s">
        <v>50</v>
      </c>
      <c r="AF113" t="s">
        <v>230</v>
      </c>
      <c r="AG113" t="s">
        <v>55</v>
      </c>
      <c r="AL113" t="s">
        <v>7718</v>
      </c>
      <c r="AM113" t="s">
        <v>7312</v>
      </c>
      <c r="AQ113" t="s">
        <v>7719</v>
      </c>
      <c r="AR113" t="s">
        <v>2219</v>
      </c>
      <c r="AS113" t="s">
        <v>233</v>
      </c>
      <c r="AT113" t="s">
        <v>230</v>
      </c>
      <c r="AV113">
        <v>27</v>
      </c>
    </row>
    <row r="114" spans="1:48" x14ac:dyDescent="0.25">
      <c r="A114">
        <v>3354</v>
      </c>
      <c r="B114" t="s">
        <v>71</v>
      </c>
      <c r="C114">
        <v>3</v>
      </c>
      <c r="D114" t="s">
        <v>7720</v>
      </c>
      <c r="E114" t="s">
        <v>7334</v>
      </c>
      <c r="F114" t="s">
        <v>7661</v>
      </c>
      <c r="G114" t="s">
        <v>7713</v>
      </c>
      <c r="H114" t="s">
        <v>7721</v>
      </c>
      <c r="N114" t="s">
        <v>50</v>
      </c>
      <c r="P114">
        <v>1609</v>
      </c>
      <c r="Q114" t="s">
        <v>170</v>
      </c>
      <c r="S114" t="s">
        <v>2774</v>
      </c>
      <c r="V114">
        <v>27</v>
      </c>
      <c r="AE114" t="s">
        <v>50</v>
      </c>
      <c r="AG114" t="s">
        <v>55</v>
      </c>
      <c r="AL114" t="s">
        <v>7722</v>
      </c>
      <c r="AM114" t="s">
        <v>7312</v>
      </c>
      <c r="AP114" t="s">
        <v>7723</v>
      </c>
      <c r="AQ114" t="s">
        <v>7724</v>
      </c>
      <c r="AR114" t="s">
        <v>170</v>
      </c>
      <c r="AS114" t="s">
        <v>59</v>
      </c>
      <c r="AV114">
        <v>27</v>
      </c>
    </row>
    <row r="115" spans="1:48" x14ac:dyDescent="0.25">
      <c r="A115">
        <v>3355</v>
      </c>
      <c r="B115" t="s">
        <v>71</v>
      </c>
      <c r="C115">
        <v>3</v>
      </c>
      <c r="D115" t="s">
        <v>7725</v>
      </c>
      <c r="E115" t="s">
        <v>7334</v>
      </c>
      <c r="F115" t="s">
        <v>7661</v>
      </c>
      <c r="G115" t="s">
        <v>7713</v>
      </c>
      <c r="H115" t="s">
        <v>7726</v>
      </c>
      <c r="N115" t="s">
        <v>50</v>
      </c>
      <c r="P115">
        <v>2049</v>
      </c>
      <c r="Q115" t="s">
        <v>51</v>
      </c>
      <c r="R115" t="s">
        <v>52</v>
      </c>
      <c r="S115" t="s">
        <v>2774</v>
      </c>
      <c r="T115" t="s">
        <v>1527</v>
      </c>
      <c r="U115" t="s">
        <v>20</v>
      </c>
      <c r="V115">
        <v>27</v>
      </c>
      <c r="AB115" t="s">
        <v>62</v>
      </c>
      <c r="AE115" t="s">
        <v>50</v>
      </c>
      <c r="AF115" t="s">
        <v>230</v>
      </c>
      <c r="AG115" t="s">
        <v>55</v>
      </c>
      <c r="AL115" t="s">
        <v>7727</v>
      </c>
      <c r="AM115" t="s">
        <v>7312</v>
      </c>
      <c r="AP115" t="s">
        <v>7728</v>
      </c>
      <c r="AQ115" t="s">
        <v>7729</v>
      </c>
      <c r="AR115" t="s">
        <v>51</v>
      </c>
      <c r="AS115" t="s">
        <v>233</v>
      </c>
      <c r="AT115" t="s">
        <v>230</v>
      </c>
      <c r="AU115" t="s">
        <v>52</v>
      </c>
      <c r="AV115">
        <v>27</v>
      </c>
    </row>
    <row r="116" spans="1:48" x14ac:dyDescent="0.25">
      <c r="A116">
        <v>3356</v>
      </c>
      <c r="B116" t="s">
        <v>71</v>
      </c>
      <c r="C116">
        <v>3</v>
      </c>
      <c r="D116" t="s">
        <v>7730</v>
      </c>
      <c r="E116" t="s">
        <v>7334</v>
      </c>
      <c r="F116" t="s">
        <v>7661</v>
      </c>
      <c r="G116" t="s">
        <v>7713</v>
      </c>
      <c r="H116" t="s">
        <v>7731</v>
      </c>
      <c r="N116" t="s">
        <v>50</v>
      </c>
      <c r="P116">
        <v>3855</v>
      </c>
      <c r="Q116" t="s">
        <v>2219</v>
      </c>
      <c r="S116" t="s">
        <v>2774</v>
      </c>
      <c r="V116">
        <v>27</v>
      </c>
      <c r="AE116" t="s">
        <v>50</v>
      </c>
      <c r="AF116" t="s">
        <v>230</v>
      </c>
      <c r="AG116" t="s">
        <v>55</v>
      </c>
      <c r="AL116" t="s">
        <v>7732</v>
      </c>
      <c r="AM116" t="s">
        <v>7312</v>
      </c>
      <c r="AP116" t="s">
        <v>7733</v>
      </c>
      <c r="AQ116" t="s">
        <v>7734</v>
      </c>
      <c r="AR116" t="s">
        <v>2219</v>
      </c>
      <c r="AS116" t="s">
        <v>233</v>
      </c>
      <c r="AT116" t="s">
        <v>230</v>
      </c>
      <c r="AV116">
        <v>27</v>
      </c>
    </row>
    <row r="117" spans="1:48" x14ac:dyDescent="0.25">
      <c r="A117">
        <v>3357</v>
      </c>
      <c r="B117" t="s">
        <v>48</v>
      </c>
      <c r="C117">
        <v>2</v>
      </c>
      <c r="D117" t="s">
        <v>7735</v>
      </c>
      <c r="E117" t="s">
        <v>7334</v>
      </c>
      <c r="F117" t="s">
        <v>7661</v>
      </c>
      <c r="G117" t="s">
        <v>5354</v>
      </c>
      <c r="N117" t="s">
        <v>50</v>
      </c>
      <c r="Q117" t="s">
        <v>51</v>
      </c>
      <c r="R117" t="s">
        <v>52</v>
      </c>
      <c r="S117" t="s">
        <v>2774</v>
      </c>
      <c r="T117" t="s">
        <v>1527</v>
      </c>
      <c r="U117" t="s">
        <v>20</v>
      </c>
      <c r="AB117" t="s">
        <v>62</v>
      </c>
      <c r="AE117" t="s">
        <v>50</v>
      </c>
      <c r="AG117" t="s">
        <v>50</v>
      </c>
      <c r="AM117" t="s">
        <v>50</v>
      </c>
    </row>
    <row r="118" spans="1:48" x14ac:dyDescent="0.25">
      <c r="A118">
        <v>3358</v>
      </c>
      <c r="B118" t="s">
        <v>71</v>
      </c>
      <c r="C118">
        <v>3</v>
      </c>
      <c r="D118" t="s">
        <v>7736</v>
      </c>
      <c r="E118" t="s">
        <v>7334</v>
      </c>
      <c r="F118" t="s">
        <v>7661</v>
      </c>
      <c r="G118" t="s">
        <v>5354</v>
      </c>
      <c r="H118" t="s">
        <v>7665</v>
      </c>
      <c r="N118" t="s">
        <v>50</v>
      </c>
      <c r="P118">
        <v>572</v>
      </c>
      <c r="Q118" t="s">
        <v>51</v>
      </c>
      <c r="R118" t="s">
        <v>52</v>
      </c>
      <c r="S118" t="s">
        <v>2774</v>
      </c>
      <c r="T118" t="s">
        <v>1527</v>
      </c>
      <c r="U118" t="s">
        <v>20</v>
      </c>
      <c r="V118">
        <v>27</v>
      </c>
      <c r="AB118" t="s">
        <v>62</v>
      </c>
      <c r="AE118" t="s">
        <v>50</v>
      </c>
      <c r="AF118" t="s">
        <v>230</v>
      </c>
      <c r="AG118" t="s">
        <v>55</v>
      </c>
      <c r="AL118" t="s">
        <v>7737</v>
      </c>
      <c r="AM118" t="s">
        <v>7312</v>
      </c>
      <c r="AQ118" t="s">
        <v>7738</v>
      </c>
      <c r="AR118" t="s">
        <v>51</v>
      </c>
      <c r="AS118" t="s">
        <v>233</v>
      </c>
      <c r="AT118" t="s">
        <v>230</v>
      </c>
      <c r="AU118" t="s">
        <v>52</v>
      </c>
      <c r="AV118">
        <v>27</v>
      </c>
    </row>
    <row r="119" spans="1:48" x14ac:dyDescent="0.25">
      <c r="A119">
        <v>3359</v>
      </c>
      <c r="B119" t="s">
        <v>71</v>
      </c>
      <c r="C119">
        <v>3</v>
      </c>
      <c r="D119" t="s">
        <v>7739</v>
      </c>
      <c r="E119" t="s">
        <v>7334</v>
      </c>
      <c r="F119" t="s">
        <v>7661</v>
      </c>
      <c r="G119" t="s">
        <v>5354</v>
      </c>
      <c r="H119" t="s">
        <v>7669</v>
      </c>
      <c r="N119" t="s">
        <v>50</v>
      </c>
      <c r="P119">
        <v>574</v>
      </c>
      <c r="Q119" t="s">
        <v>2219</v>
      </c>
      <c r="S119" t="s">
        <v>2774</v>
      </c>
      <c r="V119">
        <v>27</v>
      </c>
      <c r="AE119" t="s">
        <v>50</v>
      </c>
      <c r="AF119" t="s">
        <v>230</v>
      </c>
      <c r="AG119" t="s">
        <v>55</v>
      </c>
      <c r="AL119" t="s">
        <v>7740</v>
      </c>
      <c r="AM119" t="s">
        <v>7312</v>
      </c>
      <c r="AQ119" t="s">
        <v>7741</v>
      </c>
      <c r="AR119" t="s">
        <v>2219</v>
      </c>
      <c r="AS119" t="s">
        <v>233</v>
      </c>
      <c r="AT119" t="s">
        <v>230</v>
      </c>
      <c r="AV119">
        <v>27</v>
      </c>
    </row>
    <row r="120" spans="1:48" x14ac:dyDescent="0.25">
      <c r="A120">
        <v>3360</v>
      </c>
      <c r="B120" t="s">
        <v>48</v>
      </c>
      <c r="C120">
        <v>2</v>
      </c>
      <c r="D120" t="s">
        <v>7742</v>
      </c>
      <c r="E120" t="s">
        <v>7334</v>
      </c>
      <c r="F120" t="s">
        <v>7661</v>
      </c>
      <c r="G120" t="s">
        <v>2717</v>
      </c>
      <c r="N120" t="s">
        <v>50</v>
      </c>
      <c r="Q120" t="s">
        <v>51</v>
      </c>
      <c r="R120" t="s">
        <v>52</v>
      </c>
      <c r="S120" t="s">
        <v>2774</v>
      </c>
      <c r="T120" t="s">
        <v>1527</v>
      </c>
      <c r="U120" t="s">
        <v>20</v>
      </c>
      <c r="AB120" t="s">
        <v>62</v>
      </c>
      <c r="AE120" t="s">
        <v>50</v>
      </c>
      <c r="AG120" t="s">
        <v>50</v>
      </c>
      <c r="AM120" t="s">
        <v>50</v>
      </c>
    </row>
    <row r="121" spans="1:48" x14ac:dyDescent="0.25">
      <c r="A121">
        <v>3361</v>
      </c>
      <c r="B121" t="s">
        <v>71</v>
      </c>
      <c r="C121">
        <v>3</v>
      </c>
      <c r="D121" t="s">
        <v>7743</v>
      </c>
      <c r="E121" t="s">
        <v>7334</v>
      </c>
      <c r="F121" t="s">
        <v>7661</v>
      </c>
      <c r="G121" t="s">
        <v>2717</v>
      </c>
      <c r="H121" t="s">
        <v>7665</v>
      </c>
      <c r="N121" t="s">
        <v>50</v>
      </c>
      <c r="P121">
        <v>3470</v>
      </c>
      <c r="Q121" t="s">
        <v>51</v>
      </c>
      <c r="R121" t="s">
        <v>52</v>
      </c>
      <c r="S121" t="s">
        <v>2774</v>
      </c>
      <c r="T121" t="s">
        <v>1527</v>
      </c>
      <c r="U121" t="s">
        <v>20</v>
      </c>
      <c r="V121">
        <v>27</v>
      </c>
      <c r="AB121" t="s">
        <v>62</v>
      </c>
      <c r="AE121" t="s">
        <v>50</v>
      </c>
      <c r="AF121" t="s">
        <v>230</v>
      </c>
      <c r="AG121" t="s">
        <v>55</v>
      </c>
      <c r="AL121" t="s">
        <v>7744</v>
      </c>
      <c r="AM121" t="s">
        <v>7312</v>
      </c>
      <c r="AQ121" t="s">
        <v>7745</v>
      </c>
      <c r="AR121" t="s">
        <v>51</v>
      </c>
      <c r="AS121" t="s">
        <v>233</v>
      </c>
      <c r="AT121" t="s">
        <v>230</v>
      </c>
      <c r="AU121" t="s">
        <v>52</v>
      </c>
      <c r="AV121">
        <v>27</v>
      </c>
    </row>
    <row r="122" spans="1:48" x14ac:dyDescent="0.25">
      <c r="A122">
        <v>3362</v>
      </c>
      <c r="B122" t="s">
        <v>71</v>
      </c>
      <c r="C122">
        <v>3</v>
      </c>
      <c r="D122" t="s">
        <v>7746</v>
      </c>
      <c r="E122" t="s">
        <v>7334</v>
      </c>
      <c r="F122" t="s">
        <v>7661</v>
      </c>
      <c r="G122" t="s">
        <v>2717</v>
      </c>
      <c r="H122" t="s">
        <v>7669</v>
      </c>
      <c r="N122" t="s">
        <v>50</v>
      </c>
      <c r="P122">
        <v>3473</v>
      </c>
      <c r="Q122" t="s">
        <v>2219</v>
      </c>
      <c r="S122" t="s">
        <v>2774</v>
      </c>
      <c r="V122">
        <v>27</v>
      </c>
      <c r="AE122" t="s">
        <v>50</v>
      </c>
      <c r="AF122" t="s">
        <v>230</v>
      </c>
      <c r="AG122" t="s">
        <v>55</v>
      </c>
      <c r="AL122" t="s">
        <v>7747</v>
      </c>
      <c r="AM122" t="s">
        <v>7312</v>
      </c>
      <c r="AQ122" t="s">
        <v>7748</v>
      </c>
      <c r="AR122" t="s">
        <v>2219</v>
      </c>
      <c r="AS122" t="s">
        <v>233</v>
      </c>
      <c r="AT122" t="s">
        <v>230</v>
      </c>
      <c r="AV122">
        <v>27</v>
      </c>
    </row>
    <row r="123" spans="1:48" x14ac:dyDescent="0.25">
      <c r="A123">
        <v>3363</v>
      </c>
      <c r="B123" t="s">
        <v>71</v>
      </c>
      <c r="C123">
        <v>3</v>
      </c>
      <c r="D123" t="s">
        <v>7749</v>
      </c>
      <c r="E123" t="s">
        <v>7334</v>
      </c>
      <c r="F123" t="s">
        <v>7661</v>
      </c>
      <c r="G123" t="s">
        <v>2717</v>
      </c>
      <c r="H123" t="s">
        <v>7721</v>
      </c>
      <c r="N123" t="s">
        <v>50</v>
      </c>
      <c r="P123">
        <v>1608</v>
      </c>
      <c r="Q123" t="s">
        <v>170</v>
      </c>
      <c r="S123" t="s">
        <v>2774</v>
      </c>
      <c r="V123">
        <v>27</v>
      </c>
      <c r="AE123" t="s">
        <v>50</v>
      </c>
      <c r="AG123" t="s">
        <v>55</v>
      </c>
      <c r="AL123" t="s">
        <v>7750</v>
      </c>
      <c r="AM123" t="s">
        <v>7312</v>
      </c>
      <c r="AP123" t="s">
        <v>7751</v>
      </c>
      <c r="AQ123" t="s">
        <v>7752</v>
      </c>
      <c r="AR123" t="s">
        <v>170</v>
      </c>
      <c r="AS123" t="s">
        <v>59</v>
      </c>
      <c r="AV123">
        <v>27</v>
      </c>
    </row>
    <row r="124" spans="1:48" x14ac:dyDescent="0.25">
      <c r="A124">
        <v>3364</v>
      </c>
      <c r="B124" t="s">
        <v>71</v>
      </c>
      <c r="C124">
        <v>3</v>
      </c>
      <c r="D124" t="s">
        <v>7753</v>
      </c>
      <c r="E124" t="s">
        <v>7334</v>
      </c>
      <c r="F124" t="s">
        <v>7661</v>
      </c>
      <c r="G124" t="s">
        <v>2717</v>
      </c>
      <c r="H124" t="s">
        <v>7726</v>
      </c>
      <c r="N124" t="s">
        <v>50</v>
      </c>
      <c r="P124">
        <v>2048</v>
      </c>
      <c r="Q124" t="s">
        <v>51</v>
      </c>
      <c r="R124" t="s">
        <v>52</v>
      </c>
      <c r="S124" t="s">
        <v>2774</v>
      </c>
      <c r="T124" t="s">
        <v>1527</v>
      </c>
      <c r="U124" t="s">
        <v>20</v>
      </c>
      <c r="V124">
        <v>27</v>
      </c>
      <c r="AB124" t="s">
        <v>62</v>
      </c>
      <c r="AE124" t="s">
        <v>50</v>
      </c>
      <c r="AF124" t="s">
        <v>230</v>
      </c>
      <c r="AG124" t="s">
        <v>55</v>
      </c>
      <c r="AL124" t="s">
        <v>7754</v>
      </c>
      <c r="AM124" t="s">
        <v>7312</v>
      </c>
      <c r="AP124" t="s">
        <v>7755</v>
      </c>
      <c r="AQ124" t="s">
        <v>7756</v>
      </c>
      <c r="AR124" t="s">
        <v>51</v>
      </c>
      <c r="AS124" t="s">
        <v>233</v>
      </c>
      <c r="AT124" t="s">
        <v>230</v>
      </c>
      <c r="AU124" t="s">
        <v>52</v>
      </c>
      <c r="AV124">
        <v>27</v>
      </c>
    </row>
    <row r="125" spans="1:48" x14ac:dyDescent="0.25">
      <c r="A125">
        <v>3365</v>
      </c>
      <c r="B125" t="s">
        <v>71</v>
      </c>
      <c r="C125">
        <v>3</v>
      </c>
      <c r="D125" t="s">
        <v>7757</v>
      </c>
      <c r="E125" t="s">
        <v>7334</v>
      </c>
      <c r="F125" t="s">
        <v>7661</v>
      </c>
      <c r="G125" t="s">
        <v>2717</v>
      </c>
      <c r="H125" t="s">
        <v>7731</v>
      </c>
      <c r="N125" t="s">
        <v>50</v>
      </c>
      <c r="P125">
        <v>3854</v>
      </c>
      <c r="Q125" t="s">
        <v>2219</v>
      </c>
      <c r="S125" t="s">
        <v>2774</v>
      </c>
      <c r="V125">
        <v>27</v>
      </c>
      <c r="AE125" t="s">
        <v>50</v>
      </c>
      <c r="AF125" t="s">
        <v>230</v>
      </c>
      <c r="AG125" t="s">
        <v>55</v>
      </c>
      <c r="AL125" t="s">
        <v>7758</v>
      </c>
      <c r="AM125" t="s">
        <v>7312</v>
      </c>
      <c r="AP125" t="s">
        <v>7759</v>
      </c>
      <c r="AQ125" t="s">
        <v>7760</v>
      </c>
      <c r="AR125" t="s">
        <v>2219</v>
      </c>
      <c r="AS125" t="s">
        <v>233</v>
      </c>
      <c r="AT125" t="s">
        <v>230</v>
      </c>
      <c r="AV125">
        <v>27</v>
      </c>
    </row>
    <row r="126" spans="1:48" x14ac:dyDescent="0.25">
      <c r="A126">
        <v>3366</v>
      </c>
      <c r="B126" t="s">
        <v>71</v>
      </c>
      <c r="C126">
        <v>2</v>
      </c>
      <c r="D126" t="s">
        <v>7761</v>
      </c>
      <c r="E126" t="s">
        <v>7334</v>
      </c>
      <c r="F126" t="s">
        <v>7661</v>
      </c>
      <c r="G126" t="s">
        <v>7762</v>
      </c>
      <c r="N126" t="s">
        <v>50</v>
      </c>
      <c r="P126">
        <v>921</v>
      </c>
      <c r="Q126" t="s">
        <v>170</v>
      </c>
      <c r="S126" t="s">
        <v>2774</v>
      </c>
      <c r="V126">
        <v>27</v>
      </c>
      <c r="AE126" t="s">
        <v>50</v>
      </c>
      <c r="AG126" t="s">
        <v>55</v>
      </c>
      <c r="AL126" t="s">
        <v>7763</v>
      </c>
      <c r="AM126" t="s">
        <v>7312</v>
      </c>
      <c r="AQ126" t="s">
        <v>7764</v>
      </c>
      <c r="AR126" t="s">
        <v>170</v>
      </c>
      <c r="AS126" t="s">
        <v>59</v>
      </c>
      <c r="AV126">
        <v>27</v>
      </c>
    </row>
    <row r="127" spans="1:48" x14ac:dyDescent="0.25">
      <c r="A127">
        <v>3367</v>
      </c>
      <c r="B127" t="s">
        <v>48</v>
      </c>
      <c r="C127">
        <v>1</v>
      </c>
      <c r="D127" t="s">
        <v>7765</v>
      </c>
      <c r="E127" t="s">
        <v>7334</v>
      </c>
      <c r="F127" t="s">
        <v>7766</v>
      </c>
      <c r="N127" t="s">
        <v>50</v>
      </c>
      <c r="Q127" t="s">
        <v>51</v>
      </c>
      <c r="R127" t="s">
        <v>52</v>
      </c>
      <c r="S127" t="s">
        <v>2774</v>
      </c>
      <c r="T127" t="s">
        <v>1527</v>
      </c>
      <c r="U127" t="s">
        <v>20</v>
      </c>
      <c r="AB127" t="s">
        <v>62</v>
      </c>
      <c r="AE127" t="s">
        <v>50</v>
      </c>
      <c r="AG127" t="s">
        <v>50</v>
      </c>
      <c r="AM127" t="s">
        <v>50</v>
      </c>
    </row>
    <row r="128" spans="1:48" x14ac:dyDescent="0.25">
      <c r="A128">
        <v>3368</v>
      </c>
      <c r="B128" t="s">
        <v>71</v>
      </c>
      <c r="C128">
        <v>2</v>
      </c>
      <c r="D128" t="s">
        <v>7767</v>
      </c>
      <c r="E128" t="s">
        <v>7334</v>
      </c>
      <c r="F128" t="s">
        <v>7766</v>
      </c>
      <c r="G128" t="s">
        <v>7768</v>
      </c>
      <c r="N128" t="s">
        <v>50</v>
      </c>
      <c r="P128">
        <v>1385</v>
      </c>
      <c r="Q128" t="s">
        <v>170</v>
      </c>
      <c r="S128" t="s">
        <v>2774</v>
      </c>
      <c r="V128">
        <v>27</v>
      </c>
      <c r="AE128" t="s">
        <v>50</v>
      </c>
      <c r="AG128" t="s">
        <v>55</v>
      </c>
      <c r="AL128" t="s">
        <v>7769</v>
      </c>
      <c r="AM128" t="s">
        <v>7312</v>
      </c>
      <c r="AP128" t="s">
        <v>7770</v>
      </c>
      <c r="AQ128" t="s">
        <v>7771</v>
      </c>
      <c r="AR128" t="s">
        <v>170</v>
      </c>
      <c r="AS128" t="s">
        <v>59</v>
      </c>
      <c r="AV128">
        <v>27</v>
      </c>
    </row>
    <row r="129" spans="1:48" x14ac:dyDescent="0.25">
      <c r="A129">
        <v>3369</v>
      </c>
      <c r="B129" t="s">
        <v>71</v>
      </c>
      <c r="C129">
        <v>2</v>
      </c>
      <c r="D129" t="s">
        <v>7772</v>
      </c>
      <c r="E129" t="s">
        <v>7334</v>
      </c>
      <c r="F129" t="s">
        <v>7766</v>
      </c>
      <c r="G129" t="s">
        <v>7773</v>
      </c>
      <c r="N129" t="s">
        <v>50</v>
      </c>
      <c r="P129">
        <v>2016</v>
      </c>
      <c r="Q129" t="s">
        <v>51</v>
      </c>
      <c r="R129" t="s">
        <v>52</v>
      </c>
      <c r="S129" t="s">
        <v>2774</v>
      </c>
      <c r="T129" t="s">
        <v>1527</v>
      </c>
      <c r="U129" t="s">
        <v>20</v>
      </c>
      <c r="V129">
        <v>27</v>
      </c>
      <c r="AB129" t="s">
        <v>62</v>
      </c>
      <c r="AE129" t="s">
        <v>50</v>
      </c>
      <c r="AG129" t="s">
        <v>55</v>
      </c>
      <c r="AL129" t="s">
        <v>7774</v>
      </c>
      <c r="AM129" t="s">
        <v>7312</v>
      </c>
      <c r="AP129" t="s">
        <v>7775</v>
      </c>
      <c r="AQ129" t="s">
        <v>7776</v>
      </c>
      <c r="AR129" t="s">
        <v>51</v>
      </c>
      <c r="AS129" t="s">
        <v>59</v>
      </c>
      <c r="AU129" t="s">
        <v>52</v>
      </c>
      <c r="AV129">
        <v>27</v>
      </c>
    </row>
    <row r="130" spans="1:48" x14ac:dyDescent="0.25">
      <c r="A130">
        <v>3370</v>
      </c>
      <c r="B130" t="s">
        <v>71</v>
      </c>
      <c r="C130">
        <v>2</v>
      </c>
      <c r="D130" t="s">
        <v>7777</v>
      </c>
      <c r="E130" t="s">
        <v>7334</v>
      </c>
      <c r="F130" t="s">
        <v>7766</v>
      </c>
      <c r="G130" t="s">
        <v>7778</v>
      </c>
      <c r="N130" t="s">
        <v>50</v>
      </c>
      <c r="P130">
        <v>1526</v>
      </c>
      <c r="Q130" t="s">
        <v>170</v>
      </c>
      <c r="S130" t="s">
        <v>2774</v>
      </c>
      <c r="V130">
        <v>27</v>
      </c>
      <c r="AE130" t="s">
        <v>50</v>
      </c>
      <c r="AG130" t="s">
        <v>55</v>
      </c>
      <c r="AL130" t="s">
        <v>7779</v>
      </c>
      <c r="AM130" t="s">
        <v>7312</v>
      </c>
      <c r="AP130" t="s">
        <v>7780</v>
      </c>
      <c r="AQ130" t="s">
        <v>7781</v>
      </c>
      <c r="AR130" t="s">
        <v>170</v>
      </c>
      <c r="AS130" t="s">
        <v>59</v>
      </c>
      <c r="AV130">
        <v>27</v>
      </c>
    </row>
    <row r="131" spans="1:48" x14ac:dyDescent="0.25">
      <c r="A131">
        <v>3371</v>
      </c>
      <c r="B131" t="s">
        <v>71</v>
      </c>
      <c r="C131">
        <v>2</v>
      </c>
      <c r="D131" t="s">
        <v>7782</v>
      </c>
      <c r="E131" t="s">
        <v>7334</v>
      </c>
      <c r="F131" t="s">
        <v>7766</v>
      </c>
      <c r="G131" t="s">
        <v>7783</v>
      </c>
      <c r="N131" t="s">
        <v>50</v>
      </c>
      <c r="P131">
        <v>2042</v>
      </c>
      <c r="Q131" t="s">
        <v>51</v>
      </c>
      <c r="R131" t="s">
        <v>52</v>
      </c>
      <c r="S131" t="s">
        <v>2774</v>
      </c>
      <c r="T131" t="s">
        <v>1527</v>
      </c>
      <c r="U131" t="s">
        <v>20</v>
      </c>
      <c r="V131">
        <v>27</v>
      </c>
      <c r="AB131" t="s">
        <v>62</v>
      </c>
      <c r="AE131" t="s">
        <v>50</v>
      </c>
      <c r="AG131" t="s">
        <v>55</v>
      </c>
      <c r="AL131" t="s">
        <v>7784</v>
      </c>
      <c r="AM131" t="s">
        <v>7312</v>
      </c>
      <c r="AP131" t="s">
        <v>7785</v>
      </c>
      <c r="AQ131" t="s">
        <v>7786</v>
      </c>
      <c r="AR131" t="s">
        <v>51</v>
      </c>
      <c r="AS131" t="s">
        <v>59</v>
      </c>
      <c r="AU131" t="s">
        <v>52</v>
      </c>
      <c r="AV131">
        <v>27</v>
      </c>
    </row>
    <row r="132" spans="1:48" x14ac:dyDescent="0.25">
      <c r="A132">
        <v>3372</v>
      </c>
      <c r="B132" t="s">
        <v>71</v>
      </c>
      <c r="C132">
        <v>2</v>
      </c>
      <c r="D132" t="s">
        <v>7787</v>
      </c>
      <c r="E132" t="s">
        <v>7334</v>
      </c>
      <c r="F132" t="s">
        <v>7766</v>
      </c>
      <c r="G132" t="s">
        <v>7788</v>
      </c>
      <c r="N132" t="s">
        <v>50</v>
      </c>
      <c r="P132">
        <v>3783</v>
      </c>
      <c r="Q132" t="s">
        <v>170</v>
      </c>
      <c r="S132" t="s">
        <v>2774</v>
      </c>
      <c r="V132">
        <v>27</v>
      </c>
      <c r="AE132" t="s">
        <v>50</v>
      </c>
      <c r="AG132" t="s">
        <v>55</v>
      </c>
      <c r="AL132" t="s">
        <v>7789</v>
      </c>
      <c r="AM132" t="s">
        <v>7312</v>
      </c>
      <c r="AQ132" t="s">
        <v>7790</v>
      </c>
      <c r="AR132" t="s">
        <v>170</v>
      </c>
      <c r="AS132" t="s">
        <v>59</v>
      </c>
      <c r="AV132">
        <v>27</v>
      </c>
    </row>
    <row r="133" spans="1:48" x14ac:dyDescent="0.25">
      <c r="A133">
        <v>3373</v>
      </c>
      <c r="B133" t="s">
        <v>48</v>
      </c>
      <c r="C133">
        <v>1</v>
      </c>
      <c r="D133" t="s">
        <v>7791</v>
      </c>
      <c r="E133" t="s">
        <v>7334</v>
      </c>
      <c r="F133" t="s">
        <v>7792</v>
      </c>
      <c r="N133" t="s">
        <v>50</v>
      </c>
      <c r="Q133" t="s">
        <v>51</v>
      </c>
      <c r="R133" t="s">
        <v>1133</v>
      </c>
      <c r="S133" t="s">
        <v>2774</v>
      </c>
      <c r="T133" t="s">
        <v>1527</v>
      </c>
      <c r="U133" t="s">
        <v>20</v>
      </c>
      <c r="AB133" t="s">
        <v>62</v>
      </c>
      <c r="AE133" t="s">
        <v>50</v>
      </c>
      <c r="AG133" t="s">
        <v>50</v>
      </c>
      <c r="AM133" t="s">
        <v>50</v>
      </c>
    </row>
    <row r="134" spans="1:48" x14ac:dyDescent="0.25">
      <c r="A134">
        <v>3374</v>
      </c>
      <c r="B134" t="s">
        <v>71</v>
      </c>
      <c r="C134">
        <v>2</v>
      </c>
      <c r="D134" t="s">
        <v>7793</v>
      </c>
      <c r="E134" t="s">
        <v>7334</v>
      </c>
      <c r="F134" t="s">
        <v>7792</v>
      </c>
      <c r="G134" t="s">
        <v>7794</v>
      </c>
      <c r="N134" t="s">
        <v>50</v>
      </c>
      <c r="P134">
        <v>1316</v>
      </c>
      <c r="Q134" t="s">
        <v>170</v>
      </c>
      <c r="S134" t="s">
        <v>2774</v>
      </c>
      <c r="V134">
        <v>27</v>
      </c>
      <c r="AE134" t="s">
        <v>50</v>
      </c>
      <c r="AG134" t="s">
        <v>55</v>
      </c>
      <c r="AL134" t="s">
        <v>7795</v>
      </c>
      <c r="AM134" t="s">
        <v>7312</v>
      </c>
      <c r="AQ134" t="s">
        <v>7796</v>
      </c>
      <c r="AR134" t="s">
        <v>170</v>
      </c>
      <c r="AS134" t="s">
        <v>59</v>
      </c>
      <c r="AV134">
        <v>27</v>
      </c>
    </row>
    <row r="135" spans="1:48" x14ac:dyDescent="0.25">
      <c r="A135">
        <v>3375</v>
      </c>
      <c r="B135" t="s">
        <v>71</v>
      </c>
      <c r="C135">
        <v>2</v>
      </c>
      <c r="D135" t="s">
        <v>7797</v>
      </c>
      <c r="E135" t="s">
        <v>7334</v>
      </c>
      <c r="F135" t="s">
        <v>7792</v>
      </c>
      <c r="G135" t="s">
        <v>7798</v>
      </c>
      <c r="N135" t="s">
        <v>50</v>
      </c>
      <c r="P135">
        <v>95</v>
      </c>
      <c r="Q135" t="s">
        <v>51</v>
      </c>
      <c r="R135" t="s">
        <v>1133</v>
      </c>
      <c r="S135" t="s">
        <v>2774</v>
      </c>
      <c r="T135" t="s">
        <v>1527</v>
      </c>
      <c r="U135" t="s">
        <v>20</v>
      </c>
      <c r="V135">
        <v>27</v>
      </c>
      <c r="AB135" t="s">
        <v>62</v>
      </c>
      <c r="AE135" t="s">
        <v>50</v>
      </c>
      <c r="AG135" t="s">
        <v>55</v>
      </c>
      <c r="AL135" t="s">
        <v>7799</v>
      </c>
      <c r="AM135" t="s">
        <v>7312</v>
      </c>
      <c r="AQ135" t="s">
        <v>7800</v>
      </c>
      <c r="AR135" t="s">
        <v>51</v>
      </c>
      <c r="AS135" t="s">
        <v>59</v>
      </c>
      <c r="AU135" t="s">
        <v>1133</v>
      </c>
      <c r="AV135">
        <v>27</v>
      </c>
    </row>
    <row r="136" spans="1:48" x14ac:dyDescent="0.25">
      <c r="A136">
        <v>3376</v>
      </c>
      <c r="B136" t="s">
        <v>71</v>
      </c>
      <c r="C136">
        <v>2</v>
      </c>
      <c r="D136" t="s">
        <v>7801</v>
      </c>
      <c r="E136" t="s">
        <v>7334</v>
      </c>
      <c r="F136" t="s">
        <v>7792</v>
      </c>
      <c r="G136" t="s">
        <v>7802</v>
      </c>
      <c r="N136" t="s">
        <v>50</v>
      </c>
      <c r="P136">
        <v>96</v>
      </c>
      <c r="Q136" t="s">
        <v>51</v>
      </c>
      <c r="R136" t="s">
        <v>1133</v>
      </c>
      <c r="S136" t="s">
        <v>2774</v>
      </c>
      <c r="T136" t="s">
        <v>1527</v>
      </c>
      <c r="U136" t="s">
        <v>20</v>
      </c>
      <c r="V136">
        <v>27</v>
      </c>
      <c r="AB136" t="s">
        <v>62</v>
      </c>
      <c r="AE136" t="s">
        <v>50</v>
      </c>
      <c r="AG136" t="s">
        <v>55</v>
      </c>
      <c r="AL136" t="s">
        <v>7803</v>
      </c>
      <c r="AM136" t="s">
        <v>7312</v>
      </c>
      <c r="AQ136" t="s">
        <v>7804</v>
      </c>
      <c r="AR136" t="s">
        <v>51</v>
      </c>
      <c r="AS136" t="s">
        <v>59</v>
      </c>
      <c r="AU136" t="s">
        <v>1133</v>
      </c>
      <c r="AV136">
        <v>27</v>
      </c>
    </row>
    <row r="137" spans="1:48" x14ac:dyDescent="0.25">
      <c r="A137">
        <v>3377</v>
      </c>
      <c r="B137" t="s">
        <v>48</v>
      </c>
      <c r="C137">
        <v>2</v>
      </c>
      <c r="D137" t="s">
        <v>7805</v>
      </c>
      <c r="E137" t="s">
        <v>7334</v>
      </c>
      <c r="F137" t="s">
        <v>7792</v>
      </c>
      <c r="G137" t="s">
        <v>7806</v>
      </c>
      <c r="N137" t="s">
        <v>50</v>
      </c>
      <c r="Q137" t="s">
        <v>170</v>
      </c>
      <c r="S137" t="s">
        <v>2774</v>
      </c>
      <c r="AE137" t="s">
        <v>50</v>
      </c>
      <c r="AG137" t="s">
        <v>50</v>
      </c>
      <c r="AM137" t="s">
        <v>50</v>
      </c>
    </row>
    <row r="138" spans="1:48" x14ac:dyDescent="0.25">
      <c r="A138">
        <v>3378</v>
      </c>
      <c r="B138" t="s">
        <v>71</v>
      </c>
      <c r="C138">
        <v>3</v>
      </c>
      <c r="D138" t="s">
        <v>7807</v>
      </c>
      <c r="E138" t="s">
        <v>7334</v>
      </c>
      <c r="F138" t="s">
        <v>7792</v>
      </c>
      <c r="G138" t="s">
        <v>7806</v>
      </c>
      <c r="H138" t="s">
        <v>7808</v>
      </c>
      <c r="N138" t="s">
        <v>50</v>
      </c>
      <c r="P138">
        <v>4128</v>
      </c>
      <c r="Q138" t="s">
        <v>2219</v>
      </c>
      <c r="S138" t="s">
        <v>2774</v>
      </c>
      <c r="V138">
        <v>27</v>
      </c>
      <c r="AE138" t="s">
        <v>50</v>
      </c>
      <c r="AF138" t="s">
        <v>230</v>
      </c>
      <c r="AG138" t="s">
        <v>55</v>
      </c>
      <c r="AL138" t="s">
        <v>7809</v>
      </c>
      <c r="AM138" t="s">
        <v>7312</v>
      </c>
      <c r="AQ138" t="s">
        <v>7810</v>
      </c>
      <c r="AR138" t="s">
        <v>2219</v>
      </c>
      <c r="AS138" t="s">
        <v>233</v>
      </c>
      <c r="AT138" t="s">
        <v>230</v>
      </c>
      <c r="AV138">
        <v>27</v>
      </c>
    </row>
    <row r="139" spans="1:48" x14ac:dyDescent="0.25">
      <c r="A139">
        <v>3379</v>
      </c>
      <c r="B139" t="s">
        <v>48</v>
      </c>
      <c r="C139">
        <v>3</v>
      </c>
      <c r="D139" t="s">
        <v>7811</v>
      </c>
      <c r="E139" t="s">
        <v>7334</v>
      </c>
      <c r="F139" t="s">
        <v>7792</v>
      </c>
      <c r="G139" t="s">
        <v>7806</v>
      </c>
      <c r="H139" t="s">
        <v>7812</v>
      </c>
      <c r="N139" t="s">
        <v>50</v>
      </c>
      <c r="Q139" t="s">
        <v>2219</v>
      </c>
      <c r="S139" t="s">
        <v>2774</v>
      </c>
      <c r="AE139" t="s">
        <v>50</v>
      </c>
      <c r="AG139" t="s">
        <v>50</v>
      </c>
      <c r="AM139" t="s">
        <v>50</v>
      </c>
    </row>
    <row r="140" spans="1:48" x14ac:dyDescent="0.25">
      <c r="A140">
        <v>3380</v>
      </c>
      <c r="B140" t="s">
        <v>71</v>
      </c>
      <c r="C140">
        <v>4</v>
      </c>
      <c r="D140" t="s">
        <v>7813</v>
      </c>
      <c r="E140" t="s">
        <v>7334</v>
      </c>
      <c r="F140" t="s">
        <v>7792</v>
      </c>
      <c r="G140" t="s">
        <v>7806</v>
      </c>
      <c r="H140" t="s">
        <v>7812</v>
      </c>
      <c r="I140" t="s">
        <v>7814</v>
      </c>
      <c r="N140" t="s">
        <v>50</v>
      </c>
      <c r="P140">
        <v>1873</v>
      </c>
      <c r="Q140" t="s">
        <v>2219</v>
      </c>
      <c r="S140" t="s">
        <v>2774</v>
      </c>
      <c r="V140">
        <v>27</v>
      </c>
      <c r="AE140" t="s">
        <v>50</v>
      </c>
      <c r="AF140" t="s">
        <v>230</v>
      </c>
      <c r="AG140" t="s">
        <v>55</v>
      </c>
      <c r="AL140" t="s">
        <v>7815</v>
      </c>
      <c r="AM140" t="s">
        <v>7312</v>
      </c>
      <c r="AQ140" t="s">
        <v>7816</v>
      </c>
      <c r="AR140" t="s">
        <v>2219</v>
      </c>
      <c r="AS140" t="s">
        <v>233</v>
      </c>
      <c r="AT140" t="s">
        <v>230</v>
      </c>
      <c r="AV140">
        <v>27</v>
      </c>
    </row>
    <row r="141" spans="1:48" x14ac:dyDescent="0.25">
      <c r="A141">
        <v>3381</v>
      </c>
      <c r="B141" t="s">
        <v>71</v>
      </c>
      <c r="C141">
        <v>4</v>
      </c>
      <c r="D141" t="s">
        <v>7817</v>
      </c>
      <c r="E141" t="s">
        <v>7334</v>
      </c>
      <c r="F141" t="s">
        <v>7792</v>
      </c>
      <c r="G141" t="s">
        <v>7806</v>
      </c>
      <c r="H141" t="s">
        <v>7812</v>
      </c>
      <c r="I141" t="s">
        <v>7818</v>
      </c>
      <c r="N141" t="s">
        <v>50</v>
      </c>
      <c r="P141">
        <v>1177</v>
      </c>
      <c r="Q141" t="s">
        <v>2219</v>
      </c>
      <c r="S141" t="s">
        <v>2774</v>
      </c>
      <c r="V141">
        <v>27</v>
      </c>
      <c r="AE141" t="s">
        <v>50</v>
      </c>
      <c r="AF141" t="s">
        <v>230</v>
      </c>
      <c r="AG141" t="s">
        <v>55</v>
      </c>
      <c r="AL141" t="s">
        <v>7819</v>
      </c>
      <c r="AM141" t="s">
        <v>7312</v>
      </c>
      <c r="AQ141" t="s">
        <v>7820</v>
      </c>
      <c r="AR141" t="s">
        <v>2219</v>
      </c>
      <c r="AS141" t="s">
        <v>233</v>
      </c>
      <c r="AT141" t="s">
        <v>230</v>
      </c>
      <c r="AV141">
        <v>27</v>
      </c>
    </row>
    <row r="142" spans="1:48" x14ac:dyDescent="0.25">
      <c r="A142">
        <v>3382</v>
      </c>
      <c r="B142" t="s">
        <v>71</v>
      </c>
      <c r="C142">
        <v>4</v>
      </c>
      <c r="D142" t="s">
        <v>7821</v>
      </c>
      <c r="E142" t="s">
        <v>7334</v>
      </c>
      <c r="F142" t="s">
        <v>7792</v>
      </c>
      <c r="G142" t="s">
        <v>7806</v>
      </c>
      <c r="H142" t="s">
        <v>7812</v>
      </c>
      <c r="I142" t="s">
        <v>7822</v>
      </c>
      <c r="N142" t="s">
        <v>50</v>
      </c>
      <c r="P142">
        <v>4001</v>
      </c>
      <c r="Q142" t="s">
        <v>2219</v>
      </c>
      <c r="S142" t="s">
        <v>2774</v>
      </c>
      <c r="V142">
        <v>27</v>
      </c>
      <c r="AE142" t="s">
        <v>50</v>
      </c>
      <c r="AF142" t="s">
        <v>230</v>
      </c>
      <c r="AG142" t="s">
        <v>55</v>
      </c>
      <c r="AL142" t="s">
        <v>7823</v>
      </c>
      <c r="AM142" t="s">
        <v>7312</v>
      </c>
      <c r="AQ142" t="s">
        <v>7824</v>
      </c>
      <c r="AR142" t="s">
        <v>2219</v>
      </c>
      <c r="AS142" t="s">
        <v>233</v>
      </c>
      <c r="AT142" t="s">
        <v>230</v>
      </c>
      <c r="AV142">
        <v>27</v>
      </c>
    </row>
    <row r="143" spans="1:48" x14ac:dyDescent="0.25">
      <c r="A143">
        <v>3383</v>
      </c>
      <c r="B143" t="s">
        <v>71</v>
      </c>
      <c r="C143">
        <v>4</v>
      </c>
      <c r="D143" t="s">
        <v>7825</v>
      </c>
      <c r="E143" t="s">
        <v>7334</v>
      </c>
      <c r="F143" t="s">
        <v>7792</v>
      </c>
      <c r="G143" t="s">
        <v>7806</v>
      </c>
      <c r="H143" t="s">
        <v>7812</v>
      </c>
      <c r="I143" t="s">
        <v>7826</v>
      </c>
      <c r="N143" t="s">
        <v>50</v>
      </c>
      <c r="P143">
        <v>571</v>
      </c>
      <c r="Q143" t="s">
        <v>2219</v>
      </c>
      <c r="S143" t="s">
        <v>2774</v>
      </c>
      <c r="V143">
        <v>27</v>
      </c>
      <c r="AE143" t="s">
        <v>50</v>
      </c>
      <c r="AF143" t="s">
        <v>230</v>
      </c>
      <c r="AG143" t="s">
        <v>55</v>
      </c>
      <c r="AL143" t="s">
        <v>7827</v>
      </c>
      <c r="AM143" t="s">
        <v>7312</v>
      </c>
      <c r="AQ143" t="s">
        <v>7828</v>
      </c>
      <c r="AR143" t="s">
        <v>2219</v>
      </c>
      <c r="AS143" t="s">
        <v>233</v>
      </c>
      <c r="AT143" t="s">
        <v>230</v>
      </c>
      <c r="AV143">
        <v>27</v>
      </c>
    </row>
    <row r="144" spans="1:48" x14ac:dyDescent="0.25">
      <c r="A144">
        <v>3384</v>
      </c>
      <c r="B144" t="s">
        <v>48</v>
      </c>
      <c r="C144">
        <v>4</v>
      </c>
      <c r="D144" t="s">
        <v>7829</v>
      </c>
      <c r="E144" t="s">
        <v>7334</v>
      </c>
      <c r="F144" t="s">
        <v>7792</v>
      </c>
      <c r="G144" t="s">
        <v>7806</v>
      </c>
      <c r="H144" t="s">
        <v>7812</v>
      </c>
      <c r="I144" t="s">
        <v>7830</v>
      </c>
      <c r="N144" t="s">
        <v>50</v>
      </c>
      <c r="P144">
        <v>3468</v>
      </c>
      <c r="Q144" t="s">
        <v>2219</v>
      </c>
      <c r="S144" t="s">
        <v>2774</v>
      </c>
      <c r="V144">
        <v>27</v>
      </c>
      <c r="AE144" t="s">
        <v>50</v>
      </c>
      <c r="AF144" t="s">
        <v>230</v>
      </c>
      <c r="AG144" t="s">
        <v>55</v>
      </c>
      <c r="AL144" t="s">
        <v>7831</v>
      </c>
      <c r="AM144" t="s">
        <v>7312</v>
      </c>
      <c r="AQ144" t="s">
        <v>7832</v>
      </c>
      <c r="AR144" t="s">
        <v>2219</v>
      </c>
      <c r="AS144" t="s">
        <v>233</v>
      </c>
      <c r="AT144" t="s">
        <v>230</v>
      </c>
      <c r="AV144">
        <v>27</v>
      </c>
    </row>
    <row r="145" spans="1:48" x14ac:dyDescent="0.25">
      <c r="A145">
        <v>3385</v>
      </c>
      <c r="B145" t="s">
        <v>71</v>
      </c>
      <c r="C145">
        <v>4</v>
      </c>
      <c r="D145" t="s">
        <v>7833</v>
      </c>
      <c r="E145" t="s">
        <v>7334</v>
      </c>
      <c r="F145" t="s">
        <v>7792</v>
      </c>
      <c r="G145" t="s">
        <v>7806</v>
      </c>
      <c r="H145" t="s">
        <v>7812</v>
      </c>
      <c r="I145" t="s">
        <v>7834</v>
      </c>
      <c r="N145" t="s">
        <v>50</v>
      </c>
      <c r="P145">
        <v>1952</v>
      </c>
      <c r="Q145" t="s">
        <v>2219</v>
      </c>
      <c r="S145" t="s">
        <v>2774</v>
      </c>
      <c r="V145">
        <v>27</v>
      </c>
      <c r="AE145" t="s">
        <v>50</v>
      </c>
      <c r="AF145" t="s">
        <v>230</v>
      </c>
      <c r="AG145" t="s">
        <v>55</v>
      </c>
      <c r="AL145" t="s">
        <v>7835</v>
      </c>
      <c r="AM145" t="s">
        <v>7312</v>
      </c>
      <c r="AP145" t="s">
        <v>7836</v>
      </c>
      <c r="AQ145" t="s">
        <v>7837</v>
      </c>
      <c r="AR145" t="s">
        <v>2219</v>
      </c>
      <c r="AS145" t="s">
        <v>233</v>
      </c>
      <c r="AT145" t="s">
        <v>230</v>
      </c>
      <c r="AV145">
        <v>27</v>
      </c>
    </row>
    <row r="146" spans="1:48" x14ac:dyDescent="0.25">
      <c r="A146">
        <v>3386</v>
      </c>
      <c r="B146" t="s">
        <v>71</v>
      </c>
      <c r="C146">
        <v>3</v>
      </c>
      <c r="D146" t="s">
        <v>7838</v>
      </c>
      <c r="E146" t="s">
        <v>7334</v>
      </c>
      <c r="F146" t="s">
        <v>7792</v>
      </c>
      <c r="G146" t="s">
        <v>7806</v>
      </c>
      <c r="H146" t="s">
        <v>7839</v>
      </c>
      <c r="N146" t="s">
        <v>50</v>
      </c>
      <c r="P146">
        <v>1951</v>
      </c>
      <c r="Q146" t="s">
        <v>2219</v>
      </c>
      <c r="S146" t="s">
        <v>2774</v>
      </c>
      <c r="V146">
        <v>27</v>
      </c>
      <c r="AE146" t="s">
        <v>50</v>
      </c>
      <c r="AF146" t="s">
        <v>230</v>
      </c>
      <c r="AG146" t="s">
        <v>55</v>
      </c>
      <c r="AL146" t="s">
        <v>7840</v>
      </c>
      <c r="AM146" t="s">
        <v>7312</v>
      </c>
      <c r="AQ146" t="s">
        <v>7841</v>
      </c>
      <c r="AR146" t="s">
        <v>2219</v>
      </c>
      <c r="AS146" t="s">
        <v>233</v>
      </c>
      <c r="AT146" t="s">
        <v>230</v>
      </c>
      <c r="AV146">
        <v>27</v>
      </c>
    </row>
    <row r="147" spans="1:48" x14ac:dyDescent="0.25">
      <c r="A147">
        <v>3387</v>
      </c>
      <c r="B147" t="s">
        <v>71</v>
      </c>
      <c r="C147">
        <v>3</v>
      </c>
      <c r="D147" t="s">
        <v>7842</v>
      </c>
      <c r="E147" t="s">
        <v>7334</v>
      </c>
      <c r="F147" t="s">
        <v>7792</v>
      </c>
      <c r="G147" t="s">
        <v>7806</v>
      </c>
      <c r="H147" t="s">
        <v>7843</v>
      </c>
      <c r="N147" t="s">
        <v>50</v>
      </c>
      <c r="P147">
        <v>339</v>
      </c>
      <c r="Q147" t="s">
        <v>2219</v>
      </c>
      <c r="S147" t="s">
        <v>2774</v>
      </c>
      <c r="V147">
        <v>27</v>
      </c>
      <c r="AE147" t="s">
        <v>50</v>
      </c>
      <c r="AF147" t="s">
        <v>230</v>
      </c>
      <c r="AG147" t="s">
        <v>55</v>
      </c>
      <c r="AL147" t="s">
        <v>7844</v>
      </c>
      <c r="AM147" t="s">
        <v>7312</v>
      </c>
      <c r="AQ147" t="s">
        <v>7845</v>
      </c>
      <c r="AR147" t="s">
        <v>2219</v>
      </c>
      <c r="AS147" t="s">
        <v>233</v>
      </c>
      <c r="AT147" t="s">
        <v>230</v>
      </c>
      <c r="AV147">
        <v>27</v>
      </c>
    </row>
    <row r="148" spans="1:48" x14ac:dyDescent="0.25">
      <c r="A148">
        <v>3388</v>
      </c>
      <c r="B148" t="s">
        <v>71</v>
      </c>
      <c r="C148">
        <v>3</v>
      </c>
      <c r="D148" t="s">
        <v>7846</v>
      </c>
      <c r="E148" t="s">
        <v>7334</v>
      </c>
      <c r="F148" t="s">
        <v>7792</v>
      </c>
      <c r="G148" t="s">
        <v>7806</v>
      </c>
      <c r="H148" t="s">
        <v>7847</v>
      </c>
      <c r="N148" t="s">
        <v>50</v>
      </c>
      <c r="P148">
        <v>340</v>
      </c>
      <c r="Q148" t="s">
        <v>2219</v>
      </c>
      <c r="S148" t="s">
        <v>2774</v>
      </c>
      <c r="V148">
        <v>27</v>
      </c>
      <c r="AE148" t="s">
        <v>50</v>
      </c>
      <c r="AF148" t="s">
        <v>230</v>
      </c>
      <c r="AG148" t="s">
        <v>55</v>
      </c>
      <c r="AL148" t="s">
        <v>7848</v>
      </c>
      <c r="AM148" t="s">
        <v>7312</v>
      </c>
      <c r="AQ148" t="s">
        <v>7849</v>
      </c>
      <c r="AR148" t="s">
        <v>2219</v>
      </c>
      <c r="AS148" t="s">
        <v>233</v>
      </c>
      <c r="AT148" t="s">
        <v>230</v>
      </c>
      <c r="AV148">
        <v>27</v>
      </c>
    </row>
    <row r="149" spans="1:48" x14ac:dyDescent="0.25">
      <c r="A149">
        <v>3389</v>
      </c>
      <c r="B149" t="s">
        <v>71</v>
      </c>
      <c r="C149">
        <v>3</v>
      </c>
      <c r="D149" t="s">
        <v>7850</v>
      </c>
      <c r="E149" t="s">
        <v>7334</v>
      </c>
      <c r="F149" t="s">
        <v>7792</v>
      </c>
      <c r="G149" t="s">
        <v>7806</v>
      </c>
      <c r="H149" t="s">
        <v>7851</v>
      </c>
      <c r="N149" t="s">
        <v>50</v>
      </c>
      <c r="P149">
        <v>336</v>
      </c>
      <c r="Q149" t="s">
        <v>1736</v>
      </c>
      <c r="S149" t="s">
        <v>2774</v>
      </c>
      <c r="V149">
        <v>27</v>
      </c>
      <c r="AB149" t="s">
        <v>1134</v>
      </c>
      <c r="AE149" t="s">
        <v>50</v>
      </c>
      <c r="AF149" t="s">
        <v>230</v>
      </c>
      <c r="AG149" t="s">
        <v>55</v>
      </c>
      <c r="AL149" t="s">
        <v>7852</v>
      </c>
      <c r="AM149" t="s">
        <v>7312</v>
      </c>
      <c r="AQ149" t="s">
        <v>7853</v>
      </c>
      <c r="AR149" t="s">
        <v>1736</v>
      </c>
      <c r="AS149" t="s">
        <v>233</v>
      </c>
      <c r="AT149" t="s">
        <v>230</v>
      </c>
      <c r="AV149">
        <v>27</v>
      </c>
    </row>
    <row r="150" spans="1:48" x14ac:dyDescent="0.25">
      <c r="A150">
        <v>3390</v>
      </c>
      <c r="B150" t="s">
        <v>71</v>
      </c>
      <c r="C150">
        <v>3</v>
      </c>
      <c r="D150" t="s">
        <v>7854</v>
      </c>
      <c r="E150" t="s">
        <v>7334</v>
      </c>
      <c r="F150" t="s">
        <v>7792</v>
      </c>
      <c r="G150" t="s">
        <v>7806</v>
      </c>
      <c r="H150" t="s">
        <v>7855</v>
      </c>
      <c r="N150" t="s">
        <v>50</v>
      </c>
      <c r="P150">
        <v>338</v>
      </c>
      <c r="Q150" t="s">
        <v>2219</v>
      </c>
      <c r="S150" t="s">
        <v>2774</v>
      </c>
      <c r="V150">
        <v>27</v>
      </c>
      <c r="AE150" t="s">
        <v>50</v>
      </c>
      <c r="AF150" t="s">
        <v>230</v>
      </c>
      <c r="AG150" t="s">
        <v>55</v>
      </c>
      <c r="AL150" t="s">
        <v>7856</v>
      </c>
      <c r="AM150" t="s">
        <v>7312</v>
      </c>
      <c r="AQ150" t="s">
        <v>7857</v>
      </c>
      <c r="AR150" t="s">
        <v>2219</v>
      </c>
      <c r="AS150" t="s">
        <v>233</v>
      </c>
      <c r="AT150" t="s">
        <v>230</v>
      </c>
      <c r="AV150">
        <v>27</v>
      </c>
    </row>
    <row r="151" spans="1:48" x14ac:dyDescent="0.25">
      <c r="A151">
        <v>3391</v>
      </c>
      <c r="B151" t="s">
        <v>71</v>
      </c>
      <c r="C151">
        <v>3</v>
      </c>
      <c r="D151" t="s">
        <v>7858</v>
      </c>
      <c r="E151" t="s">
        <v>7334</v>
      </c>
      <c r="F151" t="s">
        <v>7792</v>
      </c>
      <c r="G151" t="s">
        <v>7806</v>
      </c>
      <c r="H151" t="s">
        <v>7859</v>
      </c>
      <c r="N151" t="s">
        <v>50</v>
      </c>
      <c r="P151">
        <v>337</v>
      </c>
      <c r="Q151" t="s">
        <v>2219</v>
      </c>
      <c r="S151" t="s">
        <v>2774</v>
      </c>
      <c r="V151">
        <v>27</v>
      </c>
      <c r="AE151" t="s">
        <v>50</v>
      </c>
      <c r="AF151" t="s">
        <v>230</v>
      </c>
      <c r="AG151" t="s">
        <v>55</v>
      </c>
      <c r="AL151" t="s">
        <v>7860</v>
      </c>
      <c r="AM151" t="s">
        <v>7312</v>
      </c>
      <c r="AQ151" t="s">
        <v>7861</v>
      </c>
      <c r="AR151" t="s">
        <v>2219</v>
      </c>
      <c r="AS151" t="s">
        <v>233</v>
      </c>
      <c r="AT151" t="s">
        <v>230</v>
      </c>
      <c r="AV151">
        <v>27</v>
      </c>
    </row>
    <row r="152" spans="1:48" x14ac:dyDescent="0.25">
      <c r="A152">
        <v>3392</v>
      </c>
      <c r="B152" t="s">
        <v>71</v>
      </c>
      <c r="C152">
        <v>3</v>
      </c>
      <c r="D152" t="s">
        <v>7862</v>
      </c>
      <c r="E152" t="s">
        <v>7334</v>
      </c>
      <c r="F152" t="s">
        <v>7792</v>
      </c>
      <c r="G152" t="s">
        <v>7806</v>
      </c>
      <c r="H152" t="s">
        <v>7863</v>
      </c>
      <c r="N152" t="s">
        <v>50</v>
      </c>
      <c r="P152">
        <v>341</v>
      </c>
      <c r="Q152" t="s">
        <v>2219</v>
      </c>
      <c r="S152" t="s">
        <v>2774</v>
      </c>
      <c r="V152">
        <v>27</v>
      </c>
      <c r="AE152" t="s">
        <v>50</v>
      </c>
      <c r="AF152" t="s">
        <v>230</v>
      </c>
      <c r="AG152" t="s">
        <v>55</v>
      </c>
      <c r="AL152" t="s">
        <v>7864</v>
      </c>
      <c r="AM152" t="s">
        <v>7312</v>
      </c>
      <c r="AQ152" t="s">
        <v>7865</v>
      </c>
      <c r="AR152" t="s">
        <v>2219</v>
      </c>
      <c r="AS152" t="s">
        <v>233</v>
      </c>
      <c r="AT152" t="s">
        <v>230</v>
      </c>
      <c r="AV152">
        <v>27</v>
      </c>
    </row>
    <row r="153" spans="1:48" x14ac:dyDescent="0.25">
      <c r="A153">
        <v>3393</v>
      </c>
      <c r="B153" t="s">
        <v>48</v>
      </c>
      <c r="C153">
        <v>3</v>
      </c>
      <c r="D153" t="s">
        <v>7866</v>
      </c>
      <c r="E153" t="s">
        <v>7334</v>
      </c>
      <c r="F153" t="s">
        <v>7792</v>
      </c>
      <c r="G153" t="s">
        <v>7806</v>
      </c>
      <c r="H153" t="s">
        <v>7867</v>
      </c>
      <c r="N153" t="s">
        <v>50</v>
      </c>
      <c r="Q153" t="s">
        <v>170</v>
      </c>
      <c r="S153" t="s">
        <v>2774</v>
      </c>
      <c r="AE153" t="s">
        <v>50</v>
      </c>
      <c r="AG153" t="s">
        <v>50</v>
      </c>
      <c r="AM153" t="s">
        <v>50</v>
      </c>
    </row>
    <row r="154" spans="1:48" x14ac:dyDescent="0.25">
      <c r="A154">
        <v>3394</v>
      </c>
      <c r="B154" t="s">
        <v>71</v>
      </c>
      <c r="C154">
        <v>4</v>
      </c>
      <c r="D154" t="s">
        <v>7868</v>
      </c>
      <c r="E154" t="s">
        <v>7334</v>
      </c>
      <c r="F154" t="s">
        <v>7792</v>
      </c>
      <c r="G154" t="s">
        <v>7806</v>
      </c>
      <c r="H154" t="s">
        <v>7867</v>
      </c>
      <c r="I154" t="s">
        <v>35</v>
      </c>
      <c r="N154" t="s">
        <v>50</v>
      </c>
      <c r="P154">
        <v>1459</v>
      </c>
      <c r="Q154" t="s">
        <v>170</v>
      </c>
      <c r="S154" t="s">
        <v>2774</v>
      </c>
      <c r="V154">
        <v>27</v>
      </c>
      <c r="AE154" t="s">
        <v>50</v>
      </c>
      <c r="AG154" t="s">
        <v>55</v>
      </c>
      <c r="AL154" t="s">
        <v>7869</v>
      </c>
      <c r="AM154" t="s">
        <v>7312</v>
      </c>
      <c r="AQ154" t="s">
        <v>7870</v>
      </c>
      <c r="AR154" t="s">
        <v>170</v>
      </c>
      <c r="AS154" t="s">
        <v>59</v>
      </c>
      <c r="AV154">
        <v>27</v>
      </c>
    </row>
    <row r="155" spans="1:48" x14ac:dyDescent="0.25">
      <c r="A155">
        <v>3395</v>
      </c>
      <c r="B155" t="s">
        <v>48</v>
      </c>
      <c r="C155">
        <v>4</v>
      </c>
      <c r="D155" t="s">
        <v>7871</v>
      </c>
      <c r="E155" t="s">
        <v>7334</v>
      </c>
      <c r="F155" t="s">
        <v>7792</v>
      </c>
      <c r="G155" t="s">
        <v>7806</v>
      </c>
      <c r="H155" t="s">
        <v>7867</v>
      </c>
      <c r="I155" t="s">
        <v>7872</v>
      </c>
      <c r="N155" t="s">
        <v>50</v>
      </c>
      <c r="Q155" t="s">
        <v>2219</v>
      </c>
      <c r="S155" t="s">
        <v>2774</v>
      </c>
      <c r="AE155" t="s">
        <v>50</v>
      </c>
      <c r="AG155" t="s">
        <v>50</v>
      </c>
      <c r="AM155" t="s">
        <v>50</v>
      </c>
    </row>
    <row r="156" spans="1:48" x14ac:dyDescent="0.25">
      <c r="A156">
        <v>3396</v>
      </c>
      <c r="B156" t="s">
        <v>71</v>
      </c>
      <c r="C156">
        <v>5</v>
      </c>
      <c r="D156" t="s">
        <v>7873</v>
      </c>
      <c r="E156" t="s">
        <v>7334</v>
      </c>
      <c r="F156" t="s">
        <v>7792</v>
      </c>
      <c r="G156" t="s">
        <v>7806</v>
      </c>
      <c r="H156" t="s">
        <v>7867</v>
      </c>
      <c r="I156" t="s">
        <v>7872</v>
      </c>
      <c r="J156" t="s">
        <v>7874</v>
      </c>
      <c r="N156" t="s">
        <v>50</v>
      </c>
      <c r="P156">
        <v>3137</v>
      </c>
      <c r="Q156" t="s">
        <v>1736</v>
      </c>
      <c r="S156" t="s">
        <v>2774</v>
      </c>
      <c r="V156">
        <v>27</v>
      </c>
      <c r="AB156" t="s">
        <v>1134</v>
      </c>
      <c r="AE156" t="s">
        <v>50</v>
      </c>
      <c r="AF156" t="s">
        <v>230</v>
      </c>
      <c r="AG156" t="s">
        <v>55</v>
      </c>
      <c r="AL156" t="s">
        <v>7875</v>
      </c>
      <c r="AM156" t="s">
        <v>7312</v>
      </c>
      <c r="AQ156" t="s">
        <v>7876</v>
      </c>
      <c r="AR156" t="s">
        <v>1736</v>
      </c>
      <c r="AS156" t="s">
        <v>233</v>
      </c>
      <c r="AT156" t="s">
        <v>230</v>
      </c>
      <c r="AV156">
        <v>27</v>
      </c>
    </row>
    <row r="157" spans="1:48" x14ac:dyDescent="0.25">
      <c r="A157">
        <v>3397</v>
      </c>
      <c r="B157" t="s">
        <v>71</v>
      </c>
      <c r="C157">
        <v>5</v>
      </c>
      <c r="D157" t="s">
        <v>7877</v>
      </c>
      <c r="E157" t="s">
        <v>7334</v>
      </c>
      <c r="F157" t="s">
        <v>7792</v>
      </c>
      <c r="G157" t="s">
        <v>7806</v>
      </c>
      <c r="H157" t="s">
        <v>7867</v>
      </c>
      <c r="I157" t="s">
        <v>7872</v>
      </c>
      <c r="J157" t="s">
        <v>7878</v>
      </c>
      <c r="N157" t="s">
        <v>50</v>
      </c>
      <c r="P157">
        <v>3141</v>
      </c>
      <c r="Q157" t="s">
        <v>1736</v>
      </c>
      <c r="S157" t="s">
        <v>2774</v>
      </c>
      <c r="V157">
        <v>27</v>
      </c>
      <c r="AB157" t="s">
        <v>1134</v>
      </c>
      <c r="AE157" t="s">
        <v>50</v>
      </c>
      <c r="AF157" t="s">
        <v>230</v>
      </c>
      <c r="AG157" t="s">
        <v>55</v>
      </c>
      <c r="AL157" t="s">
        <v>7879</v>
      </c>
      <c r="AM157" t="s">
        <v>7312</v>
      </c>
      <c r="AQ157" t="s">
        <v>7880</v>
      </c>
      <c r="AR157" t="s">
        <v>1736</v>
      </c>
      <c r="AS157" t="s">
        <v>233</v>
      </c>
      <c r="AT157" t="s">
        <v>230</v>
      </c>
      <c r="AV157">
        <v>27</v>
      </c>
    </row>
    <row r="158" spans="1:48" x14ac:dyDescent="0.25">
      <c r="A158">
        <v>3398</v>
      </c>
      <c r="B158" t="s">
        <v>71</v>
      </c>
      <c r="C158">
        <v>5</v>
      </c>
      <c r="D158" t="s">
        <v>7881</v>
      </c>
      <c r="E158" t="s">
        <v>7334</v>
      </c>
      <c r="F158" t="s">
        <v>7792</v>
      </c>
      <c r="G158" t="s">
        <v>7806</v>
      </c>
      <c r="H158" t="s">
        <v>7867</v>
      </c>
      <c r="I158" t="s">
        <v>7872</v>
      </c>
      <c r="J158" t="s">
        <v>7882</v>
      </c>
      <c r="N158" t="s">
        <v>50</v>
      </c>
      <c r="P158">
        <v>3138</v>
      </c>
      <c r="Q158" t="s">
        <v>1736</v>
      </c>
      <c r="S158" t="s">
        <v>2774</v>
      </c>
      <c r="V158">
        <v>27</v>
      </c>
      <c r="AB158" t="s">
        <v>1134</v>
      </c>
      <c r="AE158" t="s">
        <v>50</v>
      </c>
      <c r="AF158" t="s">
        <v>230</v>
      </c>
      <c r="AG158" t="s">
        <v>55</v>
      </c>
      <c r="AL158" t="s">
        <v>7883</v>
      </c>
      <c r="AM158" t="s">
        <v>7312</v>
      </c>
      <c r="AQ158" t="s">
        <v>7884</v>
      </c>
      <c r="AR158" t="s">
        <v>1736</v>
      </c>
      <c r="AS158" t="s">
        <v>233</v>
      </c>
      <c r="AT158" t="s">
        <v>230</v>
      </c>
      <c r="AV158">
        <v>27</v>
      </c>
    </row>
    <row r="159" spans="1:48" x14ac:dyDescent="0.25">
      <c r="A159">
        <v>3399</v>
      </c>
      <c r="B159" t="s">
        <v>71</v>
      </c>
      <c r="C159">
        <v>5</v>
      </c>
      <c r="D159" t="s">
        <v>7885</v>
      </c>
      <c r="E159" t="s">
        <v>7334</v>
      </c>
      <c r="F159" t="s">
        <v>7792</v>
      </c>
      <c r="G159" t="s">
        <v>7806</v>
      </c>
      <c r="H159" t="s">
        <v>7867</v>
      </c>
      <c r="I159" t="s">
        <v>7872</v>
      </c>
      <c r="J159" t="s">
        <v>7886</v>
      </c>
      <c r="N159" t="s">
        <v>50</v>
      </c>
      <c r="P159">
        <v>3142</v>
      </c>
      <c r="Q159" t="s">
        <v>1736</v>
      </c>
      <c r="S159" t="s">
        <v>2774</v>
      </c>
      <c r="V159">
        <v>27</v>
      </c>
      <c r="AB159" t="s">
        <v>1134</v>
      </c>
      <c r="AE159" t="s">
        <v>50</v>
      </c>
      <c r="AF159" t="s">
        <v>230</v>
      </c>
      <c r="AG159" t="s">
        <v>55</v>
      </c>
      <c r="AL159" t="s">
        <v>7887</v>
      </c>
      <c r="AM159" t="s">
        <v>7312</v>
      </c>
      <c r="AQ159" t="s">
        <v>7888</v>
      </c>
      <c r="AR159" t="s">
        <v>1736</v>
      </c>
      <c r="AS159" t="s">
        <v>233</v>
      </c>
      <c r="AT159" t="s">
        <v>230</v>
      </c>
      <c r="AV159">
        <v>27</v>
      </c>
    </row>
    <row r="160" spans="1:48" x14ac:dyDescent="0.25">
      <c r="A160">
        <v>3400</v>
      </c>
      <c r="B160" t="s">
        <v>48</v>
      </c>
      <c r="C160">
        <v>4</v>
      </c>
      <c r="D160" t="s">
        <v>7889</v>
      </c>
      <c r="E160" t="s">
        <v>7334</v>
      </c>
      <c r="F160" t="s">
        <v>7792</v>
      </c>
      <c r="G160" t="s">
        <v>7806</v>
      </c>
      <c r="H160" t="s">
        <v>7867</v>
      </c>
      <c r="I160" t="s">
        <v>7890</v>
      </c>
      <c r="N160" t="s">
        <v>50</v>
      </c>
      <c r="Q160" t="s">
        <v>1736</v>
      </c>
      <c r="S160" t="s">
        <v>2774</v>
      </c>
      <c r="AB160" t="s">
        <v>1134</v>
      </c>
      <c r="AE160" t="s">
        <v>50</v>
      </c>
      <c r="AG160" t="s">
        <v>50</v>
      </c>
      <c r="AM160" t="s">
        <v>50</v>
      </c>
    </row>
    <row r="161" spans="1:48" x14ac:dyDescent="0.25">
      <c r="A161">
        <v>3401</v>
      </c>
      <c r="B161" t="s">
        <v>71</v>
      </c>
      <c r="C161">
        <v>5</v>
      </c>
      <c r="D161" t="s">
        <v>7891</v>
      </c>
      <c r="E161" t="s">
        <v>7334</v>
      </c>
      <c r="F161" t="s">
        <v>7792</v>
      </c>
      <c r="G161" t="s">
        <v>7806</v>
      </c>
      <c r="H161" t="s">
        <v>7867</v>
      </c>
      <c r="I161" t="s">
        <v>7890</v>
      </c>
      <c r="J161" t="s">
        <v>7892</v>
      </c>
      <c r="N161" t="s">
        <v>50</v>
      </c>
      <c r="P161">
        <v>1538</v>
      </c>
      <c r="Q161" t="s">
        <v>170</v>
      </c>
      <c r="S161" t="s">
        <v>2774</v>
      </c>
      <c r="V161">
        <v>27</v>
      </c>
      <c r="AE161" t="s">
        <v>50</v>
      </c>
      <c r="AG161" t="s">
        <v>55</v>
      </c>
      <c r="AL161" t="s">
        <v>7893</v>
      </c>
      <c r="AM161" t="s">
        <v>7312</v>
      </c>
      <c r="AP161" t="s">
        <v>7894</v>
      </c>
      <c r="AQ161" t="s">
        <v>7895</v>
      </c>
      <c r="AR161" t="s">
        <v>170</v>
      </c>
      <c r="AS161" t="s">
        <v>59</v>
      </c>
      <c r="AV161">
        <v>27</v>
      </c>
    </row>
    <row r="162" spans="1:48" x14ac:dyDescent="0.25">
      <c r="A162">
        <v>3402</v>
      </c>
      <c r="B162" t="s">
        <v>71</v>
      </c>
      <c r="C162">
        <v>5</v>
      </c>
      <c r="D162" t="s">
        <v>7896</v>
      </c>
      <c r="E162" t="s">
        <v>7334</v>
      </c>
      <c r="F162" t="s">
        <v>7792</v>
      </c>
      <c r="G162" t="s">
        <v>7806</v>
      </c>
      <c r="H162" t="s">
        <v>7867</v>
      </c>
      <c r="I162" t="s">
        <v>7890</v>
      </c>
      <c r="J162" t="s">
        <v>7897</v>
      </c>
      <c r="N162" t="s">
        <v>50</v>
      </c>
      <c r="P162">
        <v>3135</v>
      </c>
      <c r="Q162" t="s">
        <v>1736</v>
      </c>
      <c r="S162" t="s">
        <v>2774</v>
      </c>
      <c r="V162">
        <v>27</v>
      </c>
      <c r="AB162" t="s">
        <v>62</v>
      </c>
      <c r="AE162" t="s">
        <v>50</v>
      </c>
      <c r="AF162" t="s">
        <v>230</v>
      </c>
      <c r="AG162" t="s">
        <v>55</v>
      </c>
      <c r="AL162" t="s">
        <v>7898</v>
      </c>
      <c r="AM162" t="s">
        <v>7312</v>
      </c>
      <c r="AP162" t="s">
        <v>7899</v>
      </c>
      <c r="AQ162" t="s">
        <v>7900</v>
      </c>
      <c r="AR162" t="s">
        <v>1736</v>
      </c>
      <c r="AS162" t="s">
        <v>233</v>
      </c>
      <c r="AT162" t="s">
        <v>230</v>
      </c>
      <c r="AV162">
        <v>27</v>
      </c>
    </row>
    <row r="163" spans="1:48" x14ac:dyDescent="0.25">
      <c r="A163">
        <v>3403</v>
      </c>
      <c r="B163" t="s">
        <v>71</v>
      </c>
      <c r="C163">
        <v>5</v>
      </c>
      <c r="D163" t="s">
        <v>7901</v>
      </c>
      <c r="E163" t="s">
        <v>7334</v>
      </c>
      <c r="F163" t="s">
        <v>7792</v>
      </c>
      <c r="G163" t="s">
        <v>7806</v>
      </c>
      <c r="H163" t="s">
        <v>7867</v>
      </c>
      <c r="I163" t="s">
        <v>7890</v>
      </c>
      <c r="J163" t="s">
        <v>7902</v>
      </c>
      <c r="N163" t="s">
        <v>50</v>
      </c>
      <c r="P163">
        <v>3139</v>
      </c>
      <c r="Q163" t="s">
        <v>1736</v>
      </c>
      <c r="S163" t="s">
        <v>2774</v>
      </c>
      <c r="V163">
        <v>27</v>
      </c>
      <c r="AB163" t="s">
        <v>62</v>
      </c>
      <c r="AE163" t="s">
        <v>50</v>
      </c>
      <c r="AF163" t="s">
        <v>230</v>
      </c>
      <c r="AG163" t="s">
        <v>55</v>
      </c>
      <c r="AL163" t="s">
        <v>7903</v>
      </c>
      <c r="AM163" t="s">
        <v>7312</v>
      </c>
      <c r="AP163" t="s">
        <v>7904</v>
      </c>
      <c r="AQ163" t="s">
        <v>7905</v>
      </c>
      <c r="AR163" t="s">
        <v>1736</v>
      </c>
      <c r="AS163" t="s">
        <v>233</v>
      </c>
      <c r="AT163" t="s">
        <v>230</v>
      </c>
      <c r="AV163">
        <v>27</v>
      </c>
    </row>
    <row r="164" spans="1:48" x14ac:dyDescent="0.25">
      <c r="A164">
        <v>3404</v>
      </c>
      <c r="B164" t="s">
        <v>71</v>
      </c>
      <c r="C164">
        <v>5</v>
      </c>
      <c r="D164" t="s">
        <v>7906</v>
      </c>
      <c r="E164" t="s">
        <v>7334</v>
      </c>
      <c r="F164" t="s">
        <v>7792</v>
      </c>
      <c r="G164" t="s">
        <v>7806</v>
      </c>
      <c r="H164" t="s">
        <v>7867</v>
      </c>
      <c r="I164" t="s">
        <v>7890</v>
      </c>
      <c r="J164" t="s">
        <v>7907</v>
      </c>
      <c r="N164" t="s">
        <v>50</v>
      </c>
      <c r="P164">
        <v>3136</v>
      </c>
      <c r="Q164" t="s">
        <v>1736</v>
      </c>
      <c r="S164" t="s">
        <v>2774</v>
      </c>
      <c r="V164">
        <v>27</v>
      </c>
      <c r="AB164" t="s">
        <v>62</v>
      </c>
      <c r="AE164" t="s">
        <v>50</v>
      </c>
      <c r="AF164" t="s">
        <v>230</v>
      </c>
      <c r="AG164" t="s">
        <v>55</v>
      </c>
      <c r="AL164" t="s">
        <v>7908</v>
      </c>
      <c r="AM164" t="s">
        <v>7312</v>
      </c>
      <c r="AP164" t="s">
        <v>7909</v>
      </c>
      <c r="AQ164" t="s">
        <v>7910</v>
      </c>
      <c r="AR164" t="s">
        <v>1736</v>
      </c>
      <c r="AS164" t="s">
        <v>233</v>
      </c>
      <c r="AT164" t="s">
        <v>230</v>
      </c>
      <c r="AV164">
        <v>27</v>
      </c>
    </row>
    <row r="165" spans="1:48" x14ac:dyDescent="0.25">
      <c r="A165">
        <v>3405</v>
      </c>
      <c r="B165" t="s">
        <v>71</v>
      </c>
      <c r="C165">
        <v>5</v>
      </c>
      <c r="D165" t="s">
        <v>7911</v>
      </c>
      <c r="E165" t="s">
        <v>7334</v>
      </c>
      <c r="F165" t="s">
        <v>7792</v>
      </c>
      <c r="G165" t="s">
        <v>7806</v>
      </c>
      <c r="H165" t="s">
        <v>7867</v>
      </c>
      <c r="I165" t="s">
        <v>7890</v>
      </c>
      <c r="J165" t="s">
        <v>7912</v>
      </c>
      <c r="N165" t="s">
        <v>50</v>
      </c>
      <c r="P165">
        <v>3140</v>
      </c>
      <c r="Q165" t="s">
        <v>1736</v>
      </c>
      <c r="S165" t="s">
        <v>2774</v>
      </c>
      <c r="V165">
        <v>27</v>
      </c>
      <c r="AB165" t="s">
        <v>62</v>
      </c>
      <c r="AE165" t="s">
        <v>50</v>
      </c>
      <c r="AF165" t="s">
        <v>230</v>
      </c>
      <c r="AG165" t="s">
        <v>55</v>
      </c>
      <c r="AL165" t="s">
        <v>7913</v>
      </c>
      <c r="AM165" t="s">
        <v>7312</v>
      </c>
      <c r="AP165" t="s">
        <v>7914</v>
      </c>
      <c r="AQ165" t="s">
        <v>7915</v>
      </c>
      <c r="AR165" t="s">
        <v>1736</v>
      </c>
      <c r="AS165" t="s">
        <v>233</v>
      </c>
      <c r="AT165" t="s">
        <v>230</v>
      </c>
      <c r="AV165">
        <v>27</v>
      </c>
    </row>
    <row r="166" spans="1:48" x14ac:dyDescent="0.25">
      <c r="A166">
        <v>3406</v>
      </c>
      <c r="B166" t="s">
        <v>71</v>
      </c>
      <c r="C166">
        <v>3</v>
      </c>
      <c r="D166" t="s">
        <v>7916</v>
      </c>
      <c r="E166" t="s">
        <v>7334</v>
      </c>
      <c r="F166" t="s">
        <v>7792</v>
      </c>
      <c r="G166" t="s">
        <v>7806</v>
      </c>
      <c r="H166" t="s">
        <v>7917</v>
      </c>
      <c r="N166" t="s">
        <v>50</v>
      </c>
      <c r="P166">
        <v>1491</v>
      </c>
      <c r="Q166" t="s">
        <v>170</v>
      </c>
      <c r="S166" t="s">
        <v>2774</v>
      </c>
      <c r="V166">
        <v>27</v>
      </c>
      <c r="AE166" t="s">
        <v>50</v>
      </c>
      <c r="AG166" t="s">
        <v>55</v>
      </c>
      <c r="AL166" t="s">
        <v>7918</v>
      </c>
      <c r="AM166" t="s">
        <v>7312</v>
      </c>
      <c r="AQ166" t="s">
        <v>7919</v>
      </c>
      <c r="AR166" t="s">
        <v>170</v>
      </c>
      <c r="AS166" t="s">
        <v>59</v>
      </c>
      <c r="AV166">
        <v>27</v>
      </c>
    </row>
    <row r="167" spans="1:48" x14ac:dyDescent="0.25">
      <c r="A167">
        <v>3407</v>
      </c>
      <c r="B167" t="s">
        <v>71</v>
      </c>
      <c r="C167">
        <v>3</v>
      </c>
      <c r="D167" t="s">
        <v>7920</v>
      </c>
      <c r="E167" t="s">
        <v>7334</v>
      </c>
      <c r="F167" t="s">
        <v>7792</v>
      </c>
      <c r="G167" t="s">
        <v>7806</v>
      </c>
      <c r="H167" t="s">
        <v>7762</v>
      </c>
      <c r="N167" t="s">
        <v>50</v>
      </c>
      <c r="P167">
        <v>97</v>
      </c>
      <c r="Q167" t="s">
        <v>170</v>
      </c>
      <c r="S167" t="s">
        <v>2774</v>
      </c>
      <c r="V167">
        <v>27</v>
      </c>
      <c r="AE167" t="s">
        <v>50</v>
      </c>
      <c r="AG167" t="s">
        <v>55</v>
      </c>
      <c r="AL167" t="s">
        <v>7921</v>
      </c>
      <c r="AM167" t="s">
        <v>7312</v>
      </c>
      <c r="AQ167" t="s">
        <v>7922</v>
      </c>
      <c r="AR167" t="s">
        <v>170</v>
      </c>
      <c r="AS167" t="s">
        <v>59</v>
      </c>
      <c r="AV167">
        <v>27</v>
      </c>
    </row>
    <row r="168" spans="1:48" x14ac:dyDescent="0.25">
      <c r="A168">
        <v>3408</v>
      </c>
      <c r="B168" t="s">
        <v>48</v>
      </c>
      <c r="C168">
        <v>1</v>
      </c>
      <c r="D168" t="s">
        <v>7923</v>
      </c>
      <c r="E168" t="s">
        <v>7334</v>
      </c>
      <c r="F168" t="s">
        <v>7924</v>
      </c>
      <c r="N168" t="s">
        <v>50</v>
      </c>
      <c r="Q168" t="s">
        <v>51</v>
      </c>
      <c r="R168" t="s">
        <v>52</v>
      </c>
      <c r="S168" t="s">
        <v>2774</v>
      </c>
      <c r="T168" t="s">
        <v>1527</v>
      </c>
      <c r="U168" t="s">
        <v>20</v>
      </c>
      <c r="AB168" t="s">
        <v>62</v>
      </c>
      <c r="AE168" t="s">
        <v>50</v>
      </c>
      <c r="AG168" t="s">
        <v>50</v>
      </c>
      <c r="AM168" t="s">
        <v>50</v>
      </c>
    </row>
    <row r="169" spans="1:48" x14ac:dyDescent="0.25">
      <c r="A169">
        <v>3409</v>
      </c>
      <c r="B169" t="s">
        <v>48</v>
      </c>
      <c r="C169">
        <v>2</v>
      </c>
      <c r="D169" t="s">
        <v>7925</v>
      </c>
      <c r="E169" t="s">
        <v>7334</v>
      </c>
      <c r="F169" t="s">
        <v>7924</v>
      </c>
      <c r="G169" t="s">
        <v>7926</v>
      </c>
      <c r="N169" t="s">
        <v>50</v>
      </c>
      <c r="Q169" t="s">
        <v>51</v>
      </c>
      <c r="R169" t="s">
        <v>52</v>
      </c>
      <c r="S169" t="s">
        <v>2774</v>
      </c>
      <c r="T169" t="s">
        <v>1527</v>
      </c>
      <c r="U169" t="s">
        <v>20</v>
      </c>
      <c r="AB169" t="s">
        <v>62</v>
      </c>
      <c r="AE169" t="s">
        <v>50</v>
      </c>
      <c r="AG169" t="s">
        <v>50</v>
      </c>
      <c r="AM169" t="s">
        <v>50</v>
      </c>
    </row>
    <row r="170" spans="1:48" x14ac:dyDescent="0.25">
      <c r="A170">
        <v>3410</v>
      </c>
      <c r="B170" t="s">
        <v>71</v>
      </c>
      <c r="C170">
        <v>3</v>
      </c>
      <c r="D170" t="s">
        <v>7927</v>
      </c>
      <c r="E170" t="s">
        <v>7334</v>
      </c>
      <c r="F170" t="s">
        <v>7924</v>
      </c>
      <c r="G170" t="s">
        <v>7926</v>
      </c>
      <c r="H170" t="s">
        <v>7928</v>
      </c>
      <c r="N170" t="s">
        <v>50</v>
      </c>
      <c r="P170">
        <v>2756</v>
      </c>
      <c r="Q170" t="s">
        <v>51</v>
      </c>
      <c r="R170" t="s">
        <v>52</v>
      </c>
      <c r="S170" t="s">
        <v>2774</v>
      </c>
      <c r="T170" t="s">
        <v>1527</v>
      </c>
      <c r="U170" t="s">
        <v>20</v>
      </c>
      <c r="V170">
        <v>27</v>
      </c>
      <c r="AB170" t="s">
        <v>62</v>
      </c>
      <c r="AE170" t="s">
        <v>50</v>
      </c>
      <c r="AG170" t="s">
        <v>55</v>
      </c>
      <c r="AL170" t="s">
        <v>7929</v>
      </c>
      <c r="AM170" t="s">
        <v>7312</v>
      </c>
      <c r="AQ170" t="s">
        <v>7930</v>
      </c>
      <c r="AR170" t="s">
        <v>51</v>
      </c>
      <c r="AS170" t="s">
        <v>59</v>
      </c>
      <c r="AU170" t="s">
        <v>52</v>
      </c>
      <c r="AV170">
        <v>27</v>
      </c>
    </row>
    <row r="171" spans="1:48" x14ac:dyDescent="0.25">
      <c r="A171">
        <v>3411</v>
      </c>
      <c r="B171" t="s">
        <v>71</v>
      </c>
      <c r="C171">
        <v>3</v>
      </c>
      <c r="D171" t="s">
        <v>7931</v>
      </c>
      <c r="E171" t="s">
        <v>7334</v>
      </c>
      <c r="F171" t="s">
        <v>7924</v>
      </c>
      <c r="G171" t="s">
        <v>7926</v>
      </c>
      <c r="H171" t="s">
        <v>7932</v>
      </c>
      <c r="N171" t="s">
        <v>50</v>
      </c>
      <c r="P171">
        <v>2758</v>
      </c>
      <c r="Q171" t="s">
        <v>51</v>
      </c>
      <c r="R171" t="s">
        <v>52</v>
      </c>
      <c r="S171" t="s">
        <v>2774</v>
      </c>
      <c r="T171" t="s">
        <v>1527</v>
      </c>
      <c r="U171" t="s">
        <v>20</v>
      </c>
      <c r="V171">
        <v>27</v>
      </c>
      <c r="AB171" t="s">
        <v>62</v>
      </c>
      <c r="AE171" t="s">
        <v>50</v>
      </c>
      <c r="AG171" t="s">
        <v>55</v>
      </c>
      <c r="AL171" t="s">
        <v>7933</v>
      </c>
      <c r="AM171" t="s">
        <v>7312</v>
      </c>
      <c r="AQ171" t="s">
        <v>7934</v>
      </c>
      <c r="AR171" t="s">
        <v>51</v>
      </c>
      <c r="AS171" t="s">
        <v>59</v>
      </c>
      <c r="AU171" t="s">
        <v>52</v>
      </c>
      <c r="AV171">
        <v>27</v>
      </c>
    </row>
    <row r="172" spans="1:48" x14ac:dyDescent="0.25">
      <c r="A172">
        <v>3412</v>
      </c>
      <c r="B172" t="s">
        <v>71</v>
      </c>
      <c r="C172">
        <v>3</v>
      </c>
      <c r="D172" t="s">
        <v>7935</v>
      </c>
      <c r="E172" t="s">
        <v>7334</v>
      </c>
      <c r="F172" t="s">
        <v>7924</v>
      </c>
      <c r="G172" t="s">
        <v>7926</v>
      </c>
      <c r="H172" t="s">
        <v>7936</v>
      </c>
      <c r="N172" t="s">
        <v>50</v>
      </c>
      <c r="P172">
        <v>1210</v>
      </c>
      <c r="Q172" t="s">
        <v>51</v>
      </c>
      <c r="R172" t="s">
        <v>83</v>
      </c>
      <c r="S172" t="s">
        <v>2774</v>
      </c>
      <c r="T172" t="s">
        <v>1527</v>
      </c>
      <c r="U172" t="s">
        <v>20</v>
      </c>
      <c r="V172">
        <v>27</v>
      </c>
      <c r="AB172" t="s">
        <v>62</v>
      </c>
      <c r="AE172" t="s">
        <v>50</v>
      </c>
      <c r="AG172" t="s">
        <v>55</v>
      </c>
      <c r="AL172" t="s">
        <v>7937</v>
      </c>
      <c r="AM172" t="s">
        <v>7312</v>
      </c>
      <c r="AQ172" t="s">
        <v>7938</v>
      </c>
      <c r="AR172" t="s">
        <v>51</v>
      </c>
      <c r="AS172" t="s">
        <v>59</v>
      </c>
      <c r="AU172" t="s">
        <v>83</v>
      </c>
      <c r="AV172">
        <v>27</v>
      </c>
    </row>
    <row r="173" spans="1:48" x14ac:dyDescent="0.25">
      <c r="A173">
        <v>3413</v>
      </c>
      <c r="B173" t="s">
        <v>71</v>
      </c>
      <c r="C173">
        <v>3</v>
      </c>
      <c r="D173" t="s">
        <v>7939</v>
      </c>
      <c r="E173" t="s">
        <v>7334</v>
      </c>
      <c r="F173" t="s">
        <v>7924</v>
      </c>
      <c r="G173" t="s">
        <v>7926</v>
      </c>
      <c r="H173" t="s">
        <v>7940</v>
      </c>
      <c r="N173" t="s">
        <v>50</v>
      </c>
      <c r="P173">
        <v>1211</v>
      </c>
      <c r="Q173" t="s">
        <v>51</v>
      </c>
      <c r="R173" t="s">
        <v>83</v>
      </c>
      <c r="S173" t="s">
        <v>2774</v>
      </c>
      <c r="T173" t="s">
        <v>1527</v>
      </c>
      <c r="U173" t="s">
        <v>20</v>
      </c>
      <c r="V173">
        <v>27</v>
      </c>
      <c r="AB173" t="s">
        <v>62</v>
      </c>
      <c r="AE173" t="s">
        <v>50</v>
      </c>
      <c r="AG173" t="s">
        <v>55</v>
      </c>
      <c r="AL173" t="s">
        <v>7941</v>
      </c>
      <c r="AM173" t="s">
        <v>7312</v>
      </c>
      <c r="AQ173" t="s">
        <v>7942</v>
      </c>
      <c r="AR173" t="s">
        <v>51</v>
      </c>
      <c r="AS173" t="s">
        <v>59</v>
      </c>
      <c r="AU173" t="s">
        <v>83</v>
      </c>
      <c r="AV173">
        <v>27</v>
      </c>
    </row>
    <row r="174" spans="1:48" x14ac:dyDescent="0.25">
      <c r="A174">
        <v>3414</v>
      </c>
      <c r="B174" t="s">
        <v>71</v>
      </c>
      <c r="C174">
        <v>3</v>
      </c>
      <c r="D174" t="s">
        <v>7943</v>
      </c>
      <c r="E174" t="s">
        <v>7334</v>
      </c>
      <c r="F174" t="s">
        <v>7924</v>
      </c>
      <c r="G174" t="s">
        <v>7926</v>
      </c>
      <c r="H174" t="s">
        <v>7788</v>
      </c>
      <c r="N174" t="s">
        <v>50</v>
      </c>
      <c r="P174">
        <v>2551</v>
      </c>
      <c r="Q174" t="s">
        <v>170</v>
      </c>
      <c r="S174" t="s">
        <v>2774</v>
      </c>
      <c r="V174">
        <v>27</v>
      </c>
      <c r="AE174" t="s">
        <v>50</v>
      </c>
      <c r="AG174" t="s">
        <v>55</v>
      </c>
      <c r="AL174" t="s">
        <v>7944</v>
      </c>
      <c r="AM174" t="s">
        <v>7312</v>
      </c>
      <c r="AQ174" t="s">
        <v>7945</v>
      </c>
      <c r="AR174" t="s">
        <v>170</v>
      </c>
      <c r="AS174" t="s">
        <v>59</v>
      </c>
      <c r="AV174">
        <v>27</v>
      </c>
    </row>
    <row r="175" spans="1:48" x14ac:dyDescent="0.25">
      <c r="A175">
        <v>3415</v>
      </c>
      <c r="B175" t="s">
        <v>48</v>
      </c>
      <c r="C175">
        <v>2</v>
      </c>
      <c r="D175" t="s">
        <v>7946</v>
      </c>
      <c r="E175" t="s">
        <v>7334</v>
      </c>
      <c r="F175" t="s">
        <v>7924</v>
      </c>
      <c r="G175" t="s">
        <v>7947</v>
      </c>
      <c r="N175" t="s">
        <v>50</v>
      </c>
      <c r="Q175" t="s">
        <v>2219</v>
      </c>
      <c r="S175" t="s">
        <v>2774</v>
      </c>
      <c r="AE175" t="s">
        <v>50</v>
      </c>
      <c r="AG175" t="s">
        <v>50</v>
      </c>
      <c r="AM175" t="s">
        <v>50</v>
      </c>
    </row>
    <row r="176" spans="1:48" x14ac:dyDescent="0.25">
      <c r="A176">
        <v>3416</v>
      </c>
      <c r="B176" t="s">
        <v>71</v>
      </c>
      <c r="C176">
        <v>3</v>
      </c>
      <c r="D176" t="s">
        <v>7948</v>
      </c>
      <c r="E176" t="s">
        <v>7334</v>
      </c>
      <c r="F176" t="s">
        <v>7924</v>
      </c>
      <c r="G176" t="s">
        <v>7947</v>
      </c>
      <c r="H176" t="s">
        <v>7949</v>
      </c>
      <c r="N176" t="s">
        <v>50</v>
      </c>
      <c r="P176">
        <v>3835</v>
      </c>
      <c r="Q176" t="s">
        <v>2219</v>
      </c>
      <c r="S176" t="s">
        <v>2774</v>
      </c>
      <c r="V176">
        <v>27</v>
      </c>
      <c r="AE176" t="s">
        <v>50</v>
      </c>
      <c r="AF176" t="s">
        <v>230</v>
      </c>
      <c r="AG176" t="s">
        <v>55</v>
      </c>
      <c r="AL176" t="s">
        <v>7950</v>
      </c>
      <c r="AM176" t="s">
        <v>7312</v>
      </c>
      <c r="AQ176" t="s">
        <v>7951</v>
      </c>
      <c r="AR176" t="s">
        <v>2219</v>
      </c>
      <c r="AS176" t="s">
        <v>233</v>
      </c>
      <c r="AT176" t="s">
        <v>230</v>
      </c>
      <c r="AV176">
        <v>27</v>
      </c>
    </row>
    <row r="177" spans="1:48" x14ac:dyDescent="0.25">
      <c r="A177">
        <v>3417</v>
      </c>
      <c r="B177" t="s">
        <v>71</v>
      </c>
      <c r="C177">
        <v>3</v>
      </c>
      <c r="D177" t="s">
        <v>7952</v>
      </c>
      <c r="E177" t="s">
        <v>7334</v>
      </c>
      <c r="F177" t="s">
        <v>7924</v>
      </c>
      <c r="G177" t="s">
        <v>7947</v>
      </c>
      <c r="H177" t="s">
        <v>7953</v>
      </c>
      <c r="N177" t="s">
        <v>50</v>
      </c>
      <c r="P177">
        <v>3839</v>
      </c>
      <c r="Q177" t="s">
        <v>2219</v>
      </c>
      <c r="S177" t="s">
        <v>2774</v>
      </c>
      <c r="V177">
        <v>27</v>
      </c>
      <c r="AE177" t="s">
        <v>50</v>
      </c>
      <c r="AF177" t="s">
        <v>230</v>
      </c>
      <c r="AG177" t="s">
        <v>55</v>
      </c>
      <c r="AL177" t="s">
        <v>7954</v>
      </c>
      <c r="AM177" t="s">
        <v>7312</v>
      </c>
      <c r="AQ177" t="s">
        <v>7955</v>
      </c>
      <c r="AR177" t="s">
        <v>2219</v>
      </c>
      <c r="AS177" t="s">
        <v>233</v>
      </c>
      <c r="AT177" t="s">
        <v>230</v>
      </c>
      <c r="AV177">
        <v>27</v>
      </c>
    </row>
    <row r="178" spans="1:48" x14ac:dyDescent="0.25">
      <c r="A178">
        <v>3418</v>
      </c>
      <c r="B178" t="s">
        <v>71</v>
      </c>
      <c r="C178">
        <v>3</v>
      </c>
      <c r="D178" t="s">
        <v>7956</v>
      </c>
      <c r="E178" t="s">
        <v>7334</v>
      </c>
      <c r="F178" t="s">
        <v>7924</v>
      </c>
      <c r="G178" t="s">
        <v>7947</v>
      </c>
      <c r="H178" t="s">
        <v>7957</v>
      </c>
      <c r="N178" t="s">
        <v>50</v>
      </c>
      <c r="P178">
        <v>3837</v>
      </c>
      <c r="Q178" t="s">
        <v>2219</v>
      </c>
      <c r="S178" t="s">
        <v>2774</v>
      </c>
      <c r="V178">
        <v>27</v>
      </c>
      <c r="AE178" t="s">
        <v>50</v>
      </c>
      <c r="AF178" t="s">
        <v>230</v>
      </c>
      <c r="AG178" t="s">
        <v>55</v>
      </c>
      <c r="AL178" t="s">
        <v>7958</v>
      </c>
      <c r="AM178" t="s">
        <v>7312</v>
      </c>
      <c r="AQ178" t="s">
        <v>7959</v>
      </c>
      <c r="AR178" t="s">
        <v>2219</v>
      </c>
      <c r="AS178" t="s">
        <v>233</v>
      </c>
      <c r="AT178" t="s">
        <v>230</v>
      </c>
      <c r="AV178">
        <v>27</v>
      </c>
    </row>
    <row r="179" spans="1:48" x14ac:dyDescent="0.25">
      <c r="A179">
        <v>3419</v>
      </c>
      <c r="B179" t="s">
        <v>71</v>
      </c>
      <c r="C179">
        <v>3</v>
      </c>
      <c r="D179" t="s">
        <v>7960</v>
      </c>
      <c r="E179" t="s">
        <v>7334</v>
      </c>
      <c r="F179" t="s">
        <v>7924</v>
      </c>
      <c r="G179" t="s">
        <v>7947</v>
      </c>
      <c r="H179" t="s">
        <v>7961</v>
      </c>
      <c r="N179" t="s">
        <v>50</v>
      </c>
      <c r="P179">
        <v>3838</v>
      </c>
      <c r="Q179" t="s">
        <v>2219</v>
      </c>
      <c r="S179" t="s">
        <v>2774</v>
      </c>
      <c r="V179">
        <v>27</v>
      </c>
      <c r="AE179" t="s">
        <v>50</v>
      </c>
      <c r="AF179" t="s">
        <v>230</v>
      </c>
      <c r="AG179" t="s">
        <v>55</v>
      </c>
      <c r="AL179" t="s">
        <v>7962</v>
      </c>
      <c r="AM179" t="s">
        <v>7312</v>
      </c>
      <c r="AQ179" t="s">
        <v>7963</v>
      </c>
      <c r="AR179" t="s">
        <v>2219</v>
      </c>
      <c r="AS179" t="s">
        <v>233</v>
      </c>
      <c r="AT179" t="s">
        <v>230</v>
      </c>
      <c r="AV179">
        <v>27</v>
      </c>
    </row>
    <row r="180" spans="1:48" x14ac:dyDescent="0.25">
      <c r="A180">
        <v>3420</v>
      </c>
      <c r="B180" t="s">
        <v>71</v>
      </c>
      <c r="C180">
        <v>3</v>
      </c>
      <c r="D180" t="s">
        <v>7964</v>
      </c>
      <c r="E180" t="s">
        <v>7334</v>
      </c>
      <c r="F180" t="s">
        <v>7924</v>
      </c>
      <c r="G180" t="s">
        <v>7947</v>
      </c>
      <c r="H180" t="s">
        <v>7965</v>
      </c>
      <c r="N180" t="s">
        <v>50</v>
      </c>
      <c r="P180">
        <v>3836</v>
      </c>
      <c r="Q180" t="s">
        <v>2219</v>
      </c>
      <c r="S180" t="s">
        <v>2774</v>
      </c>
      <c r="V180">
        <v>27</v>
      </c>
      <c r="AE180" t="s">
        <v>50</v>
      </c>
      <c r="AF180" t="s">
        <v>230</v>
      </c>
      <c r="AG180" t="s">
        <v>55</v>
      </c>
      <c r="AL180" t="s">
        <v>7966</v>
      </c>
      <c r="AM180" t="s">
        <v>7312</v>
      </c>
      <c r="AQ180" t="s">
        <v>7967</v>
      </c>
      <c r="AR180" t="s">
        <v>2219</v>
      </c>
      <c r="AS180" t="s">
        <v>233</v>
      </c>
      <c r="AT180" t="s">
        <v>230</v>
      </c>
      <c r="AV180">
        <v>27</v>
      </c>
    </row>
    <row r="181" spans="1:48" x14ac:dyDescent="0.25">
      <c r="A181">
        <v>3421</v>
      </c>
      <c r="B181" t="s">
        <v>71</v>
      </c>
      <c r="C181">
        <v>3</v>
      </c>
      <c r="D181" t="s">
        <v>7968</v>
      </c>
      <c r="E181" t="s">
        <v>7334</v>
      </c>
      <c r="F181" t="s">
        <v>7924</v>
      </c>
      <c r="G181" t="s">
        <v>7947</v>
      </c>
      <c r="H181" t="s">
        <v>7969</v>
      </c>
      <c r="N181" t="s">
        <v>50</v>
      </c>
      <c r="P181">
        <v>3834</v>
      </c>
      <c r="Q181" t="s">
        <v>2219</v>
      </c>
      <c r="S181" t="s">
        <v>2774</v>
      </c>
      <c r="V181">
        <v>27</v>
      </c>
      <c r="AE181" t="s">
        <v>50</v>
      </c>
      <c r="AF181" t="s">
        <v>230</v>
      </c>
      <c r="AG181" t="s">
        <v>55</v>
      </c>
      <c r="AL181" t="s">
        <v>7970</v>
      </c>
      <c r="AM181" t="s">
        <v>7312</v>
      </c>
      <c r="AQ181" t="s">
        <v>7971</v>
      </c>
      <c r="AR181" t="s">
        <v>2219</v>
      </c>
      <c r="AS181" t="s">
        <v>233</v>
      </c>
      <c r="AT181" t="s">
        <v>230</v>
      </c>
      <c r="AV181">
        <v>27</v>
      </c>
    </row>
    <row r="182" spans="1:48" x14ac:dyDescent="0.25">
      <c r="A182">
        <v>3422</v>
      </c>
      <c r="B182" t="s">
        <v>71</v>
      </c>
      <c r="C182">
        <v>3</v>
      </c>
      <c r="D182" t="s">
        <v>7972</v>
      </c>
      <c r="E182" t="s">
        <v>7334</v>
      </c>
      <c r="F182" t="s">
        <v>7924</v>
      </c>
      <c r="G182" t="s">
        <v>7947</v>
      </c>
      <c r="H182" t="s">
        <v>7973</v>
      </c>
      <c r="N182" t="s">
        <v>50</v>
      </c>
      <c r="P182">
        <v>3829</v>
      </c>
      <c r="Q182" t="s">
        <v>2219</v>
      </c>
      <c r="S182" t="s">
        <v>2774</v>
      </c>
      <c r="V182">
        <v>27</v>
      </c>
      <c r="AE182" t="s">
        <v>50</v>
      </c>
      <c r="AF182" t="s">
        <v>230</v>
      </c>
      <c r="AG182" t="s">
        <v>55</v>
      </c>
      <c r="AL182" t="s">
        <v>7974</v>
      </c>
      <c r="AM182" t="s">
        <v>7312</v>
      </c>
      <c r="AQ182" t="s">
        <v>7975</v>
      </c>
      <c r="AR182" t="s">
        <v>2219</v>
      </c>
      <c r="AS182" t="s">
        <v>233</v>
      </c>
      <c r="AT182" t="s">
        <v>230</v>
      </c>
      <c r="AV182">
        <v>27</v>
      </c>
    </row>
    <row r="183" spans="1:48" x14ac:dyDescent="0.25">
      <c r="A183">
        <v>3423</v>
      </c>
      <c r="B183" t="s">
        <v>71</v>
      </c>
      <c r="C183">
        <v>3</v>
      </c>
      <c r="D183" t="s">
        <v>7976</v>
      </c>
      <c r="E183" t="s">
        <v>7334</v>
      </c>
      <c r="F183" t="s">
        <v>7924</v>
      </c>
      <c r="G183" t="s">
        <v>7947</v>
      </c>
      <c r="H183" t="s">
        <v>7977</v>
      </c>
      <c r="N183" t="s">
        <v>50</v>
      </c>
      <c r="P183">
        <v>3833</v>
      </c>
      <c r="Q183" t="s">
        <v>2219</v>
      </c>
      <c r="S183" t="s">
        <v>2774</v>
      </c>
      <c r="V183">
        <v>27</v>
      </c>
      <c r="AE183" t="s">
        <v>50</v>
      </c>
      <c r="AF183" t="s">
        <v>230</v>
      </c>
      <c r="AG183" t="s">
        <v>55</v>
      </c>
      <c r="AL183" t="s">
        <v>7978</v>
      </c>
      <c r="AM183" t="s">
        <v>7312</v>
      </c>
      <c r="AQ183" t="s">
        <v>7979</v>
      </c>
      <c r="AR183" t="s">
        <v>2219</v>
      </c>
      <c r="AS183" t="s">
        <v>233</v>
      </c>
      <c r="AT183" t="s">
        <v>230</v>
      </c>
      <c r="AV183">
        <v>27</v>
      </c>
    </row>
    <row r="184" spans="1:48" x14ac:dyDescent="0.25">
      <c r="A184">
        <v>3424</v>
      </c>
      <c r="B184" t="s">
        <v>71</v>
      </c>
      <c r="C184">
        <v>3</v>
      </c>
      <c r="D184" t="s">
        <v>7980</v>
      </c>
      <c r="E184" t="s">
        <v>7334</v>
      </c>
      <c r="F184" t="s">
        <v>7924</v>
      </c>
      <c r="G184" t="s">
        <v>7947</v>
      </c>
      <c r="H184" t="s">
        <v>7981</v>
      </c>
      <c r="N184" t="s">
        <v>50</v>
      </c>
      <c r="P184">
        <v>3831</v>
      </c>
      <c r="Q184" t="s">
        <v>2219</v>
      </c>
      <c r="S184" t="s">
        <v>2774</v>
      </c>
      <c r="V184">
        <v>27</v>
      </c>
      <c r="AE184" t="s">
        <v>50</v>
      </c>
      <c r="AF184" t="s">
        <v>230</v>
      </c>
      <c r="AG184" t="s">
        <v>55</v>
      </c>
      <c r="AL184" t="s">
        <v>7982</v>
      </c>
      <c r="AM184" t="s">
        <v>7312</v>
      </c>
      <c r="AQ184" t="s">
        <v>7983</v>
      </c>
      <c r="AR184" t="s">
        <v>2219</v>
      </c>
      <c r="AS184" t="s">
        <v>233</v>
      </c>
      <c r="AT184" t="s">
        <v>230</v>
      </c>
      <c r="AV184">
        <v>27</v>
      </c>
    </row>
    <row r="185" spans="1:48" x14ac:dyDescent="0.25">
      <c r="A185">
        <v>3425</v>
      </c>
      <c r="B185" t="s">
        <v>71</v>
      </c>
      <c r="C185">
        <v>3</v>
      </c>
      <c r="D185" t="s">
        <v>7984</v>
      </c>
      <c r="E185" t="s">
        <v>7334</v>
      </c>
      <c r="F185" t="s">
        <v>7924</v>
      </c>
      <c r="G185" t="s">
        <v>7947</v>
      </c>
      <c r="H185" t="s">
        <v>7985</v>
      </c>
      <c r="N185" t="s">
        <v>50</v>
      </c>
      <c r="P185">
        <v>3832</v>
      </c>
      <c r="Q185" t="s">
        <v>2219</v>
      </c>
      <c r="S185" t="s">
        <v>2774</v>
      </c>
      <c r="V185">
        <v>27</v>
      </c>
      <c r="AE185" t="s">
        <v>50</v>
      </c>
      <c r="AF185" t="s">
        <v>230</v>
      </c>
      <c r="AG185" t="s">
        <v>55</v>
      </c>
      <c r="AL185" t="s">
        <v>7986</v>
      </c>
      <c r="AM185" t="s">
        <v>7312</v>
      </c>
      <c r="AQ185" t="s">
        <v>7987</v>
      </c>
      <c r="AR185" t="s">
        <v>2219</v>
      </c>
      <c r="AS185" t="s">
        <v>233</v>
      </c>
      <c r="AT185" t="s">
        <v>230</v>
      </c>
      <c r="AV185">
        <v>27</v>
      </c>
    </row>
    <row r="186" spans="1:48" x14ac:dyDescent="0.25">
      <c r="A186">
        <v>3426</v>
      </c>
      <c r="B186" t="s">
        <v>71</v>
      </c>
      <c r="C186">
        <v>3</v>
      </c>
      <c r="D186" t="s">
        <v>7988</v>
      </c>
      <c r="E186" t="s">
        <v>7334</v>
      </c>
      <c r="F186" t="s">
        <v>7924</v>
      </c>
      <c r="G186" t="s">
        <v>7947</v>
      </c>
      <c r="H186" t="s">
        <v>7989</v>
      </c>
      <c r="N186" t="s">
        <v>50</v>
      </c>
      <c r="P186">
        <v>3830</v>
      </c>
      <c r="Q186" t="s">
        <v>2219</v>
      </c>
      <c r="S186" t="s">
        <v>2774</v>
      </c>
      <c r="V186">
        <v>27</v>
      </c>
      <c r="AE186" t="s">
        <v>50</v>
      </c>
      <c r="AF186" t="s">
        <v>230</v>
      </c>
      <c r="AG186" t="s">
        <v>55</v>
      </c>
      <c r="AL186" t="s">
        <v>7990</v>
      </c>
      <c r="AM186" t="s">
        <v>7312</v>
      </c>
      <c r="AQ186" t="s">
        <v>7991</v>
      </c>
      <c r="AR186" t="s">
        <v>2219</v>
      </c>
      <c r="AS186" t="s">
        <v>233</v>
      </c>
      <c r="AT186" t="s">
        <v>230</v>
      </c>
      <c r="AV186">
        <v>27</v>
      </c>
    </row>
    <row r="187" spans="1:48" x14ac:dyDescent="0.25">
      <c r="A187">
        <v>3427</v>
      </c>
      <c r="B187" t="s">
        <v>71</v>
      </c>
      <c r="C187">
        <v>3</v>
      </c>
      <c r="D187" t="s">
        <v>7992</v>
      </c>
      <c r="E187" t="s">
        <v>7334</v>
      </c>
      <c r="F187" t="s">
        <v>7924</v>
      </c>
      <c r="G187" t="s">
        <v>7947</v>
      </c>
      <c r="H187" t="s">
        <v>7993</v>
      </c>
      <c r="N187" t="s">
        <v>50</v>
      </c>
      <c r="P187">
        <v>3828</v>
      </c>
      <c r="Q187" t="s">
        <v>2219</v>
      </c>
      <c r="S187" t="s">
        <v>2774</v>
      </c>
      <c r="V187">
        <v>27</v>
      </c>
      <c r="AE187" t="s">
        <v>50</v>
      </c>
      <c r="AF187" t="s">
        <v>230</v>
      </c>
      <c r="AG187" t="s">
        <v>55</v>
      </c>
      <c r="AL187" t="s">
        <v>7994</v>
      </c>
      <c r="AM187" t="s">
        <v>7312</v>
      </c>
      <c r="AQ187" t="s">
        <v>7995</v>
      </c>
      <c r="AR187" t="s">
        <v>2219</v>
      </c>
      <c r="AS187" t="s">
        <v>233</v>
      </c>
      <c r="AT187" t="s">
        <v>230</v>
      </c>
      <c r="AV187">
        <v>27</v>
      </c>
    </row>
    <row r="188" spans="1:48" x14ac:dyDescent="0.25">
      <c r="A188">
        <v>3428</v>
      </c>
      <c r="B188" t="s">
        <v>71</v>
      </c>
      <c r="C188">
        <v>2</v>
      </c>
      <c r="D188" t="s">
        <v>7996</v>
      </c>
      <c r="E188" t="s">
        <v>7334</v>
      </c>
      <c r="F188" t="s">
        <v>7924</v>
      </c>
      <c r="G188" t="s">
        <v>7788</v>
      </c>
      <c r="N188" t="s">
        <v>50</v>
      </c>
      <c r="P188">
        <v>3785</v>
      </c>
      <c r="Q188" t="s">
        <v>170</v>
      </c>
      <c r="S188" t="s">
        <v>2774</v>
      </c>
      <c r="V188">
        <v>27</v>
      </c>
      <c r="AE188" t="s">
        <v>50</v>
      </c>
      <c r="AG188" t="s">
        <v>55</v>
      </c>
      <c r="AL188" t="s">
        <v>7997</v>
      </c>
      <c r="AM188" t="s">
        <v>7312</v>
      </c>
      <c r="AQ188" t="s">
        <v>7998</v>
      </c>
      <c r="AR188" t="s">
        <v>170</v>
      </c>
      <c r="AS188" t="s">
        <v>59</v>
      </c>
      <c r="AV188">
        <v>27</v>
      </c>
    </row>
    <row r="189" spans="1:48" x14ac:dyDescent="0.25">
      <c r="A189">
        <v>3429</v>
      </c>
      <c r="B189" t="s">
        <v>48</v>
      </c>
      <c r="C189">
        <v>1</v>
      </c>
      <c r="D189" t="s">
        <v>7999</v>
      </c>
      <c r="E189" t="s">
        <v>7334</v>
      </c>
      <c r="F189" t="s">
        <v>8000</v>
      </c>
      <c r="N189" t="s">
        <v>50</v>
      </c>
      <c r="Q189" t="s">
        <v>51</v>
      </c>
      <c r="R189" t="s">
        <v>52</v>
      </c>
      <c r="S189" t="s">
        <v>2774</v>
      </c>
      <c r="T189" t="s">
        <v>1527</v>
      </c>
      <c r="U189" t="s">
        <v>20</v>
      </c>
      <c r="AB189" t="s">
        <v>62</v>
      </c>
      <c r="AE189" t="s">
        <v>50</v>
      </c>
      <c r="AG189" t="s">
        <v>50</v>
      </c>
      <c r="AM189" t="s">
        <v>50</v>
      </c>
    </row>
    <row r="190" spans="1:48" x14ac:dyDescent="0.25">
      <c r="A190">
        <v>3430</v>
      </c>
      <c r="B190" t="s">
        <v>71</v>
      </c>
      <c r="C190">
        <v>2</v>
      </c>
      <c r="D190" t="s">
        <v>8001</v>
      </c>
      <c r="E190" t="s">
        <v>7334</v>
      </c>
      <c r="F190" t="s">
        <v>8000</v>
      </c>
      <c r="G190" t="s">
        <v>8002</v>
      </c>
      <c r="N190" t="s">
        <v>50</v>
      </c>
      <c r="P190">
        <v>1979</v>
      </c>
      <c r="Q190" t="s">
        <v>2219</v>
      </c>
      <c r="S190" t="s">
        <v>2774</v>
      </c>
      <c r="V190">
        <v>27</v>
      </c>
      <c r="AE190" t="s">
        <v>50</v>
      </c>
      <c r="AG190" t="s">
        <v>55</v>
      </c>
      <c r="AL190" t="s">
        <v>8003</v>
      </c>
      <c r="AM190" t="s">
        <v>7312</v>
      </c>
      <c r="AQ190" t="s">
        <v>8004</v>
      </c>
      <c r="AR190" t="s">
        <v>2219</v>
      </c>
      <c r="AS190" t="s">
        <v>59</v>
      </c>
      <c r="AV190">
        <v>27</v>
      </c>
    </row>
    <row r="191" spans="1:48" x14ac:dyDescent="0.25">
      <c r="A191">
        <v>3431</v>
      </c>
      <c r="B191" t="s">
        <v>71</v>
      </c>
      <c r="C191">
        <v>2</v>
      </c>
      <c r="D191" t="s">
        <v>8005</v>
      </c>
      <c r="E191" t="s">
        <v>7334</v>
      </c>
      <c r="F191" t="s">
        <v>8000</v>
      </c>
      <c r="G191" t="s">
        <v>8006</v>
      </c>
      <c r="N191" t="s">
        <v>50</v>
      </c>
      <c r="P191">
        <v>1977</v>
      </c>
      <c r="Q191" t="s">
        <v>2219</v>
      </c>
      <c r="S191" t="s">
        <v>2774</v>
      </c>
      <c r="V191">
        <v>27</v>
      </c>
      <c r="AE191" t="s">
        <v>50</v>
      </c>
      <c r="AG191" t="s">
        <v>55</v>
      </c>
      <c r="AL191" t="s">
        <v>8007</v>
      </c>
      <c r="AM191" t="s">
        <v>7312</v>
      </c>
      <c r="AQ191" t="s">
        <v>8008</v>
      </c>
      <c r="AR191" t="s">
        <v>2219</v>
      </c>
      <c r="AS191" t="s">
        <v>59</v>
      </c>
      <c r="AV191">
        <v>27</v>
      </c>
    </row>
    <row r="192" spans="1:48" x14ac:dyDescent="0.25">
      <c r="A192">
        <v>3432</v>
      </c>
      <c r="B192" t="s">
        <v>71</v>
      </c>
      <c r="C192">
        <v>2</v>
      </c>
      <c r="D192" t="s">
        <v>8009</v>
      </c>
      <c r="E192" t="s">
        <v>7334</v>
      </c>
      <c r="F192" t="s">
        <v>8000</v>
      </c>
      <c r="G192" t="s">
        <v>8010</v>
      </c>
      <c r="N192" t="s">
        <v>50</v>
      </c>
      <c r="P192">
        <v>4518</v>
      </c>
      <c r="Q192" t="s">
        <v>170</v>
      </c>
      <c r="S192" t="s">
        <v>2774</v>
      </c>
      <c r="V192">
        <v>27</v>
      </c>
      <c r="AE192" t="s">
        <v>50</v>
      </c>
      <c r="AG192" t="s">
        <v>55</v>
      </c>
      <c r="AL192" t="s">
        <v>8011</v>
      </c>
      <c r="AM192" t="s">
        <v>7312</v>
      </c>
      <c r="AQ192" t="s">
        <v>8012</v>
      </c>
      <c r="AR192" t="s">
        <v>170</v>
      </c>
      <c r="AS192" t="s">
        <v>59</v>
      </c>
      <c r="AV192">
        <v>27</v>
      </c>
    </row>
    <row r="193" spans="1:48" x14ac:dyDescent="0.25">
      <c r="A193">
        <v>3433</v>
      </c>
      <c r="B193" t="s">
        <v>71</v>
      </c>
      <c r="C193">
        <v>2</v>
      </c>
      <c r="D193" t="s">
        <v>8013</v>
      </c>
      <c r="E193" t="s">
        <v>7334</v>
      </c>
      <c r="F193" t="s">
        <v>8000</v>
      </c>
      <c r="G193" t="s">
        <v>8014</v>
      </c>
      <c r="N193" t="s">
        <v>50</v>
      </c>
      <c r="P193">
        <v>2538</v>
      </c>
      <c r="Q193" t="s">
        <v>170</v>
      </c>
      <c r="S193" t="s">
        <v>2774</v>
      </c>
      <c r="V193">
        <v>27</v>
      </c>
      <c r="AE193" t="s">
        <v>50</v>
      </c>
      <c r="AG193" t="s">
        <v>55</v>
      </c>
      <c r="AL193" t="s">
        <v>8015</v>
      </c>
      <c r="AM193" t="s">
        <v>7312</v>
      </c>
      <c r="AQ193" t="s">
        <v>8016</v>
      </c>
      <c r="AR193" t="s">
        <v>170</v>
      </c>
      <c r="AS193" t="s">
        <v>59</v>
      </c>
      <c r="AV193">
        <v>27</v>
      </c>
    </row>
    <row r="194" spans="1:48" x14ac:dyDescent="0.25">
      <c r="A194">
        <v>3434</v>
      </c>
      <c r="B194" t="s">
        <v>71</v>
      </c>
      <c r="C194">
        <v>1</v>
      </c>
      <c r="D194" t="s">
        <v>8017</v>
      </c>
      <c r="E194" t="s">
        <v>7334</v>
      </c>
      <c r="F194" t="s">
        <v>8018</v>
      </c>
      <c r="N194" t="s">
        <v>50</v>
      </c>
      <c r="P194">
        <v>4505</v>
      </c>
      <c r="Q194" t="s">
        <v>170</v>
      </c>
      <c r="S194" t="s">
        <v>2774</v>
      </c>
      <c r="V194">
        <v>27</v>
      </c>
      <c r="AE194" t="s">
        <v>50</v>
      </c>
      <c r="AG194" t="s">
        <v>55</v>
      </c>
      <c r="AL194" t="s">
        <v>8019</v>
      </c>
      <c r="AM194" t="s">
        <v>7312</v>
      </c>
      <c r="AQ194" t="s">
        <v>8020</v>
      </c>
      <c r="AR194" t="s">
        <v>170</v>
      </c>
      <c r="AS194" t="s">
        <v>59</v>
      </c>
      <c r="AV194">
        <v>27</v>
      </c>
    </row>
    <row r="195" spans="1:48" x14ac:dyDescent="0.25">
      <c r="A195">
        <v>3435</v>
      </c>
      <c r="B195" t="s">
        <v>71</v>
      </c>
      <c r="C195">
        <v>1</v>
      </c>
      <c r="D195" t="s">
        <v>8021</v>
      </c>
      <c r="E195" t="s">
        <v>7334</v>
      </c>
      <c r="F195" t="s">
        <v>8022</v>
      </c>
      <c r="N195" t="s">
        <v>50</v>
      </c>
      <c r="P195">
        <v>4503</v>
      </c>
      <c r="Q195" t="s">
        <v>170</v>
      </c>
      <c r="S195" t="s">
        <v>2774</v>
      </c>
      <c r="V195">
        <v>27</v>
      </c>
      <c r="AE195" t="s">
        <v>50</v>
      </c>
      <c r="AG195" t="s">
        <v>55</v>
      </c>
      <c r="AL195" t="s">
        <v>8023</v>
      </c>
      <c r="AM195" t="s">
        <v>7312</v>
      </c>
      <c r="AQ195" t="s">
        <v>8024</v>
      </c>
      <c r="AR195" t="s">
        <v>170</v>
      </c>
      <c r="AS195" t="s">
        <v>59</v>
      </c>
      <c r="AV195">
        <v>27</v>
      </c>
    </row>
    <row r="196" spans="1:48" x14ac:dyDescent="0.25">
      <c r="A196">
        <v>3436</v>
      </c>
      <c r="B196" t="s">
        <v>71</v>
      </c>
      <c r="C196">
        <v>1</v>
      </c>
      <c r="D196" t="s">
        <v>8025</v>
      </c>
      <c r="E196" t="s">
        <v>7334</v>
      </c>
      <c r="F196" t="s">
        <v>8026</v>
      </c>
      <c r="N196" t="s">
        <v>50</v>
      </c>
      <c r="P196">
        <v>3856</v>
      </c>
      <c r="Q196" t="s">
        <v>170</v>
      </c>
      <c r="S196" t="s">
        <v>2774</v>
      </c>
      <c r="V196">
        <v>27</v>
      </c>
      <c r="AE196" t="s">
        <v>50</v>
      </c>
      <c r="AG196" t="s">
        <v>55</v>
      </c>
      <c r="AL196" t="s">
        <v>8027</v>
      </c>
      <c r="AM196" t="s">
        <v>7312</v>
      </c>
      <c r="AP196" t="s">
        <v>8028</v>
      </c>
      <c r="AQ196" t="s">
        <v>8029</v>
      </c>
      <c r="AR196" t="s">
        <v>170</v>
      </c>
      <c r="AS196" t="s">
        <v>59</v>
      </c>
      <c r="AV196">
        <v>27</v>
      </c>
    </row>
    <row r="197" spans="1:48" x14ac:dyDescent="0.25">
      <c r="A197">
        <v>3437</v>
      </c>
      <c r="B197" t="s">
        <v>48</v>
      </c>
      <c r="C197">
        <v>1</v>
      </c>
      <c r="D197" t="s">
        <v>8030</v>
      </c>
      <c r="E197" t="s">
        <v>7334</v>
      </c>
      <c r="F197" t="s">
        <v>8031</v>
      </c>
      <c r="N197" t="s">
        <v>50</v>
      </c>
      <c r="P197">
        <v>3250</v>
      </c>
      <c r="Q197" t="s">
        <v>2219</v>
      </c>
      <c r="S197" t="s">
        <v>2774</v>
      </c>
      <c r="V197">
        <v>27</v>
      </c>
      <c r="AE197" t="s">
        <v>50</v>
      </c>
      <c r="AG197" t="s">
        <v>55</v>
      </c>
      <c r="AL197" t="s">
        <v>8032</v>
      </c>
      <c r="AM197" t="s">
        <v>7312</v>
      </c>
      <c r="AP197" t="s">
        <v>8033</v>
      </c>
      <c r="AQ197" t="s">
        <v>8034</v>
      </c>
      <c r="AR197" t="s">
        <v>2219</v>
      </c>
      <c r="AS197" t="s">
        <v>59</v>
      </c>
      <c r="AV197">
        <v>27</v>
      </c>
    </row>
    <row r="198" spans="1:48" x14ac:dyDescent="0.25">
      <c r="A198">
        <v>3438</v>
      </c>
      <c r="B198" t="s">
        <v>71</v>
      </c>
      <c r="C198">
        <v>2</v>
      </c>
      <c r="D198" t="s">
        <v>8035</v>
      </c>
      <c r="E198" t="s">
        <v>7334</v>
      </c>
      <c r="F198" t="s">
        <v>8031</v>
      </c>
      <c r="G198" t="s">
        <v>8036</v>
      </c>
      <c r="N198" t="s">
        <v>50</v>
      </c>
      <c r="P198">
        <v>1839</v>
      </c>
      <c r="Q198" t="s">
        <v>2219</v>
      </c>
      <c r="S198" t="s">
        <v>2774</v>
      </c>
      <c r="V198">
        <v>27</v>
      </c>
      <c r="AE198" t="s">
        <v>50</v>
      </c>
      <c r="AG198" t="s">
        <v>55</v>
      </c>
      <c r="AL198" t="s">
        <v>8037</v>
      </c>
      <c r="AM198" t="s">
        <v>7312</v>
      </c>
      <c r="AP198" t="s">
        <v>8038</v>
      </c>
      <c r="AQ198" t="s">
        <v>8039</v>
      </c>
      <c r="AR198" t="s">
        <v>2219</v>
      </c>
      <c r="AS198" t="s">
        <v>59</v>
      </c>
      <c r="AV198">
        <v>27</v>
      </c>
    </row>
    <row r="199" spans="1:48" x14ac:dyDescent="0.25">
      <c r="A199">
        <v>3439</v>
      </c>
      <c r="B199" t="s">
        <v>71</v>
      </c>
      <c r="C199">
        <v>2</v>
      </c>
      <c r="D199" t="s">
        <v>8040</v>
      </c>
      <c r="E199" t="s">
        <v>7334</v>
      </c>
      <c r="F199" t="s">
        <v>8031</v>
      </c>
      <c r="G199" t="s">
        <v>8041</v>
      </c>
      <c r="N199" t="s">
        <v>50</v>
      </c>
      <c r="P199">
        <v>1822</v>
      </c>
      <c r="Q199" t="s">
        <v>2219</v>
      </c>
      <c r="S199" t="s">
        <v>2774</v>
      </c>
      <c r="V199">
        <v>27</v>
      </c>
      <c r="AE199" t="s">
        <v>50</v>
      </c>
      <c r="AG199" t="s">
        <v>55</v>
      </c>
      <c r="AL199" t="s">
        <v>8042</v>
      </c>
      <c r="AM199" t="s">
        <v>7312</v>
      </c>
      <c r="AP199" t="s">
        <v>8043</v>
      </c>
      <c r="AQ199" t="s">
        <v>8044</v>
      </c>
      <c r="AR199" t="s">
        <v>2219</v>
      </c>
      <c r="AS199" t="s">
        <v>59</v>
      </c>
      <c r="AV199">
        <v>27</v>
      </c>
    </row>
    <row r="200" spans="1:48" x14ac:dyDescent="0.25">
      <c r="A200">
        <v>3440</v>
      </c>
      <c r="B200" t="s">
        <v>71</v>
      </c>
      <c r="C200">
        <v>1</v>
      </c>
      <c r="D200" t="s">
        <v>8045</v>
      </c>
      <c r="E200" t="s">
        <v>7334</v>
      </c>
      <c r="F200" t="s">
        <v>8046</v>
      </c>
      <c r="N200" t="s">
        <v>50</v>
      </c>
      <c r="P200">
        <v>149</v>
      </c>
      <c r="Q200" t="s">
        <v>51</v>
      </c>
      <c r="R200" t="s">
        <v>52</v>
      </c>
      <c r="S200" t="s">
        <v>2774</v>
      </c>
      <c r="T200" t="s">
        <v>1527</v>
      </c>
      <c r="U200" t="s">
        <v>20</v>
      </c>
      <c r="V200">
        <v>27</v>
      </c>
      <c r="AB200" t="s">
        <v>62</v>
      </c>
      <c r="AE200" t="s">
        <v>50</v>
      </c>
      <c r="AG200" t="s">
        <v>55</v>
      </c>
      <c r="AL200" t="s">
        <v>8047</v>
      </c>
      <c r="AM200" t="s">
        <v>7312</v>
      </c>
      <c r="AP200" t="s">
        <v>8048</v>
      </c>
      <c r="AQ200" t="s">
        <v>8049</v>
      </c>
      <c r="AR200" t="s">
        <v>51</v>
      </c>
      <c r="AS200" t="s">
        <v>59</v>
      </c>
      <c r="AU200" t="s">
        <v>52</v>
      </c>
      <c r="AV200">
        <v>27</v>
      </c>
    </row>
    <row r="201" spans="1:48" x14ac:dyDescent="0.25">
      <c r="A201">
        <v>3441</v>
      </c>
      <c r="B201" t="s">
        <v>71</v>
      </c>
      <c r="C201">
        <v>1</v>
      </c>
      <c r="D201" t="s">
        <v>8050</v>
      </c>
      <c r="E201" t="s">
        <v>7334</v>
      </c>
      <c r="F201" t="s">
        <v>8051</v>
      </c>
      <c r="N201" t="s">
        <v>50</v>
      </c>
      <c r="P201">
        <v>2264</v>
      </c>
      <c r="Q201" t="s">
        <v>170</v>
      </c>
      <c r="S201" t="s">
        <v>2774</v>
      </c>
      <c r="V201">
        <v>27</v>
      </c>
      <c r="AE201" t="s">
        <v>50</v>
      </c>
      <c r="AG201" t="s">
        <v>55</v>
      </c>
      <c r="AL201" t="s">
        <v>8052</v>
      </c>
      <c r="AM201" t="s">
        <v>7312</v>
      </c>
      <c r="AP201" t="s">
        <v>8053</v>
      </c>
      <c r="AQ201" t="s">
        <v>8054</v>
      </c>
      <c r="AR201" t="s">
        <v>170</v>
      </c>
      <c r="AS201" t="s">
        <v>59</v>
      </c>
      <c r="AV201">
        <v>27</v>
      </c>
    </row>
    <row r="202" spans="1:48" x14ac:dyDescent="0.25">
      <c r="A202">
        <v>3442</v>
      </c>
      <c r="B202" t="s">
        <v>71</v>
      </c>
      <c r="C202">
        <v>1</v>
      </c>
      <c r="D202" t="s">
        <v>8055</v>
      </c>
      <c r="E202" t="s">
        <v>7334</v>
      </c>
      <c r="F202" t="s">
        <v>8056</v>
      </c>
      <c r="N202" t="s">
        <v>50</v>
      </c>
      <c r="P202">
        <v>4509</v>
      </c>
      <c r="Q202" t="s">
        <v>170</v>
      </c>
      <c r="S202" t="s">
        <v>2774</v>
      </c>
      <c r="V202">
        <v>27</v>
      </c>
      <c r="AE202" t="s">
        <v>50</v>
      </c>
      <c r="AG202" t="s">
        <v>55</v>
      </c>
      <c r="AL202" t="s">
        <v>8057</v>
      </c>
      <c r="AM202" t="s">
        <v>7312</v>
      </c>
      <c r="AQ202" t="s">
        <v>8058</v>
      </c>
      <c r="AR202" t="s">
        <v>170</v>
      </c>
      <c r="AS202" t="s">
        <v>59</v>
      </c>
      <c r="AV202">
        <v>27</v>
      </c>
    </row>
    <row r="203" spans="1:48" x14ac:dyDescent="0.25">
      <c r="A203">
        <v>3443</v>
      </c>
      <c r="B203" t="s">
        <v>71</v>
      </c>
      <c r="C203">
        <v>1</v>
      </c>
      <c r="D203" t="s">
        <v>8059</v>
      </c>
      <c r="E203" t="s">
        <v>7334</v>
      </c>
      <c r="F203" t="s">
        <v>8060</v>
      </c>
      <c r="N203" t="s">
        <v>50</v>
      </c>
      <c r="P203">
        <v>1294</v>
      </c>
      <c r="Q203" t="s">
        <v>170</v>
      </c>
      <c r="S203" t="s">
        <v>2774</v>
      </c>
      <c r="V203">
        <v>27</v>
      </c>
      <c r="AE203" t="s">
        <v>50</v>
      </c>
      <c r="AG203" t="s">
        <v>55</v>
      </c>
      <c r="AL203" t="s">
        <v>8061</v>
      </c>
      <c r="AM203" t="s">
        <v>7312</v>
      </c>
      <c r="AQ203" t="s">
        <v>8062</v>
      </c>
      <c r="AR203" t="s">
        <v>170</v>
      </c>
      <c r="AS203" t="s">
        <v>59</v>
      </c>
      <c r="AV203">
        <v>27</v>
      </c>
    </row>
    <row r="204" spans="1:48" x14ac:dyDescent="0.25">
      <c r="A204">
        <v>3444</v>
      </c>
      <c r="B204" t="s">
        <v>71</v>
      </c>
      <c r="C204">
        <v>1</v>
      </c>
      <c r="D204" t="s">
        <v>8063</v>
      </c>
      <c r="E204" t="s">
        <v>7334</v>
      </c>
      <c r="F204" t="s">
        <v>8064</v>
      </c>
      <c r="N204" t="s">
        <v>50</v>
      </c>
      <c r="P204">
        <v>893</v>
      </c>
      <c r="Q204" t="s">
        <v>170</v>
      </c>
      <c r="S204" t="s">
        <v>2774</v>
      </c>
      <c r="V204">
        <v>27</v>
      </c>
      <c r="AE204" t="s">
        <v>50</v>
      </c>
      <c r="AG204" t="s">
        <v>55</v>
      </c>
      <c r="AL204" t="s">
        <v>8065</v>
      </c>
      <c r="AM204" t="s">
        <v>7312</v>
      </c>
      <c r="AQ204" t="s">
        <v>8066</v>
      </c>
      <c r="AR204" t="s">
        <v>170</v>
      </c>
      <c r="AS204" t="s">
        <v>59</v>
      </c>
      <c r="AV204">
        <v>27</v>
      </c>
    </row>
    <row r="205" spans="1:48" x14ac:dyDescent="0.25">
      <c r="A205">
        <v>3445</v>
      </c>
      <c r="B205" t="s">
        <v>71</v>
      </c>
      <c r="C205">
        <v>1</v>
      </c>
      <c r="D205" t="s">
        <v>8067</v>
      </c>
      <c r="E205" t="s">
        <v>7334</v>
      </c>
      <c r="F205" t="s">
        <v>8068</v>
      </c>
      <c r="N205" t="s">
        <v>50</v>
      </c>
      <c r="P205">
        <v>4506</v>
      </c>
      <c r="Q205" t="s">
        <v>170</v>
      </c>
      <c r="S205" t="s">
        <v>2774</v>
      </c>
      <c r="V205">
        <v>27</v>
      </c>
      <c r="AE205" t="s">
        <v>50</v>
      </c>
      <c r="AG205" t="s">
        <v>55</v>
      </c>
      <c r="AL205" t="s">
        <v>8069</v>
      </c>
      <c r="AM205" t="s">
        <v>7312</v>
      </c>
      <c r="AQ205" t="s">
        <v>8070</v>
      </c>
      <c r="AR205" t="s">
        <v>170</v>
      </c>
      <c r="AS205" t="s">
        <v>59</v>
      </c>
      <c r="AV205">
        <v>27</v>
      </c>
    </row>
    <row r="206" spans="1:48" x14ac:dyDescent="0.25">
      <c r="A206">
        <v>3446</v>
      </c>
      <c r="B206" t="s">
        <v>48</v>
      </c>
      <c r="C206">
        <v>1</v>
      </c>
      <c r="D206" t="s">
        <v>8071</v>
      </c>
      <c r="E206" t="s">
        <v>7334</v>
      </c>
      <c r="F206" t="s">
        <v>8072</v>
      </c>
      <c r="N206" t="s">
        <v>50</v>
      </c>
      <c r="Q206" t="s">
        <v>170</v>
      </c>
      <c r="S206" t="s">
        <v>2774</v>
      </c>
      <c r="AE206" t="s">
        <v>50</v>
      </c>
      <c r="AG206" t="s">
        <v>50</v>
      </c>
      <c r="AM206" t="s">
        <v>50</v>
      </c>
    </row>
    <row r="207" spans="1:48" x14ac:dyDescent="0.25">
      <c r="A207">
        <v>3447</v>
      </c>
      <c r="B207" t="s">
        <v>71</v>
      </c>
      <c r="C207">
        <v>2</v>
      </c>
      <c r="D207" t="s">
        <v>8073</v>
      </c>
      <c r="E207" t="s">
        <v>7334</v>
      </c>
      <c r="F207" t="s">
        <v>8072</v>
      </c>
      <c r="G207" t="s">
        <v>8074</v>
      </c>
      <c r="N207" t="s">
        <v>50</v>
      </c>
      <c r="P207">
        <v>1247</v>
      </c>
      <c r="Q207" t="s">
        <v>189</v>
      </c>
      <c r="S207" t="s">
        <v>2774</v>
      </c>
      <c r="V207">
        <v>27</v>
      </c>
      <c r="AE207" t="s">
        <v>50</v>
      </c>
      <c r="AG207" t="s">
        <v>55</v>
      </c>
      <c r="AL207" t="s">
        <v>8075</v>
      </c>
      <c r="AM207" t="s">
        <v>7312</v>
      </c>
      <c r="AQ207" t="s">
        <v>8076</v>
      </c>
      <c r="AR207" t="s">
        <v>189</v>
      </c>
      <c r="AS207" t="s">
        <v>59</v>
      </c>
      <c r="AV207">
        <v>27</v>
      </c>
    </row>
    <row r="208" spans="1:48" x14ac:dyDescent="0.25">
      <c r="A208">
        <v>3448</v>
      </c>
      <c r="B208" t="s">
        <v>71</v>
      </c>
      <c r="C208">
        <v>2</v>
      </c>
      <c r="D208" t="s">
        <v>8077</v>
      </c>
      <c r="E208" t="s">
        <v>7334</v>
      </c>
      <c r="F208" t="s">
        <v>8072</v>
      </c>
      <c r="G208" t="s">
        <v>8078</v>
      </c>
      <c r="N208" t="s">
        <v>50</v>
      </c>
      <c r="P208">
        <v>1986</v>
      </c>
      <c r="Q208" t="s">
        <v>170</v>
      </c>
      <c r="S208" t="s">
        <v>2774</v>
      </c>
      <c r="V208">
        <v>27</v>
      </c>
      <c r="AE208" t="s">
        <v>50</v>
      </c>
      <c r="AG208" t="s">
        <v>55</v>
      </c>
      <c r="AL208" t="s">
        <v>8079</v>
      </c>
      <c r="AM208" t="s">
        <v>7312</v>
      </c>
      <c r="AQ208" t="s">
        <v>8080</v>
      </c>
      <c r="AR208" t="s">
        <v>170</v>
      </c>
      <c r="AS208" t="s">
        <v>59</v>
      </c>
      <c r="AV208">
        <v>27</v>
      </c>
    </row>
    <row r="209" spans="1:48" x14ac:dyDescent="0.25">
      <c r="A209">
        <v>3449</v>
      </c>
      <c r="B209" t="s">
        <v>71</v>
      </c>
      <c r="C209">
        <v>2</v>
      </c>
      <c r="D209" t="s">
        <v>8081</v>
      </c>
      <c r="E209" t="s">
        <v>7334</v>
      </c>
      <c r="F209" t="s">
        <v>8072</v>
      </c>
      <c r="G209" t="s">
        <v>8082</v>
      </c>
      <c r="N209" t="s">
        <v>50</v>
      </c>
      <c r="P209">
        <v>1586</v>
      </c>
      <c r="Q209" t="s">
        <v>170</v>
      </c>
      <c r="S209" t="s">
        <v>2774</v>
      </c>
      <c r="V209">
        <v>27</v>
      </c>
      <c r="AE209" t="s">
        <v>50</v>
      </c>
      <c r="AG209" t="s">
        <v>55</v>
      </c>
      <c r="AL209" t="s">
        <v>8083</v>
      </c>
      <c r="AM209" t="s">
        <v>7312</v>
      </c>
      <c r="AQ209" t="s">
        <v>8084</v>
      </c>
      <c r="AR209" t="s">
        <v>170</v>
      </c>
      <c r="AS209" t="s">
        <v>59</v>
      </c>
      <c r="AV209">
        <v>27</v>
      </c>
    </row>
    <row r="210" spans="1:48" x14ac:dyDescent="0.25">
      <c r="A210">
        <v>3450</v>
      </c>
      <c r="B210" t="s">
        <v>48</v>
      </c>
      <c r="C210">
        <v>1</v>
      </c>
      <c r="D210" t="s">
        <v>8085</v>
      </c>
      <c r="E210" t="s">
        <v>7334</v>
      </c>
      <c r="F210" t="s">
        <v>8086</v>
      </c>
      <c r="N210" t="s">
        <v>50</v>
      </c>
      <c r="Q210" t="s">
        <v>170</v>
      </c>
      <c r="S210" t="s">
        <v>2774</v>
      </c>
      <c r="AE210" t="s">
        <v>50</v>
      </c>
      <c r="AG210" t="s">
        <v>50</v>
      </c>
      <c r="AM210" t="s">
        <v>50</v>
      </c>
    </row>
    <row r="211" spans="1:48" x14ac:dyDescent="0.25">
      <c r="A211">
        <v>3451</v>
      </c>
      <c r="B211" t="s">
        <v>71</v>
      </c>
      <c r="C211">
        <v>2</v>
      </c>
      <c r="D211" t="s">
        <v>8087</v>
      </c>
      <c r="E211" t="s">
        <v>7334</v>
      </c>
      <c r="F211" t="s">
        <v>8086</v>
      </c>
      <c r="G211" t="s">
        <v>8088</v>
      </c>
      <c r="N211" t="s">
        <v>50</v>
      </c>
      <c r="P211">
        <v>1370</v>
      </c>
      <c r="Q211" t="s">
        <v>170</v>
      </c>
      <c r="S211" t="s">
        <v>2774</v>
      </c>
      <c r="V211">
        <v>27</v>
      </c>
      <c r="AE211" t="s">
        <v>50</v>
      </c>
      <c r="AG211" t="s">
        <v>55</v>
      </c>
      <c r="AL211" t="s">
        <v>8089</v>
      </c>
      <c r="AM211" t="s">
        <v>7312</v>
      </c>
      <c r="AQ211" t="s">
        <v>8090</v>
      </c>
      <c r="AR211" t="s">
        <v>170</v>
      </c>
      <c r="AS211" t="s">
        <v>59</v>
      </c>
      <c r="AV211">
        <v>27</v>
      </c>
    </row>
    <row r="212" spans="1:48" x14ac:dyDescent="0.25">
      <c r="A212">
        <v>3452</v>
      </c>
      <c r="B212" t="s">
        <v>71</v>
      </c>
      <c r="C212">
        <v>2</v>
      </c>
      <c r="D212" t="s">
        <v>8091</v>
      </c>
      <c r="E212" t="s">
        <v>7334</v>
      </c>
      <c r="F212" t="s">
        <v>8086</v>
      </c>
      <c r="G212" t="s">
        <v>8092</v>
      </c>
      <c r="N212" t="s">
        <v>50</v>
      </c>
      <c r="P212">
        <v>1357</v>
      </c>
      <c r="Q212" t="s">
        <v>170</v>
      </c>
      <c r="S212" t="s">
        <v>2774</v>
      </c>
      <c r="V212">
        <v>27</v>
      </c>
      <c r="AE212" t="s">
        <v>50</v>
      </c>
      <c r="AG212" t="s">
        <v>55</v>
      </c>
      <c r="AL212" t="s">
        <v>8093</v>
      </c>
      <c r="AM212" t="s">
        <v>7312</v>
      </c>
      <c r="AQ212" t="s">
        <v>8094</v>
      </c>
      <c r="AR212" t="s">
        <v>170</v>
      </c>
      <c r="AS212" t="s">
        <v>59</v>
      </c>
      <c r="AV212">
        <v>27</v>
      </c>
    </row>
    <row r="213" spans="1:48" x14ac:dyDescent="0.25">
      <c r="A213">
        <v>3453</v>
      </c>
      <c r="B213" t="s">
        <v>71</v>
      </c>
      <c r="C213">
        <v>1</v>
      </c>
      <c r="D213" t="s">
        <v>8095</v>
      </c>
      <c r="E213" t="s">
        <v>7334</v>
      </c>
      <c r="F213" t="s">
        <v>8096</v>
      </c>
      <c r="N213" t="s">
        <v>50</v>
      </c>
      <c r="P213">
        <v>1245</v>
      </c>
      <c r="Q213" t="s">
        <v>170</v>
      </c>
      <c r="S213" t="s">
        <v>2774</v>
      </c>
      <c r="V213">
        <v>27</v>
      </c>
      <c r="AE213" t="s">
        <v>50</v>
      </c>
      <c r="AG213" t="s">
        <v>55</v>
      </c>
      <c r="AL213" t="s">
        <v>8097</v>
      </c>
      <c r="AM213" t="s">
        <v>7312</v>
      </c>
      <c r="AQ213" t="s">
        <v>8098</v>
      </c>
      <c r="AR213" t="s">
        <v>170</v>
      </c>
      <c r="AS213" t="s">
        <v>59</v>
      </c>
      <c r="AV213">
        <v>27</v>
      </c>
    </row>
    <row r="215" spans="1:48" x14ac:dyDescent="0.25">
      <c r="A215">
        <v>5561</v>
      </c>
      <c r="B215" t="s">
        <v>48</v>
      </c>
      <c r="C215">
        <v>0</v>
      </c>
      <c r="D215" t="s">
        <v>15282</v>
      </c>
      <c r="E215" t="s">
        <v>15282</v>
      </c>
      <c r="N215" t="s">
        <v>50</v>
      </c>
      <c r="Q215" t="s">
        <v>51</v>
      </c>
      <c r="R215" t="s">
        <v>83</v>
      </c>
      <c r="S215" t="s">
        <v>2774</v>
      </c>
      <c r="T215" t="s">
        <v>1527</v>
      </c>
      <c r="AE215" t="s">
        <v>50</v>
      </c>
      <c r="AG215" t="s">
        <v>50</v>
      </c>
      <c r="AM215" t="s">
        <v>50</v>
      </c>
    </row>
    <row r="216" spans="1:48" x14ac:dyDescent="0.25">
      <c r="A216">
        <v>5562</v>
      </c>
      <c r="B216" t="s">
        <v>71</v>
      </c>
      <c r="C216">
        <v>1</v>
      </c>
      <c r="D216" t="s">
        <v>15283</v>
      </c>
      <c r="E216" t="s">
        <v>15282</v>
      </c>
      <c r="F216" t="s">
        <v>15284</v>
      </c>
      <c r="N216" t="s">
        <v>50</v>
      </c>
      <c r="P216">
        <v>3059</v>
      </c>
      <c r="Q216" t="s">
        <v>51</v>
      </c>
      <c r="R216" t="s">
        <v>83</v>
      </c>
      <c r="S216" t="s">
        <v>2774</v>
      </c>
      <c r="T216" t="s">
        <v>1527</v>
      </c>
      <c r="V216">
        <v>27</v>
      </c>
      <c r="AB216" t="s">
        <v>62</v>
      </c>
      <c r="AE216" t="s">
        <v>50</v>
      </c>
      <c r="AF216" t="s">
        <v>230</v>
      </c>
      <c r="AG216" t="s">
        <v>55</v>
      </c>
      <c r="AL216" t="s">
        <v>15285</v>
      </c>
      <c r="AM216" t="s">
        <v>7312</v>
      </c>
      <c r="AQ216" t="s">
        <v>15286</v>
      </c>
      <c r="AR216" t="s">
        <v>51</v>
      </c>
      <c r="AS216" t="s">
        <v>233</v>
      </c>
      <c r="AT216" t="s">
        <v>230</v>
      </c>
      <c r="AU216" t="s">
        <v>83</v>
      </c>
      <c r="AV216">
        <v>27</v>
      </c>
    </row>
    <row r="217" spans="1:48" x14ac:dyDescent="0.25">
      <c r="A217">
        <v>5563</v>
      </c>
      <c r="B217" t="s">
        <v>71</v>
      </c>
      <c r="C217">
        <v>1</v>
      </c>
      <c r="D217" t="s">
        <v>15287</v>
      </c>
      <c r="E217" t="s">
        <v>15282</v>
      </c>
      <c r="F217" t="s">
        <v>15288</v>
      </c>
      <c r="N217" t="s">
        <v>50</v>
      </c>
      <c r="P217">
        <v>3058</v>
      </c>
      <c r="Q217" t="s">
        <v>51</v>
      </c>
      <c r="R217" t="s">
        <v>83</v>
      </c>
      <c r="S217" t="s">
        <v>2774</v>
      </c>
      <c r="T217" t="s">
        <v>1527</v>
      </c>
      <c r="V217">
        <v>27</v>
      </c>
      <c r="AB217" t="s">
        <v>62</v>
      </c>
      <c r="AE217" t="s">
        <v>50</v>
      </c>
      <c r="AF217" t="s">
        <v>230</v>
      </c>
      <c r="AG217" t="s">
        <v>55</v>
      </c>
      <c r="AL217" t="s">
        <v>15289</v>
      </c>
      <c r="AM217" t="s">
        <v>7312</v>
      </c>
      <c r="AQ217" t="s">
        <v>15290</v>
      </c>
      <c r="AR217" t="s">
        <v>51</v>
      </c>
      <c r="AS217" t="s">
        <v>233</v>
      </c>
      <c r="AT217" t="s">
        <v>230</v>
      </c>
      <c r="AU217" t="s">
        <v>83</v>
      </c>
      <c r="AV217">
        <v>27</v>
      </c>
    </row>
    <row r="218" spans="1:48" x14ac:dyDescent="0.25">
      <c r="A218">
        <v>5564</v>
      </c>
      <c r="B218" t="s">
        <v>71</v>
      </c>
      <c r="C218">
        <v>1</v>
      </c>
      <c r="D218" t="s">
        <v>15291</v>
      </c>
      <c r="E218" t="s">
        <v>15282</v>
      </c>
      <c r="F218" t="s">
        <v>15292</v>
      </c>
      <c r="N218" t="s">
        <v>50</v>
      </c>
      <c r="P218">
        <v>1980</v>
      </c>
      <c r="Q218" t="s">
        <v>170</v>
      </c>
      <c r="S218" t="s">
        <v>2774</v>
      </c>
      <c r="V218">
        <v>27</v>
      </c>
      <c r="AE218" t="s">
        <v>50</v>
      </c>
      <c r="AG218" t="s">
        <v>55</v>
      </c>
      <c r="AL218" t="s">
        <v>15293</v>
      </c>
      <c r="AM218" t="s">
        <v>7312</v>
      </c>
      <c r="AQ218" t="s">
        <v>15294</v>
      </c>
      <c r="AR218" t="s">
        <v>170</v>
      </c>
      <c r="AS218" t="s">
        <v>59</v>
      </c>
      <c r="AV218">
        <v>27</v>
      </c>
    </row>
    <row r="230" spans="1:48" x14ac:dyDescent="0.25">
      <c r="A230">
        <v>5131</v>
      </c>
      <c r="B230" t="s">
        <v>48</v>
      </c>
      <c r="C230">
        <v>0</v>
      </c>
      <c r="D230" t="s">
        <v>13822</v>
      </c>
      <c r="E230" t="s">
        <v>13822</v>
      </c>
      <c r="N230" t="s">
        <v>50</v>
      </c>
      <c r="Q230" t="s">
        <v>51</v>
      </c>
      <c r="R230" t="s">
        <v>83</v>
      </c>
      <c r="S230" t="s">
        <v>2774</v>
      </c>
      <c r="T230" t="s">
        <v>1527</v>
      </c>
      <c r="AE230" t="s">
        <v>50</v>
      </c>
      <c r="AG230" t="s">
        <v>50</v>
      </c>
      <c r="AM230" t="s">
        <v>50</v>
      </c>
    </row>
    <row r="231" spans="1:48" x14ac:dyDescent="0.25">
      <c r="A231">
        <v>5132</v>
      </c>
      <c r="B231" t="s">
        <v>71</v>
      </c>
      <c r="C231">
        <v>1</v>
      </c>
      <c r="D231" t="s">
        <v>13823</v>
      </c>
      <c r="E231" t="s">
        <v>13822</v>
      </c>
      <c r="F231" t="s">
        <v>13824</v>
      </c>
      <c r="N231" t="s">
        <v>50</v>
      </c>
      <c r="P231">
        <v>1021</v>
      </c>
      <c r="Q231" t="s">
        <v>51</v>
      </c>
      <c r="R231" t="s">
        <v>52</v>
      </c>
      <c r="S231" t="s">
        <v>2774</v>
      </c>
      <c r="T231" t="s">
        <v>1527</v>
      </c>
      <c r="V231">
        <v>27</v>
      </c>
      <c r="AB231" t="s">
        <v>62</v>
      </c>
      <c r="AE231" t="s">
        <v>50</v>
      </c>
      <c r="AG231" t="s">
        <v>55</v>
      </c>
      <c r="AL231" t="s">
        <v>13825</v>
      </c>
      <c r="AM231" t="s">
        <v>7312</v>
      </c>
      <c r="AQ231" t="s">
        <v>13826</v>
      </c>
      <c r="AR231" t="s">
        <v>51</v>
      </c>
      <c r="AS231" t="s">
        <v>59</v>
      </c>
      <c r="AU231" t="s">
        <v>52</v>
      </c>
      <c r="AV231">
        <v>27</v>
      </c>
    </row>
    <row r="232" spans="1:48" x14ac:dyDescent="0.25">
      <c r="A232">
        <v>5133</v>
      </c>
      <c r="B232" t="s">
        <v>48</v>
      </c>
      <c r="C232">
        <v>1</v>
      </c>
      <c r="D232" t="s">
        <v>13827</v>
      </c>
      <c r="E232" t="s">
        <v>13822</v>
      </c>
      <c r="F232" t="s">
        <v>13828</v>
      </c>
      <c r="N232" t="s">
        <v>50</v>
      </c>
      <c r="P232">
        <v>3276</v>
      </c>
      <c r="Q232" t="s">
        <v>2219</v>
      </c>
      <c r="S232" t="s">
        <v>2774</v>
      </c>
      <c r="V232">
        <v>27</v>
      </c>
      <c r="AE232" t="s">
        <v>50</v>
      </c>
      <c r="AG232" t="s">
        <v>55</v>
      </c>
      <c r="AL232" t="s">
        <v>13829</v>
      </c>
      <c r="AM232" t="s">
        <v>7312</v>
      </c>
      <c r="AQ232" t="s">
        <v>13830</v>
      </c>
      <c r="AR232" t="s">
        <v>2219</v>
      </c>
      <c r="AS232" t="s">
        <v>59</v>
      </c>
      <c r="AV232">
        <v>27</v>
      </c>
    </row>
    <row r="233" spans="1:48" x14ac:dyDescent="0.25">
      <c r="A233">
        <v>5134</v>
      </c>
      <c r="B233" t="s">
        <v>71</v>
      </c>
      <c r="C233">
        <v>2</v>
      </c>
      <c r="D233" t="s">
        <v>13831</v>
      </c>
      <c r="E233" t="s">
        <v>13822</v>
      </c>
      <c r="F233" t="s">
        <v>13828</v>
      </c>
      <c r="G233" t="s">
        <v>8036</v>
      </c>
      <c r="N233" t="s">
        <v>50</v>
      </c>
      <c r="P233">
        <v>1840</v>
      </c>
      <c r="Q233" t="s">
        <v>2219</v>
      </c>
      <c r="S233" t="s">
        <v>2774</v>
      </c>
      <c r="V233">
        <v>27</v>
      </c>
      <c r="AE233" t="s">
        <v>50</v>
      </c>
      <c r="AG233" t="s">
        <v>55</v>
      </c>
      <c r="AL233" t="s">
        <v>13832</v>
      </c>
      <c r="AM233" t="s">
        <v>7312</v>
      </c>
      <c r="AQ233" t="s">
        <v>13833</v>
      </c>
      <c r="AR233" t="s">
        <v>2219</v>
      </c>
      <c r="AS233" t="s">
        <v>59</v>
      </c>
      <c r="AV233">
        <v>27</v>
      </c>
    </row>
    <row r="234" spans="1:48" x14ac:dyDescent="0.25">
      <c r="A234">
        <v>5135</v>
      </c>
      <c r="B234" t="s">
        <v>71</v>
      </c>
      <c r="C234">
        <v>2</v>
      </c>
      <c r="D234" t="s">
        <v>13834</v>
      </c>
      <c r="E234" t="s">
        <v>13822</v>
      </c>
      <c r="F234" t="s">
        <v>13828</v>
      </c>
      <c r="G234" t="s">
        <v>8041</v>
      </c>
      <c r="N234" t="s">
        <v>50</v>
      </c>
      <c r="P234">
        <v>1829</v>
      </c>
      <c r="Q234" t="s">
        <v>2219</v>
      </c>
      <c r="S234" t="s">
        <v>2774</v>
      </c>
      <c r="V234">
        <v>27</v>
      </c>
      <c r="AE234" t="s">
        <v>50</v>
      </c>
      <c r="AG234" t="s">
        <v>55</v>
      </c>
      <c r="AL234" t="s">
        <v>13835</v>
      </c>
      <c r="AM234" t="s">
        <v>7312</v>
      </c>
      <c r="AQ234" t="s">
        <v>13836</v>
      </c>
      <c r="AR234" t="s">
        <v>2219</v>
      </c>
      <c r="AS234" t="s">
        <v>59</v>
      </c>
      <c r="AV234">
        <v>27</v>
      </c>
    </row>
    <row r="235" spans="1:48" x14ac:dyDescent="0.25">
      <c r="A235">
        <v>5136</v>
      </c>
      <c r="B235" t="s">
        <v>71</v>
      </c>
      <c r="C235">
        <v>1</v>
      </c>
      <c r="D235" t="s">
        <v>13837</v>
      </c>
      <c r="E235" t="s">
        <v>13822</v>
      </c>
      <c r="F235" t="s">
        <v>13838</v>
      </c>
      <c r="N235" t="s">
        <v>50</v>
      </c>
      <c r="P235">
        <v>3471</v>
      </c>
      <c r="Q235" t="s">
        <v>51</v>
      </c>
      <c r="R235" t="s">
        <v>52</v>
      </c>
      <c r="S235" t="s">
        <v>2774</v>
      </c>
      <c r="T235" t="s">
        <v>1527</v>
      </c>
      <c r="V235">
        <v>27</v>
      </c>
      <c r="AB235" t="s">
        <v>62</v>
      </c>
      <c r="AE235" t="s">
        <v>50</v>
      </c>
      <c r="AF235" t="s">
        <v>230</v>
      </c>
      <c r="AG235" t="s">
        <v>55</v>
      </c>
      <c r="AL235" t="s">
        <v>13839</v>
      </c>
      <c r="AM235" t="s">
        <v>7312</v>
      </c>
      <c r="AQ235" t="s">
        <v>13840</v>
      </c>
      <c r="AR235" t="s">
        <v>51</v>
      </c>
      <c r="AS235" t="s">
        <v>233</v>
      </c>
      <c r="AT235" t="s">
        <v>230</v>
      </c>
      <c r="AU235" t="s">
        <v>52</v>
      </c>
      <c r="AV235">
        <v>27</v>
      </c>
    </row>
    <row r="236" spans="1:48" x14ac:dyDescent="0.25">
      <c r="A236">
        <v>5137</v>
      </c>
      <c r="B236" t="s">
        <v>71</v>
      </c>
      <c r="C236">
        <v>1</v>
      </c>
      <c r="D236" t="s">
        <v>13841</v>
      </c>
      <c r="E236" t="s">
        <v>13822</v>
      </c>
      <c r="F236" t="s">
        <v>13842</v>
      </c>
      <c r="N236" t="s">
        <v>50</v>
      </c>
      <c r="P236">
        <v>3469</v>
      </c>
      <c r="Q236" t="s">
        <v>2219</v>
      </c>
      <c r="S236" t="s">
        <v>2774</v>
      </c>
      <c r="V236">
        <v>27</v>
      </c>
      <c r="AE236" t="s">
        <v>50</v>
      </c>
      <c r="AF236" t="s">
        <v>230</v>
      </c>
      <c r="AG236" t="s">
        <v>55</v>
      </c>
      <c r="AL236" t="s">
        <v>13843</v>
      </c>
      <c r="AM236" t="s">
        <v>7312</v>
      </c>
      <c r="AQ236" t="s">
        <v>13844</v>
      </c>
      <c r="AR236" t="s">
        <v>2219</v>
      </c>
      <c r="AS236" t="s">
        <v>233</v>
      </c>
      <c r="AT236" t="s">
        <v>230</v>
      </c>
      <c r="AV236">
        <v>27</v>
      </c>
    </row>
    <row r="237" spans="1:48" x14ac:dyDescent="0.25">
      <c r="A237">
        <v>5138</v>
      </c>
      <c r="B237" t="s">
        <v>71</v>
      </c>
      <c r="C237">
        <v>1</v>
      </c>
      <c r="D237" t="s">
        <v>13845</v>
      </c>
      <c r="E237" t="s">
        <v>13822</v>
      </c>
      <c r="F237" t="s">
        <v>13846</v>
      </c>
      <c r="N237" t="s">
        <v>50</v>
      </c>
      <c r="P237">
        <v>5013</v>
      </c>
      <c r="Q237" t="s">
        <v>51</v>
      </c>
      <c r="R237" t="s">
        <v>83</v>
      </c>
      <c r="S237" t="s">
        <v>2774</v>
      </c>
      <c r="T237" t="s">
        <v>1527</v>
      </c>
      <c r="V237">
        <v>27</v>
      </c>
      <c r="AB237" t="s">
        <v>62</v>
      </c>
      <c r="AE237" t="s">
        <v>50</v>
      </c>
      <c r="AF237" t="s">
        <v>230</v>
      </c>
      <c r="AG237" t="s">
        <v>55</v>
      </c>
      <c r="AL237" t="s">
        <v>13847</v>
      </c>
      <c r="AM237" t="s">
        <v>7312</v>
      </c>
      <c r="AQ237" t="s">
        <v>13848</v>
      </c>
      <c r="AR237" t="s">
        <v>51</v>
      </c>
      <c r="AS237" t="s">
        <v>233</v>
      </c>
      <c r="AT237" t="s">
        <v>230</v>
      </c>
      <c r="AU237" t="s">
        <v>83</v>
      </c>
      <c r="AV237">
        <v>27</v>
      </c>
    </row>
    <row r="238" spans="1:48" x14ac:dyDescent="0.25">
      <c r="A238">
        <v>5139</v>
      </c>
      <c r="B238" t="s">
        <v>71</v>
      </c>
      <c r="C238">
        <v>1</v>
      </c>
      <c r="D238" t="s">
        <v>13849</v>
      </c>
      <c r="E238" t="s">
        <v>13822</v>
      </c>
      <c r="F238" t="s">
        <v>13850</v>
      </c>
      <c r="N238" t="s">
        <v>50</v>
      </c>
      <c r="P238">
        <v>3941</v>
      </c>
      <c r="Q238" t="s">
        <v>51</v>
      </c>
      <c r="R238" t="s">
        <v>83</v>
      </c>
      <c r="S238" t="s">
        <v>2774</v>
      </c>
      <c r="T238" t="s">
        <v>1527</v>
      </c>
      <c r="V238">
        <v>27</v>
      </c>
      <c r="AB238" t="s">
        <v>62</v>
      </c>
      <c r="AE238" t="s">
        <v>50</v>
      </c>
      <c r="AG238" t="s">
        <v>55</v>
      </c>
      <c r="AL238" t="s">
        <v>13851</v>
      </c>
      <c r="AM238" t="s">
        <v>7312</v>
      </c>
      <c r="AQ238" t="s">
        <v>13852</v>
      </c>
      <c r="AR238" t="s">
        <v>51</v>
      </c>
      <c r="AS238" t="s">
        <v>59</v>
      </c>
      <c r="AU238" t="s">
        <v>83</v>
      </c>
      <c r="AV238">
        <v>27</v>
      </c>
    </row>
    <row r="239" spans="1:48" x14ac:dyDescent="0.25">
      <c r="A239">
        <v>5140</v>
      </c>
      <c r="B239" t="s">
        <v>71</v>
      </c>
      <c r="C239">
        <v>1</v>
      </c>
      <c r="D239" t="s">
        <v>13853</v>
      </c>
      <c r="E239" t="s">
        <v>13822</v>
      </c>
      <c r="F239" t="s">
        <v>13854</v>
      </c>
      <c r="N239" t="s">
        <v>50</v>
      </c>
      <c r="P239">
        <v>3942</v>
      </c>
      <c r="Q239" t="s">
        <v>51</v>
      </c>
      <c r="R239" t="s">
        <v>83</v>
      </c>
      <c r="S239" t="s">
        <v>2774</v>
      </c>
      <c r="T239" t="s">
        <v>1527</v>
      </c>
      <c r="V239">
        <v>27</v>
      </c>
      <c r="AB239" t="s">
        <v>62</v>
      </c>
      <c r="AE239" t="s">
        <v>50</v>
      </c>
      <c r="AG239" t="s">
        <v>55</v>
      </c>
      <c r="AL239" t="s">
        <v>13855</v>
      </c>
      <c r="AM239" t="s">
        <v>7312</v>
      </c>
      <c r="AQ239" t="s">
        <v>13856</v>
      </c>
      <c r="AR239" t="s">
        <v>51</v>
      </c>
      <c r="AS239" t="s">
        <v>59</v>
      </c>
      <c r="AU239" t="s">
        <v>83</v>
      </c>
      <c r="AV239">
        <v>27</v>
      </c>
    </row>
    <row r="240" spans="1:48" x14ac:dyDescent="0.25">
      <c r="A240">
        <v>5141</v>
      </c>
      <c r="B240" t="s">
        <v>71</v>
      </c>
      <c r="C240">
        <v>1</v>
      </c>
      <c r="D240" t="s">
        <v>13857</v>
      </c>
      <c r="E240" t="s">
        <v>13822</v>
      </c>
      <c r="F240" t="s">
        <v>13858</v>
      </c>
      <c r="N240" t="s">
        <v>50</v>
      </c>
      <c r="P240">
        <v>2297</v>
      </c>
      <c r="Q240" t="s">
        <v>51</v>
      </c>
      <c r="R240" t="s">
        <v>83</v>
      </c>
      <c r="S240" t="s">
        <v>2774</v>
      </c>
      <c r="T240" t="s">
        <v>1527</v>
      </c>
      <c r="V240">
        <v>27</v>
      </c>
      <c r="AB240" t="s">
        <v>62</v>
      </c>
      <c r="AE240" t="s">
        <v>50</v>
      </c>
      <c r="AG240" t="s">
        <v>55</v>
      </c>
      <c r="AL240" t="s">
        <v>13859</v>
      </c>
      <c r="AM240" t="s">
        <v>7312</v>
      </c>
      <c r="AQ240" t="s">
        <v>13860</v>
      </c>
      <c r="AR240" t="s">
        <v>51</v>
      </c>
      <c r="AS240" t="s">
        <v>59</v>
      </c>
      <c r="AU240" t="s">
        <v>83</v>
      </c>
      <c r="AV240">
        <v>27</v>
      </c>
    </row>
    <row r="241" spans="1:48" x14ac:dyDescent="0.25">
      <c r="A241">
        <v>5142</v>
      </c>
      <c r="B241" t="s">
        <v>48</v>
      </c>
      <c r="C241">
        <v>1</v>
      </c>
      <c r="D241" t="s">
        <v>13861</v>
      </c>
      <c r="E241" t="s">
        <v>13822</v>
      </c>
      <c r="F241" t="s">
        <v>13862</v>
      </c>
      <c r="N241" t="s">
        <v>50</v>
      </c>
      <c r="P241">
        <v>100</v>
      </c>
      <c r="Q241" t="s">
        <v>2219</v>
      </c>
      <c r="S241" t="s">
        <v>2774</v>
      </c>
      <c r="V241">
        <v>27</v>
      </c>
      <c r="AE241" t="s">
        <v>50</v>
      </c>
      <c r="AG241" t="s">
        <v>55</v>
      </c>
      <c r="AL241" t="s">
        <v>13863</v>
      </c>
      <c r="AM241" t="s">
        <v>7312</v>
      </c>
      <c r="AQ241" t="s">
        <v>13864</v>
      </c>
      <c r="AR241" t="s">
        <v>2219</v>
      </c>
      <c r="AS241" t="s">
        <v>59</v>
      </c>
      <c r="AV241">
        <v>27</v>
      </c>
    </row>
    <row r="242" spans="1:48" x14ac:dyDescent="0.25">
      <c r="A242">
        <v>5143</v>
      </c>
      <c r="B242" t="s">
        <v>71</v>
      </c>
      <c r="C242">
        <v>2</v>
      </c>
      <c r="D242" t="s">
        <v>13865</v>
      </c>
      <c r="E242" t="s">
        <v>13822</v>
      </c>
      <c r="F242" t="s">
        <v>13862</v>
      </c>
      <c r="G242" t="s">
        <v>13866</v>
      </c>
      <c r="N242" t="s">
        <v>50</v>
      </c>
      <c r="P242">
        <v>2269</v>
      </c>
      <c r="Q242" t="s">
        <v>2219</v>
      </c>
      <c r="S242" t="s">
        <v>2774</v>
      </c>
      <c r="V242">
        <v>27</v>
      </c>
      <c r="AE242" t="s">
        <v>50</v>
      </c>
      <c r="AG242" t="s">
        <v>55</v>
      </c>
      <c r="AL242" t="s">
        <v>13867</v>
      </c>
      <c r="AM242" t="s">
        <v>7312</v>
      </c>
      <c r="AQ242" t="s">
        <v>13868</v>
      </c>
      <c r="AR242" t="s">
        <v>2219</v>
      </c>
      <c r="AS242" t="s">
        <v>59</v>
      </c>
      <c r="AV242">
        <v>27</v>
      </c>
    </row>
    <row r="243" spans="1:48" x14ac:dyDescent="0.25">
      <c r="A243">
        <v>5144</v>
      </c>
      <c r="B243" t="s">
        <v>71</v>
      </c>
      <c r="C243">
        <v>1</v>
      </c>
      <c r="D243" t="s">
        <v>13869</v>
      </c>
      <c r="E243" t="s">
        <v>13822</v>
      </c>
      <c r="F243" t="s">
        <v>13870</v>
      </c>
      <c r="N243" t="s">
        <v>50</v>
      </c>
      <c r="P243">
        <v>985</v>
      </c>
      <c r="Q243" t="s">
        <v>51</v>
      </c>
      <c r="R243" t="s">
        <v>83</v>
      </c>
      <c r="S243" t="s">
        <v>2774</v>
      </c>
      <c r="T243" t="s">
        <v>1527</v>
      </c>
      <c r="V243">
        <v>27</v>
      </c>
      <c r="AB243" t="s">
        <v>62</v>
      </c>
      <c r="AE243" t="s">
        <v>50</v>
      </c>
      <c r="AG243" t="s">
        <v>55</v>
      </c>
      <c r="AL243" t="s">
        <v>13871</v>
      </c>
      <c r="AM243" t="s">
        <v>7312</v>
      </c>
      <c r="AQ243" t="s">
        <v>13872</v>
      </c>
      <c r="AR243" t="s">
        <v>51</v>
      </c>
      <c r="AS243" t="s">
        <v>59</v>
      </c>
      <c r="AU243" t="s">
        <v>83</v>
      </c>
      <c r="AV243">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05"/>
  <sheetViews>
    <sheetView tabSelected="1" topLeftCell="U1" workbookViewId="0">
      <pane ySplit="600" topLeftCell="A29" activePane="bottomLeft"/>
      <selection pane="bottomLeft" activeCell="AJ44" sqref="AJ44:AJ46"/>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s="13" t="s">
        <v>15401</v>
      </c>
      <c r="B2" t="s">
        <v>48</v>
      </c>
      <c r="E2" t="s">
        <v>15345</v>
      </c>
      <c r="N2" t="s">
        <v>50</v>
      </c>
      <c r="Q2" t="s">
        <v>51</v>
      </c>
      <c r="R2" t="s">
        <v>83</v>
      </c>
      <c r="S2" t="s">
        <v>53</v>
      </c>
      <c r="T2" t="s">
        <v>54</v>
      </c>
      <c r="U2" t="s">
        <v>20</v>
      </c>
      <c r="V2">
        <v>2</v>
      </c>
      <c r="AE2" t="s">
        <v>50</v>
      </c>
      <c r="AG2" t="s">
        <v>50</v>
      </c>
      <c r="AM2" t="s">
        <v>2114</v>
      </c>
    </row>
    <row r="3" spans="1:48" x14ac:dyDescent="0.25">
      <c r="B3" t="s">
        <v>71</v>
      </c>
      <c r="E3" t="s">
        <v>15345</v>
      </c>
      <c r="F3" t="s">
        <v>4531</v>
      </c>
      <c r="N3" t="s">
        <v>50</v>
      </c>
      <c r="P3">
        <v>2449</v>
      </c>
      <c r="Q3" t="s">
        <v>51</v>
      </c>
      <c r="R3" t="s">
        <v>83</v>
      </c>
      <c r="S3" t="s">
        <v>53</v>
      </c>
      <c r="T3" t="s">
        <v>54</v>
      </c>
      <c r="U3" t="s">
        <v>20</v>
      </c>
      <c r="V3">
        <v>10</v>
      </c>
      <c r="AB3" t="s">
        <v>62</v>
      </c>
      <c r="AC3" t="s">
        <v>4532</v>
      </c>
      <c r="AD3" t="s">
        <v>15346</v>
      </c>
      <c r="AE3" t="s">
        <v>50</v>
      </c>
      <c r="AG3" t="s">
        <v>55</v>
      </c>
      <c r="AL3" t="s">
        <v>4533</v>
      </c>
      <c r="AM3" t="s">
        <v>4087</v>
      </c>
      <c r="AQ3" t="s">
        <v>4534</v>
      </c>
      <c r="AR3" t="s">
        <v>51</v>
      </c>
      <c r="AS3" t="s">
        <v>59</v>
      </c>
      <c r="AU3" t="s">
        <v>83</v>
      </c>
      <c r="AV3">
        <v>10</v>
      </c>
    </row>
    <row r="4" spans="1:48" x14ac:dyDescent="0.25">
      <c r="B4" t="s">
        <v>71</v>
      </c>
      <c r="E4" t="s">
        <v>15345</v>
      </c>
      <c r="F4" t="s">
        <v>4535</v>
      </c>
      <c r="N4" t="s">
        <v>50</v>
      </c>
      <c r="P4">
        <v>3422</v>
      </c>
      <c r="Q4" t="s">
        <v>51</v>
      </c>
      <c r="R4" t="s">
        <v>83</v>
      </c>
      <c r="S4" t="s">
        <v>53</v>
      </c>
      <c r="T4" t="s">
        <v>54</v>
      </c>
      <c r="U4" t="s">
        <v>20</v>
      </c>
      <c r="V4">
        <v>2</v>
      </c>
      <c r="AB4" t="s">
        <v>62</v>
      </c>
      <c r="AC4" t="s">
        <v>4532</v>
      </c>
      <c r="AD4" t="s">
        <v>15347</v>
      </c>
      <c r="AE4" t="s">
        <v>50</v>
      </c>
      <c r="AG4" t="s">
        <v>55</v>
      </c>
      <c r="AL4" t="s">
        <v>4536</v>
      </c>
      <c r="AM4" t="s">
        <v>2114</v>
      </c>
      <c r="AQ4" t="s">
        <v>4537</v>
      </c>
      <c r="AR4" t="s">
        <v>51</v>
      </c>
      <c r="AS4" t="s">
        <v>59</v>
      </c>
      <c r="AU4" t="s">
        <v>83</v>
      </c>
      <c r="AV4">
        <v>2</v>
      </c>
    </row>
    <row r="5" spans="1:48" x14ac:dyDescent="0.25">
      <c r="B5" t="s">
        <v>71</v>
      </c>
      <c r="E5" t="s">
        <v>15345</v>
      </c>
      <c r="F5" t="s">
        <v>4538</v>
      </c>
      <c r="N5" t="s">
        <v>50</v>
      </c>
      <c r="P5">
        <v>3427</v>
      </c>
      <c r="Q5" t="s">
        <v>51</v>
      </c>
      <c r="R5" t="s">
        <v>83</v>
      </c>
      <c r="S5" t="s">
        <v>53</v>
      </c>
      <c r="T5" t="s">
        <v>54</v>
      </c>
      <c r="U5" t="s">
        <v>20</v>
      </c>
      <c r="V5">
        <v>1</v>
      </c>
      <c r="AB5" t="s">
        <v>62</v>
      </c>
      <c r="AC5" t="s">
        <v>4532</v>
      </c>
      <c r="AE5" t="s">
        <v>50</v>
      </c>
      <c r="AG5" t="s">
        <v>55</v>
      </c>
      <c r="AL5" t="s">
        <v>4539</v>
      </c>
      <c r="AM5" t="s">
        <v>75</v>
      </c>
      <c r="AQ5" t="s">
        <v>4540</v>
      </c>
      <c r="AR5" t="s">
        <v>51</v>
      </c>
      <c r="AS5" t="s">
        <v>59</v>
      </c>
      <c r="AU5" t="s">
        <v>83</v>
      </c>
      <c r="AV5">
        <v>1</v>
      </c>
    </row>
    <row r="6" spans="1:48" x14ac:dyDescent="0.25">
      <c r="B6" t="s">
        <v>71</v>
      </c>
      <c r="E6" t="s">
        <v>15345</v>
      </c>
      <c r="F6" t="s">
        <v>4541</v>
      </c>
      <c r="N6" t="s">
        <v>50</v>
      </c>
      <c r="P6">
        <v>3998</v>
      </c>
      <c r="Q6" t="s">
        <v>51</v>
      </c>
      <c r="R6" t="s">
        <v>83</v>
      </c>
      <c r="S6" t="s">
        <v>53</v>
      </c>
      <c r="T6" t="s">
        <v>54</v>
      </c>
      <c r="U6" t="s">
        <v>20</v>
      </c>
      <c r="V6">
        <v>2</v>
      </c>
      <c r="AB6" t="s">
        <v>62</v>
      </c>
      <c r="AC6" t="s">
        <v>4532</v>
      </c>
      <c r="AD6" t="s">
        <v>15348</v>
      </c>
      <c r="AE6" t="s">
        <v>50</v>
      </c>
      <c r="AG6" t="s">
        <v>55</v>
      </c>
      <c r="AL6" t="s">
        <v>4542</v>
      </c>
      <c r="AM6" t="s">
        <v>2114</v>
      </c>
      <c r="AQ6" t="s">
        <v>4543</v>
      </c>
      <c r="AR6" t="s">
        <v>51</v>
      </c>
      <c r="AS6" t="s">
        <v>59</v>
      </c>
      <c r="AU6" t="s">
        <v>83</v>
      </c>
      <c r="AV6">
        <v>2</v>
      </c>
    </row>
    <row r="7" spans="1:48" x14ac:dyDescent="0.25">
      <c r="B7" t="s">
        <v>71</v>
      </c>
      <c r="E7" t="s">
        <v>15345</v>
      </c>
      <c r="F7" t="s">
        <v>4544</v>
      </c>
      <c r="N7" t="s">
        <v>50</v>
      </c>
      <c r="P7">
        <v>3283</v>
      </c>
      <c r="Q7" t="s">
        <v>51</v>
      </c>
      <c r="R7" t="s">
        <v>83</v>
      </c>
      <c r="S7" t="s">
        <v>53</v>
      </c>
      <c r="T7" t="s">
        <v>54</v>
      </c>
      <c r="U7" t="s">
        <v>20</v>
      </c>
      <c r="V7">
        <v>2</v>
      </c>
      <c r="AB7" t="s">
        <v>62</v>
      </c>
      <c r="AC7" t="s">
        <v>4532</v>
      </c>
      <c r="AE7" t="s">
        <v>50</v>
      </c>
      <c r="AG7" t="s">
        <v>55</v>
      </c>
      <c r="AL7" t="s">
        <v>4545</v>
      </c>
      <c r="AM7" t="s">
        <v>2114</v>
      </c>
      <c r="AQ7" t="s">
        <v>4546</v>
      </c>
      <c r="AR7" t="s">
        <v>51</v>
      </c>
      <c r="AS7" t="s">
        <v>59</v>
      </c>
      <c r="AU7" t="s">
        <v>83</v>
      </c>
      <c r="AV7">
        <v>2</v>
      </c>
    </row>
    <row r="8" spans="1:48" x14ac:dyDescent="0.25">
      <c r="B8" t="s">
        <v>71</v>
      </c>
      <c r="E8" t="s">
        <v>15345</v>
      </c>
      <c r="F8" t="s">
        <v>4547</v>
      </c>
      <c r="N8" t="s">
        <v>50</v>
      </c>
      <c r="P8">
        <v>3997</v>
      </c>
      <c r="Q8" t="s">
        <v>51</v>
      </c>
      <c r="R8" t="s">
        <v>83</v>
      </c>
      <c r="S8" t="s">
        <v>53</v>
      </c>
      <c r="T8" t="s">
        <v>54</v>
      </c>
      <c r="U8" t="s">
        <v>20</v>
      </c>
      <c r="V8">
        <v>2</v>
      </c>
      <c r="AB8" t="s">
        <v>62</v>
      </c>
      <c r="AC8" t="s">
        <v>4532</v>
      </c>
      <c r="AE8" t="s">
        <v>50</v>
      </c>
      <c r="AG8" t="s">
        <v>55</v>
      </c>
      <c r="AL8" t="s">
        <v>4548</v>
      </c>
      <c r="AM8" t="s">
        <v>2114</v>
      </c>
      <c r="AQ8" t="s">
        <v>4549</v>
      </c>
      <c r="AR8" t="s">
        <v>51</v>
      </c>
      <c r="AS8" t="s">
        <v>59</v>
      </c>
      <c r="AU8" t="s">
        <v>83</v>
      </c>
      <c r="AV8">
        <v>2</v>
      </c>
    </row>
    <row r="9" spans="1:48" x14ac:dyDescent="0.25">
      <c r="B9" t="s">
        <v>71</v>
      </c>
      <c r="E9" t="s">
        <v>15345</v>
      </c>
      <c r="F9" t="s">
        <v>4550</v>
      </c>
      <c r="N9" t="s">
        <v>50</v>
      </c>
      <c r="P9">
        <v>1740</v>
      </c>
      <c r="Q9" t="s">
        <v>51</v>
      </c>
      <c r="R9" t="s">
        <v>52</v>
      </c>
      <c r="S9" t="s">
        <v>53</v>
      </c>
      <c r="T9" t="s">
        <v>54</v>
      </c>
      <c r="U9" t="s">
        <v>20</v>
      </c>
      <c r="V9">
        <v>13</v>
      </c>
      <c r="AB9" t="s">
        <v>62</v>
      </c>
      <c r="AC9" t="s">
        <v>4532</v>
      </c>
      <c r="AE9" t="s">
        <v>50</v>
      </c>
      <c r="AG9" t="s">
        <v>55</v>
      </c>
      <c r="AL9" t="s">
        <v>4551</v>
      </c>
      <c r="AM9" t="s">
        <v>428</v>
      </c>
      <c r="AQ9" t="s">
        <v>4552</v>
      </c>
      <c r="AR9" t="s">
        <v>51</v>
      </c>
      <c r="AS9" t="s">
        <v>59</v>
      </c>
      <c r="AU9" t="s">
        <v>52</v>
      </c>
      <c r="AV9">
        <v>13</v>
      </c>
    </row>
    <row r="10" spans="1:48" x14ac:dyDescent="0.25">
      <c r="B10" t="s">
        <v>71</v>
      </c>
      <c r="E10" t="s">
        <v>15345</v>
      </c>
      <c r="F10" t="s">
        <v>4553</v>
      </c>
      <c r="N10" t="s">
        <v>50</v>
      </c>
      <c r="P10">
        <v>3990</v>
      </c>
      <c r="Q10" t="s">
        <v>51</v>
      </c>
      <c r="R10" t="s">
        <v>83</v>
      </c>
      <c r="S10" t="s">
        <v>53</v>
      </c>
      <c r="T10" t="s">
        <v>54</v>
      </c>
      <c r="U10" t="s">
        <v>20</v>
      </c>
      <c r="V10">
        <v>8</v>
      </c>
      <c r="AB10" t="s">
        <v>1134</v>
      </c>
      <c r="AC10" t="s">
        <v>1493</v>
      </c>
      <c r="AE10" t="s">
        <v>50</v>
      </c>
      <c r="AG10" t="s">
        <v>55</v>
      </c>
      <c r="AL10" t="s">
        <v>4554</v>
      </c>
      <c r="AM10" t="s">
        <v>57</v>
      </c>
      <c r="AQ10" t="s">
        <v>4555</v>
      </c>
      <c r="AR10" t="s">
        <v>51</v>
      </c>
      <c r="AS10" t="s">
        <v>59</v>
      </c>
      <c r="AU10" t="s">
        <v>83</v>
      </c>
      <c r="AV10" t="s">
        <v>4556</v>
      </c>
    </row>
    <row r="11" spans="1:48" x14ac:dyDescent="0.25">
      <c r="B11" t="s">
        <v>71</v>
      </c>
      <c r="E11" t="s">
        <v>15345</v>
      </c>
      <c r="F11" t="s">
        <v>4557</v>
      </c>
      <c r="N11" t="s">
        <v>50</v>
      </c>
      <c r="P11">
        <v>3996</v>
      </c>
      <c r="Q11" t="s">
        <v>51</v>
      </c>
      <c r="R11" t="s">
        <v>83</v>
      </c>
      <c r="S11" t="s">
        <v>53</v>
      </c>
      <c r="T11" t="s">
        <v>54</v>
      </c>
      <c r="U11" t="s">
        <v>20</v>
      </c>
      <c r="V11">
        <v>8</v>
      </c>
      <c r="AB11" t="s">
        <v>1134</v>
      </c>
      <c r="AC11" t="s">
        <v>1493</v>
      </c>
      <c r="AE11" t="s">
        <v>50</v>
      </c>
      <c r="AG11" t="s">
        <v>55</v>
      </c>
      <c r="AL11" t="s">
        <v>4558</v>
      </c>
      <c r="AM11" t="s">
        <v>57</v>
      </c>
      <c r="AQ11" t="s">
        <v>4559</v>
      </c>
      <c r="AR11" t="s">
        <v>51</v>
      </c>
      <c r="AS11" t="s">
        <v>59</v>
      </c>
      <c r="AU11" t="s">
        <v>83</v>
      </c>
      <c r="AV11">
        <v>8</v>
      </c>
    </row>
    <row r="13" spans="1:48" x14ac:dyDescent="0.25">
      <c r="A13" s="13" t="s">
        <v>15402</v>
      </c>
      <c r="B13" t="s">
        <v>48</v>
      </c>
      <c r="E13" t="s">
        <v>15350</v>
      </c>
      <c r="N13" t="s">
        <v>50</v>
      </c>
      <c r="Q13" t="s">
        <v>51</v>
      </c>
      <c r="R13" t="s">
        <v>52</v>
      </c>
      <c r="S13" t="s">
        <v>2774</v>
      </c>
      <c r="T13" t="s">
        <v>54</v>
      </c>
      <c r="AE13" t="s">
        <v>50</v>
      </c>
      <c r="AG13" t="s">
        <v>50</v>
      </c>
      <c r="AM13" t="s">
        <v>50</v>
      </c>
    </row>
    <row r="14" spans="1:48" x14ac:dyDescent="0.25">
      <c r="B14" t="s">
        <v>48</v>
      </c>
      <c r="E14" t="s">
        <v>15350</v>
      </c>
      <c r="F14" t="s">
        <v>13598</v>
      </c>
      <c r="N14" t="s">
        <v>50</v>
      </c>
      <c r="P14">
        <v>3303</v>
      </c>
      <c r="Q14" t="s">
        <v>51</v>
      </c>
      <c r="R14" t="s">
        <v>52</v>
      </c>
      <c r="S14" t="s">
        <v>2774</v>
      </c>
      <c r="T14" t="s">
        <v>54</v>
      </c>
      <c r="V14">
        <v>10</v>
      </c>
      <c r="W14">
        <v>43</v>
      </c>
      <c r="AB14" t="s">
        <v>62</v>
      </c>
      <c r="AE14" t="s">
        <v>50</v>
      </c>
      <c r="AG14" t="s">
        <v>55</v>
      </c>
      <c r="AL14" t="s">
        <v>13599</v>
      </c>
      <c r="AM14" t="s">
        <v>4087</v>
      </c>
      <c r="AQ14" t="s">
        <v>13600</v>
      </c>
      <c r="AR14" t="s">
        <v>51</v>
      </c>
      <c r="AS14" t="s">
        <v>59</v>
      </c>
      <c r="AU14" t="s">
        <v>52</v>
      </c>
      <c r="AV14">
        <v>10</v>
      </c>
    </row>
    <row r="15" spans="1:48" x14ac:dyDescent="0.25">
      <c r="B15" t="s">
        <v>71</v>
      </c>
      <c r="E15" t="s">
        <v>15350</v>
      </c>
      <c r="F15" t="s">
        <v>13598</v>
      </c>
      <c r="G15">
        <v>1</v>
      </c>
      <c r="N15" t="s">
        <v>50</v>
      </c>
      <c r="P15">
        <v>3405</v>
      </c>
      <c r="Q15" t="s">
        <v>51</v>
      </c>
      <c r="R15" t="s">
        <v>52</v>
      </c>
      <c r="S15" t="s">
        <v>2774</v>
      </c>
      <c r="T15" t="s">
        <v>54</v>
      </c>
      <c r="V15">
        <v>10</v>
      </c>
      <c r="W15">
        <v>43</v>
      </c>
      <c r="AB15" t="s">
        <v>62</v>
      </c>
      <c r="AE15" t="s">
        <v>50</v>
      </c>
      <c r="AG15" t="s">
        <v>55</v>
      </c>
      <c r="AL15" t="s">
        <v>13601</v>
      </c>
      <c r="AM15" t="s">
        <v>4087</v>
      </c>
      <c r="AQ15" t="s">
        <v>13602</v>
      </c>
      <c r="AR15" t="s">
        <v>51</v>
      </c>
      <c r="AS15" t="s">
        <v>59</v>
      </c>
      <c r="AU15" t="s">
        <v>52</v>
      </c>
      <c r="AV15">
        <v>10</v>
      </c>
    </row>
    <row r="16" spans="1:48" x14ac:dyDescent="0.25">
      <c r="B16" t="s">
        <v>71</v>
      </c>
      <c r="E16" t="s">
        <v>15350</v>
      </c>
      <c r="F16" t="s">
        <v>13603</v>
      </c>
      <c r="N16" t="s">
        <v>50</v>
      </c>
      <c r="P16">
        <v>3304</v>
      </c>
      <c r="Q16" t="s">
        <v>51</v>
      </c>
      <c r="R16" t="s">
        <v>52</v>
      </c>
      <c r="S16" t="s">
        <v>2774</v>
      </c>
      <c r="T16" t="s">
        <v>54</v>
      </c>
      <c r="V16">
        <v>10</v>
      </c>
      <c r="W16">
        <v>43</v>
      </c>
      <c r="AB16" t="s">
        <v>62</v>
      </c>
      <c r="AE16" t="s">
        <v>50</v>
      </c>
      <c r="AG16" t="s">
        <v>55</v>
      </c>
      <c r="AL16" t="s">
        <v>13604</v>
      </c>
      <c r="AM16" t="s">
        <v>4087</v>
      </c>
      <c r="AQ16" t="s">
        <v>13605</v>
      </c>
      <c r="AR16" t="s">
        <v>51</v>
      </c>
      <c r="AS16" t="s">
        <v>59</v>
      </c>
      <c r="AU16" t="s">
        <v>52</v>
      </c>
      <c r="AV16">
        <v>10</v>
      </c>
    </row>
    <row r="17" spans="1:48" s="4" customFormat="1" x14ac:dyDescent="0.25">
      <c r="A17" s="5"/>
    </row>
    <row r="18" spans="1:48" x14ac:dyDescent="0.25">
      <c r="A18" s="13" t="s">
        <v>15396</v>
      </c>
      <c r="B18" t="s">
        <v>48</v>
      </c>
      <c r="E18" t="s">
        <v>15365</v>
      </c>
      <c r="N18" t="s">
        <v>50</v>
      </c>
      <c r="Q18" t="s">
        <v>51</v>
      </c>
      <c r="R18" t="s">
        <v>83</v>
      </c>
      <c r="S18" t="s">
        <v>53</v>
      </c>
      <c r="T18" t="s">
        <v>54</v>
      </c>
      <c r="V18">
        <v>2</v>
      </c>
      <c r="AE18" t="s">
        <v>50</v>
      </c>
      <c r="AG18" t="s">
        <v>50</v>
      </c>
      <c r="AM18" t="s">
        <v>2114</v>
      </c>
    </row>
    <row r="19" spans="1:48" x14ac:dyDescent="0.25">
      <c r="B19" t="s">
        <v>48</v>
      </c>
      <c r="E19" t="s">
        <v>15365</v>
      </c>
      <c r="F19" t="s">
        <v>2115</v>
      </c>
      <c r="N19" t="s">
        <v>50</v>
      </c>
      <c r="P19">
        <v>4907</v>
      </c>
      <c r="Q19" t="s">
        <v>51</v>
      </c>
      <c r="R19" t="s">
        <v>83</v>
      </c>
      <c r="S19" t="s">
        <v>53</v>
      </c>
      <c r="T19" t="s">
        <v>54</v>
      </c>
      <c r="V19">
        <v>2</v>
      </c>
      <c r="AB19" t="s">
        <v>62</v>
      </c>
      <c r="AD19" t="s">
        <v>15349</v>
      </c>
      <c r="AE19" t="s">
        <v>50</v>
      </c>
      <c r="AG19" t="s">
        <v>55</v>
      </c>
      <c r="AJ19" t="s">
        <v>2115</v>
      </c>
      <c r="AL19" t="s">
        <v>2117</v>
      </c>
      <c r="AM19" t="s">
        <v>2114</v>
      </c>
      <c r="AQ19" t="s">
        <v>2118</v>
      </c>
      <c r="AR19" t="s">
        <v>51</v>
      </c>
      <c r="AS19" t="s">
        <v>59</v>
      </c>
      <c r="AU19" t="s">
        <v>83</v>
      </c>
      <c r="AV19">
        <v>2</v>
      </c>
    </row>
    <row r="20" spans="1:48" x14ac:dyDescent="0.25">
      <c r="B20" t="s">
        <v>71</v>
      </c>
      <c r="E20" t="s">
        <v>15365</v>
      </c>
      <c r="F20" t="s">
        <v>2115</v>
      </c>
      <c r="G20" t="s">
        <v>2119</v>
      </c>
      <c r="N20" t="s">
        <v>50</v>
      </c>
      <c r="P20">
        <v>134</v>
      </c>
      <c r="Q20" t="s">
        <v>51</v>
      </c>
      <c r="R20" t="s">
        <v>83</v>
      </c>
      <c r="S20" t="s">
        <v>53</v>
      </c>
      <c r="T20" t="s">
        <v>54</v>
      </c>
      <c r="V20">
        <v>9</v>
      </c>
      <c r="W20">
        <v>43</v>
      </c>
      <c r="AB20" t="s">
        <v>62</v>
      </c>
      <c r="AE20" t="s">
        <v>50</v>
      </c>
      <c r="AG20" t="s">
        <v>55</v>
      </c>
      <c r="AL20" t="s">
        <v>2120</v>
      </c>
      <c r="AM20" t="s">
        <v>2121</v>
      </c>
      <c r="AQ20" t="s">
        <v>2122</v>
      </c>
      <c r="AR20" t="s">
        <v>51</v>
      </c>
      <c r="AS20" t="s">
        <v>59</v>
      </c>
      <c r="AU20" t="s">
        <v>83</v>
      </c>
      <c r="AV20" t="s">
        <v>2123</v>
      </c>
    </row>
    <row r="21" spans="1:48" x14ac:dyDescent="0.25">
      <c r="B21" t="s">
        <v>71</v>
      </c>
      <c r="E21" t="s">
        <v>15365</v>
      </c>
      <c r="F21" t="s">
        <v>2115</v>
      </c>
      <c r="G21" t="s">
        <v>2124</v>
      </c>
      <c r="N21" t="s">
        <v>50</v>
      </c>
      <c r="P21">
        <v>398</v>
      </c>
      <c r="Q21" t="s">
        <v>51</v>
      </c>
      <c r="R21" t="s">
        <v>83</v>
      </c>
      <c r="S21" t="s">
        <v>53</v>
      </c>
      <c r="T21" t="s">
        <v>54</v>
      </c>
      <c r="V21">
        <v>11</v>
      </c>
      <c r="AB21" t="s">
        <v>62</v>
      </c>
      <c r="AE21" t="s">
        <v>50</v>
      </c>
      <c r="AG21" t="s">
        <v>55</v>
      </c>
      <c r="AL21" t="s">
        <v>2125</v>
      </c>
      <c r="AM21" t="s">
        <v>2126</v>
      </c>
      <c r="AQ21" t="s">
        <v>2127</v>
      </c>
      <c r="AR21" t="s">
        <v>51</v>
      </c>
      <c r="AS21" t="s">
        <v>59</v>
      </c>
      <c r="AU21" t="s">
        <v>83</v>
      </c>
      <c r="AV21" t="s">
        <v>2128</v>
      </c>
    </row>
    <row r="22" spans="1:48" x14ac:dyDescent="0.25">
      <c r="B22" t="s">
        <v>71</v>
      </c>
      <c r="E22" t="s">
        <v>15365</v>
      </c>
      <c r="F22" t="s">
        <v>2115</v>
      </c>
      <c r="G22" t="s">
        <v>2129</v>
      </c>
      <c r="N22" t="s">
        <v>50</v>
      </c>
      <c r="P22">
        <v>903</v>
      </c>
      <c r="Q22" t="s">
        <v>51</v>
      </c>
      <c r="R22" t="s">
        <v>83</v>
      </c>
      <c r="S22" t="s">
        <v>53</v>
      </c>
      <c r="T22" t="s">
        <v>54</v>
      </c>
      <c r="V22">
        <v>13</v>
      </c>
      <c r="W22" t="s">
        <v>426</v>
      </c>
      <c r="AB22" t="s">
        <v>62</v>
      </c>
      <c r="AE22" t="s">
        <v>50</v>
      </c>
      <c r="AG22" t="s">
        <v>55</v>
      </c>
      <c r="AL22" t="s">
        <v>2130</v>
      </c>
      <c r="AM22" t="s">
        <v>428</v>
      </c>
      <c r="AQ22" t="s">
        <v>2131</v>
      </c>
      <c r="AR22" t="s">
        <v>51</v>
      </c>
      <c r="AS22" t="s">
        <v>59</v>
      </c>
      <c r="AU22" t="s">
        <v>83</v>
      </c>
      <c r="AV22">
        <v>13</v>
      </c>
    </row>
    <row r="23" spans="1:48" x14ac:dyDescent="0.25">
      <c r="B23" t="s">
        <v>71</v>
      </c>
      <c r="E23" t="s">
        <v>15365</v>
      </c>
      <c r="F23" t="s">
        <v>2115</v>
      </c>
      <c r="G23" t="s">
        <v>2132</v>
      </c>
      <c r="N23" t="s">
        <v>50</v>
      </c>
      <c r="P23">
        <v>1930</v>
      </c>
      <c r="Q23" t="s">
        <v>51</v>
      </c>
      <c r="R23" t="s">
        <v>83</v>
      </c>
      <c r="S23" t="s">
        <v>53</v>
      </c>
      <c r="T23" t="s">
        <v>54</v>
      </c>
      <c r="V23">
        <v>13</v>
      </c>
      <c r="W23" t="s">
        <v>426</v>
      </c>
      <c r="AB23" t="s">
        <v>62</v>
      </c>
      <c r="AE23" t="s">
        <v>50</v>
      </c>
      <c r="AG23" t="s">
        <v>55</v>
      </c>
      <c r="AL23" t="s">
        <v>2133</v>
      </c>
      <c r="AM23" t="s">
        <v>428</v>
      </c>
      <c r="AQ23" t="s">
        <v>2134</v>
      </c>
      <c r="AR23" t="s">
        <v>51</v>
      </c>
      <c r="AS23" t="s">
        <v>59</v>
      </c>
      <c r="AU23" t="s">
        <v>83</v>
      </c>
      <c r="AV23">
        <v>13</v>
      </c>
    </row>
    <row r="24" spans="1:48" x14ac:dyDescent="0.25">
      <c r="B24" t="s">
        <v>71</v>
      </c>
      <c r="E24" t="s">
        <v>15365</v>
      </c>
      <c r="F24" t="s">
        <v>2115</v>
      </c>
      <c r="G24" t="s">
        <v>2135</v>
      </c>
      <c r="N24" t="s">
        <v>50</v>
      </c>
      <c r="P24">
        <v>2447</v>
      </c>
      <c r="Q24" t="s">
        <v>51</v>
      </c>
      <c r="R24" t="s">
        <v>83</v>
      </c>
      <c r="S24" t="s">
        <v>53</v>
      </c>
      <c r="T24" t="s">
        <v>54</v>
      </c>
      <c r="V24">
        <v>13</v>
      </c>
      <c r="W24" t="s">
        <v>426</v>
      </c>
      <c r="AB24" t="s">
        <v>62</v>
      </c>
      <c r="AE24" t="s">
        <v>50</v>
      </c>
      <c r="AG24" t="s">
        <v>55</v>
      </c>
      <c r="AL24" t="s">
        <v>2136</v>
      </c>
      <c r="AM24" t="s">
        <v>428</v>
      </c>
      <c r="AQ24" t="s">
        <v>2137</v>
      </c>
      <c r="AR24" t="s">
        <v>51</v>
      </c>
      <c r="AS24" t="s">
        <v>59</v>
      </c>
      <c r="AU24" t="s">
        <v>83</v>
      </c>
      <c r="AV24">
        <v>13</v>
      </c>
    </row>
    <row r="25" spans="1:48" x14ac:dyDescent="0.25">
      <c r="B25" t="s">
        <v>71</v>
      </c>
      <c r="E25" t="s">
        <v>15365</v>
      </c>
      <c r="F25" t="s">
        <v>2115</v>
      </c>
      <c r="G25" t="s">
        <v>2138</v>
      </c>
      <c r="N25" t="s">
        <v>50</v>
      </c>
      <c r="P25">
        <v>3678</v>
      </c>
      <c r="Q25" t="s">
        <v>51</v>
      </c>
      <c r="R25" t="s">
        <v>83</v>
      </c>
      <c r="S25" t="s">
        <v>53</v>
      </c>
      <c r="T25" t="s">
        <v>54</v>
      </c>
      <c r="V25">
        <v>13</v>
      </c>
      <c r="W25" t="s">
        <v>426</v>
      </c>
      <c r="AB25" t="s">
        <v>62</v>
      </c>
      <c r="AE25" t="s">
        <v>50</v>
      </c>
      <c r="AG25" t="s">
        <v>55</v>
      </c>
      <c r="AL25" t="s">
        <v>2139</v>
      </c>
      <c r="AM25" t="s">
        <v>428</v>
      </c>
      <c r="AQ25" t="s">
        <v>2140</v>
      </c>
      <c r="AR25" t="s">
        <v>51</v>
      </c>
      <c r="AS25" t="s">
        <v>59</v>
      </c>
      <c r="AU25" t="s">
        <v>83</v>
      </c>
      <c r="AV25">
        <v>13</v>
      </c>
    </row>
    <row r="26" spans="1:48" x14ac:dyDescent="0.25">
      <c r="B26" t="s">
        <v>71</v>
      </c>
      <c r="E26" t="s">
        <v>15365</v>
      </c>
      <c r="F26" t="s">
        <v>2115</v>
      </c>
      <c r="G26" t="s">
        <v>2141</v>
      </c>
      <c r="N26" t="s">
        <v>50</v>
      </c>
      <c r="P26">
        <v>4207</v>
      </c>
      <c r="Q26" t="s">
        <v>51</v>
      </c>
      <c r="R26" t="s">
        <v>83</v>
      </c>
      <c r="S26" t="s">
        <v>53</v>
      </c>
      <c r="T26" t="s">
        <v>54</v>
      </c>
      <c r="V26">
        <v>13</v>
      </c>
      <c r="W26" t="s">
        <v>426</v>
      </c>
      <c r="AB26" t="s">
        <v>62</v>
      </c>
      <c r="AE26" t="s">
        <v>50</v>
      </c>
      <c r="AG26" t="s">
        <v>55</v>
      </c>
      <c r="AL26" t="s">
        <v>2142</v>
      </c>
      <c r="AM26" t="s">
        <v>428</v>
      </c>
      <c r="AQ26" t="s">
        <v>2143</v>
      </c>
      <c r="AR26" t="s">
        <v>51</v>
      </c>
      <c r="AS26" t="s">
        <v>59</v>
      </c>
      <c r="AU26" t="s">
        <v>83</v>
      </c>
      <c r="AV26">
        <v>13</v>
      </c>
    </row>
    <row r="27" spans="1:48" s="4" customFormat="1" x14ac:dyDescent="0.25">
      <c r="A27" s="5"/>
    </row>
    <row r="28" spans="1:48" x14ac:dyDescent="0.25">
      <c r="A28" s="13" t="s">
        <v>15397</v>
      </c>
      <c r="B28" t="s">
        <v>48</v>
      </c>
      <c r="E28" t="s">
        <v>15365</v>
      </c>
      <c r="F28" t="s">
        <v>4085</v>
      </c>
      <c r="N28" t="s">
        <v>50</v>
      </c>
      <c r="P28">
        <v>3615</v>
      </c>
      <c r="Q28" t="s">
        <v>51</v>
      </c>
      <c r="R28" t="s">
        <v>83</v>
      </c>
      <c r="S28" t="s">
        <v>53</v>
      </c>
      <c r="T28" t="s">
        <v>54</v>
      </c>
      <c r="V28">
        <v>10</v>
      </c>
      <c r="W28">
        <v>43</v>
      </c>
      <c r="AB28" t="s">
        <v>62</v>
      </c>
      <c r="AE28" t="s">
        <v>50</v>
      </c>
      <c r="AG28" t="s">
        <v>55</v>
      </c>
      <c r="AL28" t="s">
        <v>4086</v>
      </c>
      <c r="AM28" t="s">
        <v>4087</v>
      </c>
      <c r="AQ28" t="s">
        <v>4088</v>
      </c>
      <c r="AR28" t="s">
        <v>51</v>
      </c>
      <c r="AS28" t="s">
        <v>59</v>
      </c>
      <c r="AU28" t="s">
        <v>83</v>
      </c>
      <c r="AV28">
        <v>10</v>
      </c>
    </row>
    <row r="29" spans="1:48" x14ac:dyDescent="0.25">
      <c r="B29" t="s">
        <v>71</v>
      </c>
      <c r="E29" t="s">
        <v>15365</v>
      </c>
      <c r="F29" t="s">
        <v>4085</v>
      </c>
      <c r="G29" t="s">
        <v>4094</v>
      </c>
      <c r="N29" t="s">
        <v>50</v>
      </c>
      <c r="P29">
        <v>2440</v>
      </c>
      <c r="Q29" t="s">
        <v>51</v>
      </c>
      <c r="R29" t="s">
        <v>83</v>
      </c>
      <c r="S29" t="s">
        <v>53</v>
      </c>
      <c r="T29" t="s">
        <v>54</v>
      </c>
      <c r="V29">
        <v>9</v>
      </c>
      <c r="W29">
        <v>43</v>
      </c>
      <c r="AB29" t="s">
        <v>62</v>
      </c>
      <c r="AE29" t="s">
        <v>50</v>
      </c>
      <c r="AG29" t="s">
        <v>55</v>
      </c>
      <c r="AL29" t="s">
        <v>4095</v>
      </c>
      <c r="AM29" t="s">
        <v>2121</v>
      </c>
      <c r="AQ29" t="s">
        <v>4096</v>
      </c>
      <c r="AR29" t="s">
        <v>51</v>
      </c>
      <c r="AS29" t="s">
        <v>59</v>
      </c>
      <c r="AU29" t="s">
        <v>83</v>
      </c>
      <c r="AV29" t="s">
        <v>2123</v>
      </c>
    </row>
    <row r="30" spans="1:48" x14ac:dyDescent="0.25">
      <c r="B30" t="s">
        <v>71</v>
      </c>
      <c r="E30" t="s">
        <v>15365</v>
      </c>
      <c r="F30" t="s">
        <v>4085</v>
      </c>
      <c r="G30" t="s">
        <v>2135</v>
      </c>
      <c r="N30" t="s">
        <v>50</v>
      </c>
      <c r="P30">
        <v>2446</v>
      </c>
      <c r="Q30" t="s">
        <v>51</v>
      </c>
      <c r="R30" t="s">
        <v>83</v>
      </c>
      <c r="S30" t="s">
        <v>53</v>
      </c>
      <c r="T30" t="s">
        <v>54</v>
      </c>
      <c r="V30">
        <v>13</v>
      </c>
      <c r="W30" t="s">
        <v>426</v>
      </c>
      <c r="AB30" t="s">
        <v>62</v>
      </c>
      <c r="AE30" t="s">
        <v>50</v>
      </c>
      <c r="AG30" t="s">
        <v>55</v>
      </c>
      <c r="AL30" t="s">
        <v>4097</v>
      </c>
      <c r="AM30" t="s">
        <v>428</v>
      </c>
      <c r="AQ30" t="s">
        <v>4098</v>
      </c>
      <c r="AR30" t="s">
        <v>51</v>
      </c>
      <c r="AS30" t="s">
        <v>59</v>
      </c>
      <c r="AU30" t="s">
        <v>83</v>
      </c>
      <c r="AV30">
        <v>13</v>
      </c>
    </row>
    <row r="31" spans="1:48" x14ac:dyDescent="0.25">
      <c r="B31" t="s">
        <v>71</v>
      </c>
      <c r="E31" t="s">
        <v>15365</v>
      </c>
      <c r="F31" t="s">
        <v>4085</v>
      </c>
      <c r="G31" t="s">
        <v>4099</v>
      </c>
      <c r="N31" t="s">
        <v>50</v>
      </c>
      <c r="P31">
        <v>2451</v>
      </c>
      <c r="Q31" t="s">
        <v>51</v>
      </c>
      <c r="R31" t="s">
        <v>83</v>
      </c>
      <c r="S31" t="s">
        <v>53</v>
      </c>
      <c r="T31" t="s">
        <v>54</v>
      </c>
      <c r="V31">
        <v>13</v>
      </c>
      <c r="W31" t="s">
        <v>426</v>
      </c>
      <c r="AB31" t="s">
        <v>62</v>
      </c>
      <c r="AE31" t="s">
        <v>50</v>
      </c>
      <c r="AG31" t="s">
        <v>55</v>
      </c>
      <c r="AL31" t="s">
        <v>4100</v>
      </c>
      <c r="AM31" t="s">
        <v>428</v>
      </c>
      <c r="AQ31" t="s">
        <v>4101</v>
      </c>
      <c r="AR31" t="s">
        <v>51</v>
      </c>
      <c r="AS31" t="s">
        <v>59</v>
      </c>
      <c r="AU31" t="s">
        <v>83</v>
      </c>
      <c r="AV31">
        <v>13</v>
      </c>
    </row>
    <row r="32" spans="1:48" x14ac:dyDescent="0.25">
      <c r="B32" t="s">
        <v>71</v>
      </c>
      <c r="E32" t="s">
        <v>15365</v>
      </c>
      <c r="F32" t="s">
        <v>4085</v>
      </c>
      <c r="G32" t="s">
        <v>4102</v>
      </c>
      <c r="N32" t="s">
        <v>50</v>
      </c>
      <c r="P32">
        <v>3281</v>
      </c>
      <c r="Q32" t="s">
        <v>51</v>
      </c>
      <c r="R32" t="s">
        <v>83</v>
      </c>
      <c r="S32" t="s">
        <v>53</v>
      </c>
      <c r="T32" t="s">
        <v>54</v>
      </c>
      <c r="V32">
        <v>9</v>
      </c>
      <c r="W32">
        <v>43</v>
      </c>
      <c r="AB32" t="s">
        <v>62</v>
      </c>
      <c r="AE32" t="s">
        <v>50</v>
      </c>
      <c r="AG32" t="s">
        <v>55</v>
      </c>
      <c r="AL32" t="s">
        <v>4103</v>
      </c>
      <c r="AM32" t="s">
        <v>2121</v>
      </c>
      <c r="AP32" t="s">
        <v>4104</v>
      </c>
      <c r="AQ32" t="s">
        <v>4105</v>
      </c>
      <c r="AR32" t="s">
        <v>51</v>
      </c>
      <c r="AS32" t="s">
        <v>59</v>
      </c>
      <c r="AU32" t="s">
        <v>83</v>
      </c>
      <c r="AV32" t="s">
        <v>2123</v>
      </c>
    </row>
    <row r="33" spans="1:48" x14ac:dyDescent="0.25">
      <c r="B33" t="s">
        <v>71</v>
      </c>
      <c r="E33" t="s">
        <v>15365</v>
      </c>
      <c r="F33" t="s">
        <v>4085</v>
      </c>
      <c r="G33" t="s">
        <v>2774</v>
      </c>
      <c r="N33" t="s">
        <v>50</v>
      </c>
      <c r="P33">
        <v>3552</v>
      </c>
      <c r="Q33" t="s">
        <v>51</v>
      </c>
      <c r="R33" t="s">
        <v>83</v>
      </c>
      <c r="S33" t="s">
        <v>53</v>
      </c>
      <c r="T33" t="s">
        <v>54</v>
      </c>
      <c r="V33">
        <v>13</v>
      </c>
      <c r="W33" t="s">
        <v>426</v>
      </c>
      <c r="AB33" t="s">
        <v>62</v>
      </c>
      <c r="AE33" t="s">
        <v>50</v>
      </c>
      <c r="AG33" t="s">
        <v>55</v>
      </c>
      <c r="AL33" t="s">
        <v>4106</v>
      </c>
      <c r="AM33" t="s">
        <v>428</v>
      </c>
      <c r="AQ33" t="s">
        <v>4107</v>
      </c>
      <c r="AR33" t="s">
        <v>51</v>
      </c>
      <c r="AS33" t="s">
        <v>59</v>
      </c>
      <c r="AU33" t="s">
        <v>83</v>
      </c>
      <c r="AV33">
        <v>13</v>
      </c>
    </row>
    <row r="34" spans="1:48" x14ac:dyDescent="0.25">
      <c r="B34" t="s">
        <v>71</v>
      </c>
      <c r="E34" t="s">
        <v>15365</v>
      </c>
      <c r="F34" t="s">
        <v>4085</v>
      </c>
      <c r="G34" t="s">
        <v>4108</v>
      </c>
      <c r="N34" t="s">
        <v>50</v>
      </c>
      <c r="P34">
        <v>4196</v>
      </c>
      <c r="Q34" t="s">
        <v>51</v>
      </c>
      <c r="R34" t="s">
        <v>83</v>
      </c>
      <c r="S34" t="s">
        <v>53</v>
      </c>
      <c r="T34" t="s">
        <v>54</v>
      </c>
      <c r="V34">
        <v>9</v>
      </c>
      <c r="W34">
        <v>43</v>
      </c>
      <c r="AB34" t="s">
        <v>62</v>
      </c>
      <c r="AE34" t="s">
        <v>50</v>
      </c>
      <c r="AG34" t="s">
        <v>55</v>
      </c>
      <c r="AL34" t="s">
        <v>4109</v>
      </c>
      <c r="AM34" t="s">
        <v>2121</v>
      </c>
      <c r="AQ34" t="s">
        <v>4110</v>
      </c>
      <c r="AR34" t="s">
        <v>51</v>
      </c>
      <c r="AS34" t="s">
        <v>59</v>
      </c>
      <c r="AU34" t="s">
        <v>83</v>
      </c>
      <c r="AV34" t="s">
        <v>2123</v>
      </c>
    </row>
    <row r="35" spans="1:48" x14ac:dyDescent="0.25">
      <c r="B35" t="s">
        <v>71</v>
      </c>
      <c r="E35" t="s">
        <v>15365</v>
      </c>
      <c r="F35" t="s">
        <v>4085</v>
      </c>
      <c r="G35" t="s">
        <v>4111</v>
      </c>
      <c r="N35" t="s">
        <v>50</v>
      </c>
      <c r="P35">
        <v>4206</v>
      </c>
      <c r="Q35" t="s">
        <v>51</v>
      </c>
      <c r="R35" t="s">
        <v>83</v>
      </c>
      <c r="S35" t="s">
        <v>53</v>
      </c>
      <c r="T35" t="s">
        <v>54</v>
      </c>
      <c r="V35">
        <v>13</v>
      </c>
      <c r="W35" t="s">
        <v>426</v>
      </c>
      <c r="AB35" t="s">
        <v>62</v>
      </c>
      <c r="AE35" t="s">
        <v>50</v>
      </c>
      <c r="AG35" t="s">
        <v>55</v>
      </c>
      <c r="AL35" t="s">
        <v>4112</v>
      </c>
      <c r="AM35" t="s">
        <v>428</v>
      </c>
      <c r="AQ35" t="s">
        <v>4113</v>
      </c>
      <c r="AR35" t="s">
        <v>51</v>
      </c>
      <c r="AS35" t="s">
        <v>59</v>
      </c>
      <c r="AU35" t="s">
        <v>83</v>
      </c>
      <c r="AV35">
        <v>13</v>
      </c>
    </row>
    <row r="36" spans="1:48" x14ac:dyDescent="0.25">
      <c r="B36" t="s">
        <v>71</v>
      </c>
      <c r="E36" t="s">
        <v>15365</v>
      </c>
      <c r="F36" t="s">
        <v>4085</v>
      </c>
      <c r="G36" t="s">
        <v>4114</v>
      </c>
      <c r="N36" t="s">
        <v>50</v>
      </c>
      <c r="P36">
        <v>4302</v>
      </c>
      <c r="Q36" t="s">
        <v>51</v>
      </c>
      <c r="R36" t="s">
        <v>83</v>
      </c>
      <c r="S36" t="s">
        <v>53</v>
      </c>
      <c r="T36" t="s">
        <v>54</v>
      </c>
      <c r="V36">
        <v>9</v>
      </c>
      <c r="W36">
        <v>43</v>
      </c>
      <c r="AB36" t="s">
        <v>62</v>
      </c>
      <c r="AE36" t="s">
        <v>50</v>
      </c>
      <c r="AG36" t="s">
        <v>55</v>
      </c>
      <c r="AL36" t="s">
        <v>4115</v>
      </c>
      <c r="AM36" t="s">
        <v>2121</v>
      </c>
      <c r="AQ36" t="s">
        <v>4116</v>
      </c>
      <c r="AR36" t="s">
        <v>51</v>
      </c>
      <c r="AS36" t="s">
        <v>59</v>
      </c>
      <c r="AU36" t="s">
        <v>83</v>
      </c>
      <c r="AV36" t="s">
        <v>2123</v>
      </c>
    </row>
    <row r="37" spans="1:48" s="3" customFormat="1" x14ac:dyDescent="0.25"/>
    <row r="38" spans="1:48" x14ac:dyDescent="0.25">
      <c r="A38" s="13" t="s">
        <v>15398</v>
      </c>
      <c r="B38" t="s">
        <v>48</v>
      </c>
      <c r="E38" t="s">
        <v>15371</v>
      </c>
      <c r="N38" t="s">
        <v>50</v>
      </c>
      <c r="Q38" t="s">
        <v>51</v>
      </c>
      <c r="R38" t="s">
        <v>52</v>
      </c>
      <c r="S38" t="s">
        <v>53</v>
      </c>
      <c r="T38" t="s">
        <v>54</v>
      </c>
      <c r="V38">
        <v>10</v>
      </c>
      <c r="AE38" t="s">
        <v>50</v>
      </c>
      <c r="AG38" t="s">
        <v>55</v>
      </c>
      <c r="AM38" t="s">
        <v>2232</v>
      </c>
    </row>
    <row r="39" spans="1:48" x14ac:dyDescent="0.25">
      <c r="B39" t="s">
        <v>2233</v>
      </c>
      <c r="E39" t="s">
        <v>15371</v>
      </c>
      <c r="N39" t="s">
        <v>199</v>
      </c>
      <c r="P39">
        <v>123</v>
      </c>
      <c r="AE39" t="s">
        <v>50</v>
      </c>
      <c r="AL39" t="s">
        <v>2235</v>
      </c>
      <c r="AQ39" t="s">
        <v>2236</v>
      </c>
      <c r="AR39" t="s">
        <v>51</v>
      </c>
      <c r="AS39" t="s">
        <v>59</v>
      </c>
      <c r="AU39" t="s">
        <v>52</v>
      </c>
      <c r="AV39">
        <v>10</v>
      </c>
    </row>
    <row r="40" spans="1:48" x14ac:dyDescent="0.25">
      <c r="B40" t="s">
        <v>2233</v>
      </c>
      <c r="E40" t="s">
        <v>15371</v>
      </c>
      <c r="N40" t="s">
        <v>2237</v>
      </c>
      <c r="P40">
        <v>1028</v>
      </c>
      <c r="AE40" t="s">
        <v>50</v>
      </c>
      <c r="AL40" t="s">
        <v>2238</v>
      </c>
      <c r="AQ40" t="s">
        <v>2239</v>
      </c>
      <c r="AR40" t="s">
        <v>51</v>
      </c>
      <c r="AS40" t="s">
        <v>59</v>
      </c>
      <c r="AU40" t="s">
        <v>52</v>
      </c>
      <c r="AV40">
        <v>10</v>
      </c>
    </row>
    <row r="41" spans="1:48" x14ac:dyDescent="0.25">
      <c r="B41" t="s">
        <v>2233</v>
      </c>
      <c r="E41" t="s">
        <v>15371</v>
      </c>
      <c r="N41" t="s">
        <v>2240</v>
      </c>
      <c r="P41">
        <v>1739</v>
      </c>
      <c r="AE41" t="s">
        <v>50</v>
      </c>
      <c r="AL41" t="s">
        <v>2241</v>
      </c>
      <c r="AQ41" t="s">
        <v>2242</v>
      </c>
      <c r="AR41" t="s">
        <v>51</v>
      </c>
      <c r="AS41" t="s">
        <v>59</v>
      </c>
      <c r="AU41" t="s">
        <v>52</v>
      </c>
      <c r="AV41">
        <v>10</v>
      </c>
    </row>
    <row r="42" spans="1:48" s="3" customFormat="1" x14ac:dyDescent="0.25"/>
    <row r="43" spans="1:48" x14ac:dyDescent="0.25">
      <c r="A43" s="13" t="s">
        <v>15399</v>
      </c>
      <c r="B43" t="s">
        <v>48</v>
      </c>
      <c r="E43" t="s">
        <v>15371</v>
      </c>
      <c r="F43" t="s">
        <v>3885</v>
      </c>
      <c r="N43" t="s">
        <v>50</v>
      </c>
      <c r="P43">
        <v>2722</v>
      </c>
      <c r="Q43" t="s">
        <v>51</v>
      </c>
      <c r="R43" t="s">
        <v>52</v>
      </c>
      <c r="S43" t="s">
        <v>53</v>
      </c>
      <c r="T43" t="s">
        <v>54</v>
      </c>
      <c r="V43">
        <v>13</v>
      </c>
      <c r="W43">
        <v>44</v>
      </c>
      <c r="AB43" t="s">
        <v>230</v>
      </c>
      <c r="AE43" t="s">
        <v>50</v>
      </c>
      <c r="AG43" t="s">
        <v>55</v>
      </c>
      <c r="AL43" t="s">
        <v>3886</v>
      </c>
      <c r="AM43" t="s">
        <v>428</v>
      </c>
      <c r="AQ43" t="s">
        <v>3887</v>
      </c>
      <c r="AR43" t="s">
        <v>51</v>
      </c>
      <c r="AS43" t="s">
        <v>59</v>
      </c>
      <c r="AU43" t="s">
        <v>52</v>
      </c>
      <c r="AV43">
        <v>13</v>
      </c>
    </row>
    <row r="44" spans="1:48" x14ac:dyDescent="0.25">
      <c r="B44" t="s">
        <v>2233</v>
      </c>
      <c r="E44" t="s">
        <v>15371</v>
      </c>
      <c r="F44" t="s">
        <v>3885</v>
      </c>
      <c r="N44" t="s">
        <v>199</v>
      </c>
      <c r="AJ44" t="s">
        <v>15403</v>
      </c>
    </row>
    <row r="45" spans="1:48" x14ac:dyDescent="0.25">
      <c r="B45" t="s">
        <v>2233</v>
      </c>
      <c r="E45" t="s">
        <v>15371</v>
      </c>
      <c r="F45" t="s">
        <v>3885</v>
      </c>
      <c r="N45" t="s">
        <v>2237</v>
      </c>
      <c r="AJ45" t="s">
        <v>15404</v>
      </c>
    </row>
    <row r="46" spans="1:48" x14ac:dyDescent="0.25">
      <c r="B46" t="s">
        <v>2233</v>
      </c>
      <c r="E46" t="s">
        <v>15371</v>
      </c>
      <c r="F46" t="s">
        <v>3885</v>
      </c>
      <c r="N46" t="s">
        <v>2240</v>
      </c>
      <c r="AJ46" t="s">
        <v>15405</v>
      </c>
    </row>
    <row r="47" spans="1:48" x14ac:dyDescent="0.25">
      <c r="B47" t="s">
        <v>71</v>
      </c>
      <c r="E47" t="s">
        <v>15371</v>
      </c>
      <c r="F47" t="s">
        <v>3885</v>
      </c>
      <c r="G47" t="s">
        <v>3888</v>
      </c>
      <c r="N47" t="s">
        <v>50</v>
      </c>
      <c r="P47">
        <v>2727</v>
      </c>
      <c r="Q47" t="s">
        <v>51</v>
      </c>
      <c r="R47" t="s">
        <v>52</v>
      </c>
      <c r="S47" t="s">
        <v>53</v>
      </c>
      <c r="T47" t="s">
        <v>54</v>
      </c>
      <c r="V47">
        <v>13</v>
      </c>
      <c r="W47">
        <v>44</v>
      </c>
      <c r="AB47" t="s">
        <v>62</v>
      </c>
      <c r="AE47" t="s">
        <v>50</v>
      </c>
      <c r="AG47" t="s">
        <v>55</v>
      </c>
      <c r="AL47" t="s">
        <v>3889</v>
      </c>
      <c r="AM47" t="s">
        <v>428</v>
      </c>
      <c r="AQ47" t="s">
        <v>3890</v>
      </c>
      <c r="AR47" t="s">
        <v>51</v>
      </c>
      <c r="AS47" t="s">
        <v>59</v>
      </c>
      <c r="AU47" t="s">
        <v>52</v>
      </c>
      <c r="AV47">
        <v>13</v>
      </c>
    </row>
    <row r="48" spans="1:48" x14ac:dyDescent="0.25">
      <c r="B48" t="s">
        <v>2233</v>
      </c>
      <c r="E48" t="s">
        <v>15371</v>
      </c>
      <c r="F48" t="s">
        <v>3885</v>
      </c>
      <c r="G48" t="s">
        <v>3888</v>
      </c>
      <c r="N48" t="s">
        <v>199</v>
      </c>
    </row>
    <row r="49" spans="2:48" x14ac:dyDescent="0.25">
      <c r="B49" t="s">
        <v>2233</v>
      </c>
      <c r="E49" t="s">
        <v>15371</v>
      </c>
      <c r="F49" t="s">
        <v>3885</v>
      </c>
      <c r="G49" t="s">
        <v>3888</v>
      </c>
      <c r="N49" t="s">
        <v>2237</v>
      </c>
    </row>
    <row r="50" spans="2:48" x14ac:dyDescent="0.25">
      <c r="B50" t="s">
        <v>2233</v>
      </c>
      <c r="E50" t="s">
        <v>15371</v>
      </c>
      <c r="F50" t="s">
        <v>3885</v>
      </c>
      <c r="G50" t="s">
        <v>3888</v>
      </c>
      <c r="N50" t="s">
        <v>2240</v>
      </c>
    </row>
    <row r="51" spans="2:48" x14ac:dyDescent="0.25">
      <c r="B51" t="s">
        <v>71</v>
      </c>
      <c r="E51" t="s">
        <v>15371</v>
      </c>
      <c r="F51" t="s">
        <v>3885</v>
      </c>
      <c r="G51" t="s">
        <v>3891</v>
      </c>
      <c r="N51" t="s">
        <v>50</v>
      </c>
      <c r="P51">
        <v>2744</v>
      </c>
      <c r="Q51" t="s">
        <v>51</v>
      </c>
      <c r="R51" t="s">
        <v>52</v>
      </c>
      <c r="S51" t="s">
        <v>53</v>
      </c>
      <c r="T51" t="s">
        <v>54</v>
      </c>
      <c r="V51">
        <v>13</v>
      </c>
      <c r="W51">
        <v>44</v>
      </c>
      <c r="AB51" t="s">
        <v>62</v>
      </c>
      <c r="AE51" t="s">
        <v>50</v>
      </c>
      <c r="AG51" t="s">
        <v>55</v>
      </c>
      <c r="AL51" t="s">
        <v>3892</v>
      </c>
      <c r="AM51" t="s">
        <v>428</v>
      </c>
      <c r="AQ51" t="s">
        <v>3893</v>
      </c>
      <c r="AR51" t="s">
        <v>51</v>
      </c>
      <c r="AS51" t="s">
        <v>59</v>
      </c>
      <c r="AU51" t="s">
        <v>52</v>
      </c>
      <c r="AV51">
        <v>13</v>
      </c>
    </row>
    <row r="52" spans="2:48" x14ac:dyDescent="0.25">
      <c r="B52" t="s">
        <v>2233</v>
      </c>
      <c r="E52" t="s">
        <v>15371</v>
      </c>
      <c r="F52" t="s">
        <v>3885</v>
      </c>
      <c r="G52" t="s">
        <v>3891</v>
      </c>
      <c r="N52" t="s">
        <v>199</v>
      </c>
    </row>
    <row r="53" spans="2:48" x14ac:dyDescent="0.25">
      <c r="B53" t="s">
        <v>2233</v>
      </c>
      <c r="E53" t="s">
        <v>15371</v>
      </c>
      <c r="F53" t="s">
        <v>3885</v>
      </c>
      <c r="G53" t="s">
        <v>3891</v>
      </c>
      <c r="N53" t="s">
        <v>2237</v>
      </c>
    </row>
    <row r="54" spans="2:48" x14ac:dyDescent="0.25">
      <c r="B54" t="s">
        <v>2233</v>
      </c>
      <c r="E54" t="s">
        <v>15371</v>
      </c>
      <c r="F54" t="s">
        <v>3885</v>
      </c>
      <c r="G54" t="s">
        <v>3891</v>
      </c>
      <c r="N54" t="s">
        <v>2240</v>
      </c>
    </row>
    <row r="55" spans="2:48" x14ac:dyDescent="0.25">
      <c r="B55" t="s">
        <v>71</v>
      </c>
      <c r="E55" t="s">
        <v>15371</v>
      </c>
      <c r="F55" t="s">
        <v>3885</v>
      </c>
      <c r="G55" t="s">
        <v>3894</v>
      </c>
      <c r="N55" t="s">
        <v>50</v>
      </c>
      <c r="P55">
        <v>2688</v>
      </c>
      <c r="Q55" t="s">
        <v>51</v>
      </c>
      <c r="R55" t="s">
        <v>52</v>
      </c>
      <c r="S55" t="s">
        <v>53</v>
      </c>
      <c r="T55" t="s">
        <v>54</v>
      </c>
      <c r="V55">
        <v>13</v>
      </c>
      <c r="W55">
        <v>44</v>
      </c>
      <c r="AB55" t="s">
        <v>62</v>
      </c>
      <c r="AE55" t="s">
        <v>50</v>
      </c>
      <c r="AG55" t="s">
        <v>55</v>
      </c>
      <c r="AL55" t="s">
        <v>3895</v>
      </c>
      <c r="AM55" t="s">
        <v>428</v>
      </c>
      <c r="AQ55" t="s">
        <v>3896</v>
      </c>
      <c r="AR55" t="s">
        <v>51</v>
      </c>
      <c r="AS55" t="s">
        <v>59</v>
      </c>
      <c r="AU55" t="s">
        <v>52</v>
      </c>
      <c r="AV55">
        <v>13</v>
      </c>
    </row>
    <row r="56" spans="2:48" x14ac:dyDescent="0.25">
      <c r="B56" t="s">
        <v>2233</v>
      </c>
      <c r="E56" t="s">
        <v>15371</v>
      </c>
      <c r="F56" t="s">
        <v>3885</v>
      </c>
      <c r="G56" t="s">
        <v>3894</v>
      </c>
      <c r="N56" t="s">
        <v>199</v>
      </c>
    </row>
    <row r="57" spans="2:48" x14ac:dyDescent="0.25">
      <c r="B57" t="s">
        <v>2233</v>
      </c>
      <c r="E57" t="s">
        <v>15371</v>
      </c>
      <c r="F57" t="s">
        <v>3885</v>
      </c>
      <c r="G57" t="s">
        <v>3894</v>
      </c>
      <c r="N57" t="s">
        <v>2237</v>
      </c>
    </row>
    <row r="58" spans="2:48" x14ac:dyDescent="0.25">
      <c r="B58" t="s">
        <v>2233</v>
      </c>
      <c r="E58" t="s">
        <v>15371</v>
      </c>
      <c r="F58" t="s">
        <v>3885</v>
      </c>
      <c r="G58" t="s">
        <v>3894</v>
      </c>
      <c r="N58" t="s">
        <v>2240</v>
      </c>
    </row>
    <row r="59" spans="2:48" x14ac:dyDescent="0.25">
      <c r="B59" t="s">
        <v>71</v>
      </c>
      <c r="E59" t="s">
        <v>15371</v>
      </c>
      <c r="F59" t="s">
        <v>3885</v>
      </c>
      <c r="G59" t="s">
        <v>3897</v>
      </c>
      <c r="N59" t="s">
        <v>50</v>
      </c>
      <c r="P59">
        <v>2705</v>
      </c>
      <c r="Q59" t="s">
        <v>51</v>
      </c>
      <c r="R59" t="s">
        <v>52</v>
      </c>
      <c r="S59" t="s">
        <v>53</v>
      </c>
      <c r="T59" t="s">
        <v>54</v>
      </c>
      <c r="V59">
        <v>13</v>
      </c>
      <c r="W59">
        <v>44</v>
      </c>
      <c r="AB59" t="s">
        <v>62</v>
      </c>
      <c r="AE59" t="s">
        <v>50</v>
      </c>
      <c r="AG59" t="s">
        <v>55</v>
      </c>
      <c r="AL59" t="s">
        <v>3898</v>
      </c>
      <c r="AM59" t="s">
        <v>428</v>
      </c>
      <c r="AQ59" t="s">
        <v>3899</v>
      </c>
      <c r="AR59" t="s">
        <v>51</v>
      </c>
      <c r="AS59" t="s">
        <v>59</v>
      </c>
      <c r="AU59" t="s">
        <v>52</v>
      </c>
      <c r="AV59">
        <v>13</v>
      </c>
    </row>
    <row r="60" spans="2:48" x14ac:dyDescent="0.25">
      <c r="B60" t="s">
        <v>2233</v>
      </c>
      <c r="E60" t="s">
        <v>15371</v>
      </c>
      <c r="F60" t="s">
        <v>3885</v>
      </c>
      <c r="G60" t="s">
        <v>3897</v>
      </c>
      <c r="N60" t="s">
        <v>199</v>
      </c>
    </row>
    <row r="61" spans="2:48" x14ac:dyDescent="0.25">
      <c r="B61" t="s">
        <v>2233</v>
      </c>
      <c r="E61" t="s">
        <v>15371</v>
      </c>
      <c r="F61" t="s">
        <v>3885</v>
      </c>
      <c r="G61" t="s">
        <v>3897</v>
      </c>
      <c r="N61" t="s">
        <v>2237</v>
      </c>
    </row>
    <row r="62" spans="2:48" x14ac:dyDescent="0.25">
      <c r="B62" t="s">
        <v>2233</v>
      </c>
      <c r="E62" t="s">
        <v>15371</v>
      </c>
      <c r="F62" t="s">
        <v>3885</v>
      </c>
      <c r="G62" t="s">
        <v>3897</v>
      </c>
      <c r="N62" t="s">
        <v>2240</v>
      </c>
    </row>
    <row r="63" spans="2:48" x14ac:dyDescent="0.25">
      <c r="B63" t="s">
        <v>71</v>
      </c>
      <c r="E63" t="s">
        <v>15371</v>
      </c>
      <c r="F63" t="s">
        <v>2976</v>
      </c>
      <c r="N63" t="s">
        <v>50</v>
      </c>
      <c r="P63">
        <v>3707</v>
      </c>
      <c r="Q63" t="s">
        <v>51</v>
      </c>
      <c r="R63" t="s">
        <v>83</v>
      </c>
      <c r="S63" t="s">
        <v>53</v>
      </c>
      <c r="T63" t="s">
        <v>54</v>
      </c>
      <c r="V63">
        <v>10</v>
      </c>
      <c r="AB63" t="s">
        <v>62</v>
      </c>
      <c r="AE63" t="s">
        <v>50</v>
      </c>
      <c r="AG63" t="s">
        <v>55</v>
      </c>
      <c r="AL63" t="s">
        <v>2977</v>
      </c>
      <c r="AM63" t="s">
        <v>2232</v>
      </c>
      <c r="AQ63" t="s">
        <v>2978</v>
      </c>
      <c r="AR63" t="s">
        <v>51</v>
      </c>
      <c r="AS63" t="s">
        <v>59</v>
      </c>
      <c r="AU63" t="s">
        <v>83</v>
      </c>
      <c r="AV63" t="s">
        <v>2979</v>
      </c>
    </row>
    <row r="64" spans="2:48" x14ac:dyDescent="0.25">
      <c r="B64" t="s">
        <v>2233</v>
      </c>
      <c r="E64" t="s">
        <v>15371</v>
      </c>
      <c r="F64" t="s">
        <v>2976</v>
      </c>
      <c r="N64" t="s">
        <v>199</v>
      </c>
      <c r="P64">
        <v>3708</v>
      </c>
      <c r="V64">
        <v>13</v>
      </c>
      <c r="W64">
        <v>44</v>
      </c>
      <c r="AE64" t="s">
        <v>50</v>
      </c>
      <c r="AL64" t="s">
        <v>2980</v>
      </c>
      <c r="AM64" t="s">
        <v>2246</v>
      </c>
      <c r="AQ64" t="s">
        <v>2981</v>
      </c>
      <c r="AR64" t="s">
        <v>51</v>
      </c>
      <c r="AS64" t="s">
        <v>59</v>
      </c>
      <c r="AU64" t="s">
        <v>52</v>
      </c>
      <c r="AV64">
        <v>13</v>
      </c>
    </row>
    <row r="65" spans="2:48" x14ac:dyDescent="0.25">
      <c r="B65" t="s">
        <v>2233</v>
      </c>
      <c r="E65" t="s">
        <v>15371</v>
      </c>
      <c r="F65" t="s">
        <v>2976</v>
      </c>
      <c r="N65" t="s">
        <v>2237</v>
      </c>
      <c r="P65">
        <v>3709</v>
      </c>
      <c r="V65">
        <v>13</v>
      </c>
      <c r="W65">
        <v>44</v>
      </c>
      <c r="AE65" t="s">
        <v>50</v>
      </c>
      <c r="AL65" t="s">
        <v>2982</v>
      </c>
      <c r="AM65" t="s">
        <v>2246</v>
      </c>
      <c r="AQ65" t="s">
        <v>2983</v>
      </c>
      <c r="AR65" t="s">
        <v>51</v>
      </c>
      <c r="AS65" t="s">
        <v>59</v>
      </c>
      <c r="AU65" t="s">
        <v>52</v>
      </c>
      <c r="AV65">
        <v>13</v>
      </c>
    </row>
    <row r="66" spans="2:48" x14ac:dyDescent="0.25">
      <c r="B66" t="s">
        <v>2233</v>
      </c>
      <c r="E66" t="s">
        <v>15371</v>
      </c>
      <c r="F66" t="s">
        <v>2976</v>
      </c>
      <c r="N66" t="s">
        <v>2240</v>
      </c>
      <c r="P66">
        <v>3711</v>
      </c>
      <c r="V66">
        <v>13</v>
      </c>
      <c r="W66">
        <v>44</v>
      </c>
      <c r="AE66" t="s">
        <v>50</v>
      </c>
      <c r="AL66" t="s">
        <v>2984</v>
      </c>
      <c r="AM66" t="s">
        <v>2246</v>
      </c>
      <c r="AQ66" t="s">
        <v>2985</v>
      </c>
      <c r="AR66" t="s">
        <v>51</v>
      </c>
      <c r="AS66" t="s">
        <v>59</v>
      </c>
      <c r="AU66" t="s">
        <v>52</v>
      </c>
      <c r="AV66">
        <v>13</v>
      </c>
    </row>
    <row r="67" spans="2:48" x14ac:dyDescent="0.25">
      <c r="B67" t="s">
        <v>71</v>
      </c>
      <c r="E67" t="s">
        <v>15371</v>
      </c>
      <c r="F67" t="s">
        <v>15394</v>
      </c>
      <c r="G67" t="s">
        <v>2313</v>
      </c>
      <c r="N67" t="s">
        <v>50</v>
      </c>
      <c r="P67">
        <v>964</v>
      </c>
      <c r="Q67" t="s">
        <v>51</v>
      </c>
      <c r="R67" t="s">
        <v>52</v>
      </c>
      <c r="S67" t="s">
        <v>53</v>
      </c>
      <c r="T67" t="s">
        <v>54</v>
      </c>
      <c r="V67">
        <v>13</v>
      </c>
      <c r="W67">
        <v>44</v>
      </c>
      <c r="AB67" t="s">
        <v>62</v>
      </c>
      <c r="AE67" t="s">
        <v>50</v>
      </c>
      <c r="AG67" t="s">
        <v>55</v>
      </c>
      <c r="AJ67" t="s">
        <v>2314</v>
      </c>
      <c r="AL67" t="s">
        <v>2315</v>
      </c>
      <c r="AM67" t="s">
        <v>2246</v>
      </c>
      <c r="AQ67" t="s">
        <v>2316</v>
      </c>
      <c r="AR67" t="s">
        <v>51</v>
      </c>
      <c r="AS67" t="s">
        <v>59</v>
      </c>
      <c r="AU67" t="s">
        <v>52</v>
      </c>
      <c r="AV67">
        <v>13</v>
      </c>
    </row>
    <row r="68" spans="2:48" x14ac:dyDescent="0.25">
      <c r="B68" t="s">
        <v>2233</v>
      </c>
      <c r="E68" t="s">
        <v>15371</v>
      </c>
      <c r="F68" t="s">
        <v>15394</v>
      </c>
      <c r="G68" t="s">
        <v>2313</v>
      </c>
      <c r="N68" t="s">
        <v>199</v>
      </c>
      <c r="P68">
        <v>962</v>
      </c>
      <c r="AE68" t="s">
        <v>50</v>
      </c>
      <c r="AL68" t="s">
        <v>2317</v>
      </c>
      <c r="AQ68" t="s">
        <v>2318</v>
      </c>
      <c r="AR68" t="s">
        <v>51</v>
      </c>
      <c r="AS68" t="s">
        <v>59</v>
      </c>
      <c r="AU68" t="s">
        <v>52</v>
      </c>
      <c r="AV68">
        <v>13</v>
      </c>
    </row>
    <row r="69" spans="2:48" x14ac:dyDescent="0.25">
      <c r="B69" t="s">
        <v>2233</v>
      </c>
      <c r="E69" t="s">
        <v>15371</v>
      </c>
      <c r="F69" t="s">
        <v>15394</v>
      </c>
      <c r="G69" t="s">
        <v>2313</v>
      </c>
      <c r="N69" t="s">
        <v>2237</v>
      </c>
      <c r="P69">
        <v>963</v>
      </c>
      <c r="AE69" t="s">
        <v>50</v>
      </c>
      <c r="AL69" t="s">
        <v>2319</v>
      </c>
      <c r="AQ69" t="s">
        <v>2320</v>
      </c>
      <c r="AR69" t="s">
        <v>51</v>
      </c>
      <c r="AS69" t="s">
        <v>59</v>
      </c>
      <c r="AU69" t="s">
        <v>52</v>
      </c>
      <c r="AV69">
        <v>13</v>
      </c>
    </row>
    <row r="70" spans="2:48" x14ac:dyDescent="0.25">
      <c r="B70" t="s">
        <v>2233</v>
      </c>
      <c r="E70" t="s">
        <v>15371</v>
      </c>
      <c r="F70" t="s">
        <v>15394</v>
      </c>
      <c r="G70" t="s">
        <v>2313</v>
      </c>
      <c r="N70" t="s">
        <v>2240</v>
      </c>
      <c r="P70">
        <v>965</v>
      </c>
      <c r="AE70" t="s">
        <v>50</v>
      </c>
      <c r="AL70" t="s">
        <v>2321</v>
      </c>
      <c r="AQ70" t="s">
        <v>2322</v>
      </c>
      <c r="AR70" t="s">
        <v>51</v>
      </c>
      <c r="AS70" t="s">
        <v>59</v>
      </c>
      <c r="AU70" t="s">
        <v>52</v>
      </c>
      <c r="AV70">
        <v>13</v>
      </c>
    </row>
    <row r="71" spans="2:48" x14ac:dyDescent="0.25">
      <c r="B71" t="s">
        <v>71</v>
      </c>
      <c r="E71" t="s">
        <v>15371</v>
      </c>
      <c r="F71" t="s">
        <v>15394</v>
      </c>
      <c r="G71" t="s">
        <v>2878</v>
      </c>
      <c r="N71" t="s">
        <v>50</v>
      </c>
      <c r="P71">
        <v>3179</v>
      </c>
      <c r="Q71" t="s">
        <v>51</v>
      </c>
      <c r="R71" t="s">
        <v>52</v>
      </c>
      <c r="S71" t="s">
        <v>53</v>
      </c>
      <c r="T71" t="s">
        <v>54</v>
      </c>
      <c r="V71">
        <v>13</v>
      </c>
      <c r="W71">
        <v>44</v>
      </c>
      <c r="AB71" t="s">
        <v>62</v>
      </c>
      <c r="AE71" t="s">
        <v>50</v>
      </c>
      <c r="AG71" t="s">
        <v>55</v>
      </c>
      <c r="AJ71" t="s">
        <v>15373</v>
      </c>
      <c r="AL71" t="s">
        <v>2879</v>
      </c>
      <c r="AM71" t="s">
        <v>2246</v>
      </c>
      <c r="AQ71" t="s">
        <v>2880</v>
      </c>
      <c r="AR71" t="s">
        <v>51</v>
      </c>
      <c r="AS71" t="s">
        <v>59</v>
      </c>
      <c r="AU71" t="s">
        <v>52</v>
      </c>
      <c r="AV71">
        <v>13</v>
      </c>
    </row>
    <row r="72" spans="2:48" x14ac:dyDescent="0.25">
      <c r="B72" t="s">
        <v>2233</v>
      </c>
      <c r="E72" t="s">
        <v>15371</v>
      </c>
      <c r="F72" t="s">
        <v>15394</v>
      </c>
      <c r="G72" t="s">
        <v>2878</v>
      </c>
      <c r="N72" t="s">
        <v>199</v>
      </c>
      <c r="P72">
        <v>3180</v>
      </c>
      <c r="AE72" t="s">
        <v>50</v>
      </c>
      <c r="AJ72" t="s">
        <v>15373</v>
      </c>
      <c r="AL72" t="s">
        <v>2881</v>
      </c>
      <c r="AQ72" t="s">
        <v>2882</v>
      </c>
      <c r="AR72" t="s">
        <v>51</v>
      </c>
      <c r="AS72" t="s">
        <v>59</v>
      </c>
      <c r="AU72" t="s">
        <v>52</v>
      </c>
      <c r="AV72">
        <v>13</v>
      </c>
    </row>
    <row r="73" spans="2:48" x14ac:dyDescent="0.25">
      <c r="B73" t="s">
        <v>2233</v>
      </c>
      <c r="E73" t="s">
        <v>15371</v>
      </c>
      <c r="F73" t="s">
        <v>15394</v>
      </c>
      <c r="G73" t="s">
        <v>2878</v>
      </c>
      <c r="N73" t="s">
        <v>2237</v>
      </c>
      <c r="P73">
        <v>3181</v>
      </c>
      <c r="AE73" t="s">
        <v>50</v>
      </c>
      <c r="AJ73" t="s">
        <v>15373</v>
      </c>
      <c r="AL73" t="s">
        <v>2883</v>
      </c>
      <c r="AQ73" t="s">
        <v>2884</v>
      </c>
      <c r="AR73" t="s">
        <v>51</v>
      </c>
      <c r="AS73" t="s">
        <v>59</v>
      </c>
      <c r="AU73" t="s">
        <v>52</v>
      </c>
      <c r="AV73">
        <v>13</v>
      </c>
    </row>
    <row r="74" spans="2:48" x14ac:dyDescent="0.25">
      <c r="B74" t="s">
        <v>2233</v>
      </c>
      <c r="E74" t="s">
        <v>15371</v>
      </c>
      <c r="F74" t="s">
        <v>15394</v>
      </c>
      <c r="G74" t="s">
        <v>2878</v>
      </c>
      <c r="N74" t="s">
        <v>2240</v>
      </c>
      <c r="P74">
        <v>3183</v>
      </c>
      <c r="AE74" t="s">
        <v>50</v>
      </c>
      <c r="AJ74" t="s">
        <v>15373</v>
      </c>
      <c r="AL74" t="s">
        <v>2885</v>
      </c>
      <c r="AQ74" t="s">
        <v>2886</v>
      </c>
      <c r="AR74" t="s">
        <v>51</v>
      </c>
      <c r="AS74" t="s">
        <v>59</v>
      </c>
      <c r="AU74" t="s">
        <v>52</v>
      </c>
      <c r="AV74">
        <v>13</v>
      </c>
    </row>
    <row r="75" spans="2:48" x14ac:dyDescent="0.25">
      <c r="B75" t="s">
        <v>71</v>
      </c>
      <c r="E75" t="s">
        <v>15371</v>
      </c>
      <c r="F75" t="s">
        <v>15394</v>
      </c>
      <c r="G75" t="s">
        <v>2986</v>
      </c>
      <c r="N75" t="s">
        <v>50</v>
      </c>
      <c r="P75">
        <v>3721</v>
      </c>
      <c r="Q75" t="s">
        <v>51</v>
      </c>
      <c r="R75" t="s">
        <v>52</v>
      </c>
      <c r="S75" t="s">
        <v>53</v>
      </c>
      <c r="T75" t="s">
        <v>54</v>
      </c>
      <c r="V75">
        <v>13</v>
      </c>
      <c r="W75">
        <v>44</v>
      </c>
      <c r="AB75" t="s">
        <v>62</v>
      </c>
      <c r="AE75" t="s">
        <v>50</v>
      </c>
      <c r="AG75" t="s">
        <v>55</v>
      </c>
      <c r="AJ75" t="s">
        <v>2987</v>
      </c>
      <c r="AL75" t="s">
        <v>2988</v>
      </c>
      <c r="AM75" t="s">
        <v>2246</v>
      </c>
      <c r="AQ75" t="s">
        <v>2989</v>
      </c>
      <c r="AR75" t="s">
        <v>51</v>
      </c>
      <c r="AS75" t="s">
        <v>59</v>
      </c>
      <c r="AU75" t="s">
        <v>52</v>
      </c>
      <c r="AV75">
        <v>13</v>
      </c>
    </row>
    <row r="76" spans="2:48" x14ac:dyDescent="0.25">
      <c r="B76" t="s">
        <v>2233</v>
      </c>
      <c r="E76" t="s">
        <v>15371</v>
      </c>
      <c r="F76" t="s">
        <v>15394</v>
      </c>
      <c r="G76" t="s">
        <v>2986</v>
      </c>
      <c r="N76" t="s">
        <v>199</v>
      </c>
      <c r="P76">
        <v>3722</v>
      </c>
      <c r="AE76" t="s">
        <v>50</v>
      </c>
      <c r="AJ76" t="s">
        <v>2990</v>
      </c>
      <c r="AL76" t="s">
        <v>2991</v>
      </c>
      <c r="AQ76" t="s">
        <v>2992</v>
      </c>
      <c r="AR76" t="s">
        <v>51</v>
      </c>
      <c r="AS76" t="s">
        <v>59</v>
      </c>
      <c r="AU76" t="s">
        <v>52</v>
      </c>
      <c r="AV76">
        <v>13</v>
      </c>
    </row>
    <row r="77" spans="2:48" x14ac:dyDescent="0.25">
      <c r="B77" t="s">
        <v>2233</v>
      </c>
      <c r="E77" t="s">
        <v>15371</v>
      </c>
      <c r="F77" t="s">
        <v>15394</v>
      </c>
      <c r="G77" t="s">
        <v>2986</v>
      </c>
      <c r="N77" t="s">
        <v>2237</v>
      </c>
      <c r="P77">
        <v>3723</v>
      </c>
      <c r="AE77" t="s">
        <v>50</v>
      </c>
      <c r="AJ77" t="s">
        <v>2993</v>
      </c>
      <c r="AL77" t="s">
        <v>2994</v>
      </c>
      <c r="AQ77" t="s">
        <v>2995</v>
      </c>
      <c r="AR77" t="s">
        <v>51</v>
      </c>
      <c r="AS77" t="s">
        <v>59</v>
      </c>
      <c r="AU77" t="s">
        <v>52</v>
      </c>
      <c r="AV77">
        <v>13</v>
      </c>
    </row>
    <row r="78" spans="2:48" x14ac:dyDescent="0.25">
      <c r="B78" t="s">
        <v>2233</v>
      </c>
      <c r="E78" t="s">
        <v>15371</v>
      </c>
      <c r="F78" t="s">
        <v>15394</v>
      </c>
      <c r="G78" t="s">
        <v>2986</v>
      </c>
      <c r="N78" t="s">
        <v>2240</v>
      </c>
      <c r="P78">
        <v>3724</v>
      </c>
      <c r="AE78" t="s">
        <v>50</v>
      </c>
      <c r="AJ78" t="s">
        <v>2996</v>
      </c>
      <c r="AL78" t="s">
        <v>2997</v>
      </c>
      <c r="AQ78" t="s">
        <v>2998</v>
      </c>
      <c r="AR78" t="s">
        <v>51</v>
      </c>
      <c r="AS78" t="s">
        <v>59</v>
      </c>
      <c r="AU78" t="s">
        <v>52</v>
      </c>
      <c r="AV78">
        <v>13</v>
      </c>
    </row>
    <row r="79" spans="2:48" x14ac:dyDescent="0.25">
      <c r="B79" t="s">
        <v>71</v>
      </c>
      <c r="E79" t="s">
        <v>15371</v>
      </c>
      <c r="F79" t="s">
        <v>15394</v>
      </c>
      <c r="G79" t="s">
        <v>3180</v>
      </c>
      <c r="N79" t="s">
        <v>50</v>
      </c>
      <c r="P79">
        <v>4107</v>
      </c>
      <c r="Q79" t="s">
        <v>51</v>
      </c>
      <c r="R79" t="s">
        <v>52</v>
      </c>
      <c r="S79" t="s">
        <v>53</v>
      </c>
      <c r="T79" t="s">
        <v>54</v>
      </c>
      <c r="V79">
        <v>13</v>
      </c>
      <c r="W79">
        <v>44</v>
      </c>
      <c r="AB79" t="s">
        <v>62</v>
      </c>
      <c r="AE79" t="s">
        <v>50</v>
      </c>
      <c r="AG79" t="s">
        <v>55</v>
      </c>
      <c r="AJ79" t="s">
        <v>15372</v>
      </c>
      <c r="AL79" t="s">
        <v>3180</v>
      </c>
      <c r="AM79" t="s">
        <v>2246</v>
      </c>
      <c r="AQ79" t="s">
        <v>3181</v>
      </c>
      <c r="AR79" t="s">
        <v>51</v>
      </c>
      <c r="AS79" t="s">
        <v>59</v>
      </c>
      <c r="AU79" t="s">
        <v>52</v>
      </c>
      <c r="AV79">
        <v>13</v>
      </c>
    </row>
    <row r="80" spans="2:48" x14ac:dyDescent="0.25">
      <c r="B80" t="s">
        <v>2233</v>
      </c>
      <c r="E80" t="s">
        <v>15371</v>
      </c>
      <c r="F80" t="s">
        <v>15394</v>
      </c>
      <c r="G80" t="s">
        <v>3180</v>
      </c>
      <c r="N80" t="s">
        <v>199</v>
      </c>
      <c r="P80">
        <v>4108</v>
      </c>
      <c r="AE80" t="s">
        <v>50</v>
      </c>
      <c r="AJ80" t="s">
        <v>15372</v>
      </c>
      <c r="AL80" t="s">
        <v>3182</v>
      </c>
      <c r="AQ80" t="s">
        <v>3183</v>
      </c>
      <c r="AR80" t="s">
        <v>51</v>
      </c>
      <c r="AS80" t="s">
        <v>59</v>
      </c>
      <c r="AU80" t="s">
        <v>52</v>
      </c>
      <c r="AV80">
        <v>13</v>
      </c>
    </row>
    <row r="81" spans="1:48" x14ac:dyDescent="0.25">
      <c r="B81" t="s">
        <v>2233</v>
      </c>
      <c r="E81" t="s">
        <v>15371</v>
      </c>
      <c r="F81" t="s">
        <v>15394</v>
      </c>
      <c r="G81" t="s">
        <v>3180</v>
      </c>
      <c r="N81" t="s">
        <v>2237</v>
      </c>
      <c r="P81">
        <v>4109</v>
      </c>
      <c r="AE81" t="s">
        <v>50</v>
      </c>
      <c r="AJ81" t="s">
        <v>15372</v>
      </c>
      <c r="AL81" t="s">
        <v>3184</v>
      </c>
      <c r="AQ81" t="s">
        <v>3185</v>
      </c>
      <c r="AR81" t="s">
        <v>51</v>
      </c>
      <c r="AS81" t="s">
        <v>59</v>
      </c>
      <c r="AU81" t="s">
        <v>52</v>
      </c>
      <c r="AV81">
        <v>13</v>
      </c>
    </row>
    <row r="82" spans="1:48" x14ac:dyDescent="0.25">
      <c r="B82" t="s">
        <v>2233</v>
      </c>
      <c r="E82" t="s">
        <v>15371</v>
      </c>
      <c r="F82" t="s">
        <v>15394</v>
      </c>
      <c r="G82" t="s">
        <v>3180</v>
      </c>
      <c r="N82" t="s">
        <v>2240</v>
      </c>
      <c r="P82">
        <v>4110</v>
      </c>
      <c r="AE82" t="s">
        <v>50</v>
      </c>
      <c r="AJ82" t="s">
        <v>15372</v>
      </c>
      <c r="AL82" t="s">
        <v>3186</v>
      </c>
      <c r="AQ82" t="s">
        <v>3187</v>
      </c>
      <c r="AR82" t="s">
        <v>51</v>
      </c>
      <c r="AS82" t="s">
        <v>59</v>
      </c>
      <c r="AU82" t="s">
        <v>52</v>
      </c>
      <c r="AV82">
        <v>13</v>
      </c>
    </row>
    <row r="83" spans="1:48" s="3" customFormat="1" x14ac:dyDescent="0.25"/>
    <row r="84" spans="1:48" x14ac:dyDescent="0.25">
      <c r="A84" s="13" t="s">
        <v>15400</v>
      </c>
      <c r="B84" t="s">
        <v>71</v>
      </c>
      <c r="E84" t="s">
        <v>15371</v>
      </c>
      <c r="F84" t="s">
        <v>15395</v>
      </c>
      <c r="N84" t="s">
        <v>50</v>
      </c>
      <c r="Q84" t="s">
        <v>51</v>
      </c>
      <c r="R84" t="s">
        <v>52</v>
      </c>
      <c r="S84" t="s">
        <v>53</v>
      </c>
      <c r="T84" t="s">
        <v>54</v>
      </c>
      <c r="AB84" t="s">
        <v>62</v>
      </c>
      <c r="AE84" t="s">
        <v>50</v>
      </c>
    </row>
    <row r="85" spans="1:48" x14ac:dyDescent="0.25">
      <c r="B85" t="s">
        <v>2233</v>
      </c>
      <c r="E85" t="s">
        <v>15371</v>
      </c>
      <c r="F85" t="s">
        <v>15395</v>
      </c>
      <c r="N85" t="s">
        <v>199</v>
      </c>
      <c r="AE85" t="s">
        <v>50</v>
      </c>
    </row>
    <row r="86" spans="1:48" x14ac:dyDescent="0.25">
      <c r="B86" t="s">
        <v>2233</v>
      </c>
      <c r="E86" t="s">
        <v>15371</v>
      </c>
      <c r="F86" t="s">
        <v>15395</v>
      </c>
      <c r="N86" t="s">
        <v>2237</v>
      </c>
      <c r="AE86" t="s">
        <v>50</v>
      </c>
    </row>
    <row r="87" spans="1:48" x14ac:dyDescent="0.25">
      <c r="B87" t="s">
        <v>2233</v>
      </c>
      <c r="E87" t="s">
        <v>15371</v>
      </c>
      <c r="F87" t="s">
        <v>15395</v>
      </c>
      <c r="N87" t="s">
        <v>2240</v>
      </c>
      <c r="AE87" t="s">
        <v>50</v>
      </c>
    </row>
    <row r="88" spans="1:48" x14ac:dyDescent="0.25">
      <c r="B88" t="s">
        <v>71</v>
      </c>
      <c r="E88" t="s">
        <v>15371</v>
      </c>
      <c r="F88" t="s">
        <v>15395</v>
      </c>
      <c r="G88" t="s">
        <v>2323</v>
      </c>
      <c r="N88" t="s">
        <v>50</v>
      </c>
      <c r="P88">
        <v>1050</v>
      </c>
      <c r="Q88" t="s">
        <v>51</v>
      </c>
      <c r="R88" t="s">
        <v>52</v>
      </c>
      <c r="S88" t="s">
        <v>53</v>
      </c>
      <c r="T88" t="s">
        <v>54</v>
      </c>
      <c r="V88">
        <v>13</v>
      </c>
      <c r="W88">
        <v>44</v>
      </c>
      <c r="AB88" t="s">
        <v>62</v>
      </c>
      <c r="AE88" t="s">
        <v>50</v>
      </c>
      <c r="AG88" t="s">
        <v>55</v>
      </c>
      <c r="AJ88" t="s">
        <v>2324</v>
      </c>
      <c r="AL88" t="s">
        <v>2325</v>
      </c>
      <c r="AM88" t="s">
        <v>2246</v>
      </c>
      <c r="AQ88" t="s">
        <v>2326</v>
      </c>
      <c r="AR88" t="s">
        <v>51</v>
      </c>
      <c r="AS88" t="s">
        <v>59</v>
      </c>
      <c r="AU88" t="s">
        <v>52</v>
      </c>
      <c r="AV88">
        <v>13</v>
      </c>
    </row>
    <row r="89" spans="1:48" x14ac:dyDescent="0.25">
      <c r="B89" t="s">
        <v>2233</v>
      </c>
      <c r="E89" t="s">
        <v>15371</v>
      </c>
      <c r="F89" t="s">
        <v>15395</v>
      </c>
      <c r="G89" t="s">
        <v>2323</v>
      </c>
      <c r="N89" t="s">
        <v>199</v>
      </c>
      <c r="P89">
        <v>1048</v>
      </c>
      <c r="AE89" t="s">
        <v>50</v>
      </c>
      <c r="AL89" t="s">
        <v>2327</v>
      </c>
      <c r="AQ89" t="s">
        <v>2328</v>
      </c>
      <c r="AR89" t="s">
        <v>51</v>
      </c>
      <c r="AS89" t="s">
        <v>59</v>
      </c>
      <c r="AU89" t="s">
        <v>52</v>
      </c>
      <c r="AV89">
        <v>13</v>
      </c>
    </row>
    <row r="90" spans="1:48" x14ac:dyDescent="0.25">
      <c r="B90" t="s">
        <v>2233</v>
      </c>
      <c r="E90" t="s">
        <v>15371</v>
      </c>
      <c r="F90" t="s">
        <v>15395</v>
      </c>
      <c r="G90" t="s">
        <v>2323</v>
      </c>
      <c r="N90" t="s">
        <v>2237</v>
      </c>
      <c r="P90">
        <v>1049</v>
      </c>
      <c r="AE90" t="s">
        <v>50</v>
      </c>
      <c r="AL90" t="s">
        <v>2329</v>
      </c>
      <c r="AQ90" t="s">
        <v>2330</v>
      </c>
      <c r="AR90" t="s">
        <v>51</v>
      </c>
      <c r="AS90" t="s">
        <v>59</v>
      </c>
      <c r="AU90" t="s">
        <v>52</v>
      </c>
      <c r="AV90">
        <v>13</v>
      </c>
    </row>
    <row r="91" spans="1:48" x14ac:dyDescent="0.25">
      <c r="B91" t="s">
        <v>2233</v>
      </c>
      <c r="E91" t="s">
        <v>15371</v>
      </c>
      <c r="F91" t="s">
        <v>15395</v>
      </c>
      <c r="G91" t="s">
        <v>2323</v>
      </c>
      <c r="N91" t="s">
        <v>2240</v>
      </c>
      <c r="P91">
        <v>1051</v>
      </c>
      <c r="AE91" t="s">
        <v>50</v>
      </c>
      <c r="AL91" t="s">
        <v>2331</v>
      </c>
      <c r="AQ91" t="s">
        <v>2332</v>
      </c>
      <c r="AR91" t="s">
        <v>51</v>
      </c>
      <c r="AS91" t="s">
        <v>59</v>
      </c>
      <c r="AU91" t="s">
        <v>52</v>
      </c>
      <c r="AV91">
        <v>13</v>
      </c>
    </row>
    <row r="92" spans="1:48" x14ac:dyDescent="0.25">
      <c r="B92" t="s">
        <v>48</v>
      </c>
      <c r="E92" t="s">
        <v>15371</v>
      </c>
      <c r="F92" t="s">
        <v>15395</v>
      </c>
      <c r="G92" t="s">
        <v>2333</v>
      </c>
      <c r="N92" t="s">
        <v>50</v>
      </c>
      <c r="P92">
        <v>1136</v>
      </c>
      <c r="Q92" t="s">
        <v>51</v>
      </c>
      <c r="R92" t="s">
        <v>52</v>
      </c>
      <c r="S92" t="s">
        <v>53</v>
      </c>
      <c r="T92" t="s">
        <v>54</v>
      </c>
      <c r="V92">
        <v>13</v>
      </c>
      <c r="W92">
        <v>44</v>
      </c>
      <c r="AB92" t="s">
        <v>62</v>
      </c>
      <c r="AE92" t="s">
        <v>50</v>
      </c>
      <c r="AG92" t="s">
        <v>55</v>
      </c>
      <c r="AL92" t="s">
        <v>2334</v>
      </c>
      <c r="AM92" t="s">
        <v>2246</v>
      </c>
      <c r="AQ92" t="s">
        <v>2335</v>
      </c>
      <c r="AR92" t="s">
        <v>51</v>
      </c>
      <c r="AS92" t="s">
        <v>59</v>
      </c>
      <c r="AU92" t="s">
        <v>52</v>
      </c>
      <c r="AV92">
        <v>13</v>
      </c>
    </row>
    <row r="93" spans="1:48" x14ac:dyDescent="0.25">
      <c r="B93" t="s">
        <v>2233</v>
      </c>
      <c r="E93" t="s">
        <v>15371</v>
      </c>
      <c r="F93" t="s">
        <v>15395</v>
      </c>
      <c r="G93" t="s">
        <v>2333</v>
      </c>
      <c r="N93" t="s">
        <v>199</v>
      </c>
      <c r="P93">
        <v>1137</v>
      </c>
      <c r="AE93" t="s">
        <v>50</v>
      </c>
      <c r="AL93" t="s">
        <v>2336</v>
      </c>
      <c r="AQ93" t="s">
        <v>2337</v>
      </c>
      <c r="AR93" t="s">
        <v>51</v>
      </c>
      <c r="AS93" t="s">
        <v>59</v>
      </c>
      <c r="AU93" t="s">
        <v>52</v>
      </c>
      <c r="AV93">
        <v>13</v>
      </c>
    </row>
    <row r="94" spans="1:48" x14ac:dyDescent="0.25">
      <c r="B94" t="s">
        <v>2233</v>
      </c>
      <c r="E94" t="s">
        <v>15371</v>
      </c>
      <c r="F94" t="s">
        <v>15395</v>
      </c>
      <c r="G94" t="s">
        <v>2333</v>
      </c>
      <c r="N94" t="s">
        <v>2237</v>
      </c>
      <c r="P94">
        <v>1138</v>
      </c>
      <c r="AE94" t="s">
        <v>50</v>
      </c>
      <c r="AL94" t="s">
        <v>2338</v>
      </c>
      <c r="AQ94" t="s">
        <v>2339</v>
      </c>
      <c r="AR94" t="s">
        <v>51</v>
      </c>
      <c r="AS94" t="s">
        <v>59</v>
      </c>
      <c r="AU94" t="s">
        <v>52</v>
      </c>
      <c r="AV94">
        <v>13</v>
      </c>
    </row>
    <row r="95" spans="1:48" x14ac:dyDescent="0.25">
      <c r="B95" t="s">
        <v>2233</v>
      </c>
      <c r="E95" t="s">
        <v>15371</v>
      </c>
      <c r="F95" t="s">
        <v>15395</v>
      </c>
      <c r="G95" t="s">
        <v>2333</v>
      </c>
      <c r="N95" t="s">
        <v>2240</v>
      </c>
      <c r="P95">
        <v>1139</v>
      </c>
      <c r="AE95" t="s">
        <v>50</v>
      </c>
      <c r="AL95" t="s">
        <v>2340</v>
      </c>
      <c r="AQ95" t="s">
        <v>2341</v>
      </c>
      <c r="AR95" t="s">
        <v>51</v>
      </c>
      <c r="AS95" t="s">
        <v>59</v>
      </c>
      <c r="AU95" t="s">
        <v>52</v>
      </c>
      <c r="AV95">
        <v>13</v>
      </c>
    </row>
    <row r="96" spans="1:48" x14ac:dyDescent="0.25">
      <c r="B96" t="s">
        <v>71</v>
      </c>
      <c r="E96" t="s">
        <v>15371</v>
      </c>
      <c r="F96" t="s">
        <v>15395</v>
      </c>
      <c r="G96" t="s">
        <v>2333</v>
      </c>
      <c r="H96" t="s">
        <v>2342</v>
      </c>
      <c r="N96" t="s">
        <v>50</v>
      </c>
      <c r="P96">
        <v>1128</v>
      </c>
      <c r="Q96" t="s">
        <v>51</v>
      </c>
      <c r="R96" t="s">
        <v>52</v>
      </c>
      <c r="S96" t="s">
        <v>53</v>
      </c>
      <c r="T96" t="s">
        <v>54</v>
      </c>
      <c r="V96">
        <v>13</v>
      </c>
      <c r="W96">
        <v>44</v>
      </c>
      <c r="AB96" t="s">
        <v>62</v>
      </c>
      <c r="AE96" t="s">
        <v>50</v>
      </c>
      <c r="AG96" t="s">
        <v>55</v>
      </c>
      <c r="AL96" t="s">
        <v>2343</v>
      </c>
      <c r="AM96" t="s">
        <v>2246</v>
      </c>
      <c r="AQ96" t="s">
        <v>2344</v>
      </c>
      <c r="AR96" t="s">
        <v>51</v>
      </c>
      <c r="AS96" t="s">
        <v>59</v>
      </c>
      <c r="AU96" t="s">
        <v>52</v>
      </c>
      <c r="AV96">
        <v>13</v>
      </c>
    </row>
    <row r="97" spans="1:48" x14ac:dyDescent="0.25">
      <c r="B97" t="s">
        <v>2233</v>
      </c>
      <c r="E97" t="s">
        <v>15371</v>
      </c>
      <c r="F97" t="s">
        <v>15395</v>
      </c>
      <c r="G97" t="s">
        <v>2333</v>
      </c>
      <c r="H97" t="s">
        <v>2342</v>
      </c>
      <c r="N97" t="s">
        <v>199</v>
      </c>
      <c r="P97">
        <v>1129</v>
      </c>
      <c r="AE97" t="s">
        <v>50</v>
      </c>
      <c r="AL97" t="s">
        <v>2345</v>
      </c>
      <c r="AQ97" t="s">
        <v>2346</v>
      </c>
      <c r="AR97" t="s">
        <v>51</v>
      </c>
      <c r="AS97" t="s">
        <v>59</v>
      </c>
      <c r="AU97" t="s">
        <v>52</v>
      </c>
      <c r="AV97">
        <v>13</v>
      </c>
    </row>
    <row r="98" spans="1:48" x14ac:dyDescent="0.25">
      <c r="B98" t="s">
        <v>2233</v>
      </c>
      <c r="E98" t="s">
        <v>15371</v>
      </c>
      <c r="F98" t="s">
        <v>15395</v>
      </c>
      <c r="G98" t="s">
        <v>2333</v>
      </c>
      <c r="H98" t="s">
        <v>2342</v>
      </c>
      <c r="N98" t="s">
        <v>2237</v>
      </c>
      <c r="P98">
        <v>1130</v>
      </c>
      <c r="AE98" t="s">
        <v>50</v>
      </c>
      <c r="AL98" t="s">
        <v>2347</v>
      </c>
      <c r="AQ98" t="s">
        <v>2348</v>
      </c>
      <c r="AR98" t="s">
        <v>51</v>
      </c>
      <c r="AS98" t="s">
        <v>59</v>
      </c>
      <c r="AU98" t="s">
        <v>52</v>
      </c>
      <c r="AV98">
        <v>13</v>
      </c>
    </row>
    <row r="99" spans="1:48" x14ac:dyDescent="0.25">
      <c r="B99" t="s">
        <v>2233</v>
      </c>
      <c r="E99" t="s">
        <v>15371</v>
      </c>
      <c r="F99" t="s">
        <v>15395</v>
      </c>
      <c r="G99" t="s">
        <v>2333</v>
      </c>
      <c r="H99" t="s">
        <v>2342</v>
      </c>
      <c r="N99" t="s">
        <v>2240</v>
      </c>
      <c r="P99">
        <v>1131</v>
      </c>
      <c r="AE99" t="s">
        <v>50</v>
      </c>
      <c r="AL99" t="s">
        <v>2349</v>
      </c>
      <c r="AQ99" t="s">
        <v>2350</v>
      </c>
      <c r="AR99" t="s">
        <v>51</v>
      </c>
      <c r="AS99" t="s">
        <v>59</v>
      </c>
      <c r="AU99" t="s">
        <v>52</v>
      </c>
      <c r="AV99">
        <v>13</v>
      </c>
    </row>
    <row r="100" spans="1:48" x14ac:dyDescent="0.25">
      <c r="B100" t="s">
        <v>71</v>
      </c>
      <c r="E100" t="s">
        <v>15371</v>
      </c>
      <c r="F100" t="s">
        <v>15395</v>
      </c>
      <c r="G100" t="s">
        <v>2333</v>
      </c>
      <c r="H100" t="s">
        <v>2351</v>
      </c>
      <c r="N100" t="s">
        <v>50</v>
      </c>
      <c r="P100">
        <v>4727</v>
      </c>
      <c r="Q100" t="s">
        <v>51</v>
      </c>
      <c r="R100" t="s">
        <v>52</v>
      </c>
      <c r="S100" t="s">
        <v>53</v>
      </c>
      <c r="T100" t="s">
        <v>54</v>
      </c>
      <c r="V100">
        <v>13</v>
      </c>
      <c r="W100">
        <v>44</v>
      </c>
      <c r="AB100" t="s">
        <v>62</v>
      </c>
      <c r="AE100" t="s">
        <v>50</v>
      </c>
      <c r="AG100" t="s">
        <v>55</v>
      </c>
      <c r="AL100" t="s">
        <v>2352</v>
      </c>
      <c r="AM100" t="s">
        <v>2246</v>
      </c>
      <c r="AQ100" t="s">
        <v>2353</v>
      </c>
      <c r="AR100" t="s">
        <v>51</v>
      </c>
      <c r="AS100" t="s">
        <v>59</v>
      </c>
      <c r="AU100" t="s">
        <v>52</v>
      </c>
      <c r="AV100">
        <v>13</v>
      </c>
    </row>
    <row r="101" spans="1:48" x14ac:dyDescent="0.25">
      <c r="B101" t="s">
        <v>2233</v>
      </c>
      <c r="E101" t="s">
        <v>15371</v>
      </c>
      <c r="F101" t="s">
        <v>15395</v>
      </c>
      <c r="G101" t="s">
        <v>2333</v>
      </c>
      <c r="H101" t="s">
        <v>2351</v>
      </c>
      <c r="N101" t="s">
        <v>199</v>
      </c>
      <c r="P101">
        <v>4728</v>
      </c>
      <c r="AE101" t="s">
        <v>50</v>
      </c>
      <c r="AL101" t="s">
        <v>2354</v>
      </c>
      <c r="AQ101" t="s">
        <v>2355</v>
      </c>
      <c r="AR101" t="s">
        <v>51</v>
      </c>
      <c r="AS101" t="s">
        <v>59</v>
      </c>
      <c r="AU101" t="s">
        <v>52</v>
      </c>
      <c r="AV101">
        <v>13</v>
      </c>
    </row>
    <row r="102" spans="1:48" x14ac:dyDescent="0.25">
      <c r="B102" t="s">
        <v>2233</v>
      </c>
      <c r="E102" t="s">
        <v>15371</v>
      </c>
      <c r="F102" t="s">
        <v>15395</v>
      </c>
      <c r="G102" t="s">
        <v>2333</v>
      </c>
      <c r="H102" t="s">
        <v>2351</v>
      </c>
      <c r="N102" t="s">
        <v>2237</v>
      </c>
      <c r="P102">
        <v>4729</v>
      </c>
      <c r="AE102" t="s">
        <v>50</v>
      </c>
      <c r="AL102" t="s">
        <v>2356</v>
      </c>
      <c r="AQ102" t="s">
        <v>2357</v>
      </c>
      <c r="AR102" t="s">
        <v>51</v>
      </c>
      <c r="AS102" t="s">
        <v>59</v>
      </c>
      <c r="AU102" t="s">
        <v>52</v>
      </c>
      <c r="AV102">
        <v>13</v>
      </c>
    </row>
    <row r="103" spans="1:48" x14ac:dyDescent="0.25">
      <c r="B103" t="s">
        <v>2233</v>
      </c>
      <c r="E103" t="s">
        <v>15371</v>
      </c>
      <c r="F103" t="s">
        <v>15395</v>
      </c>
      <c r="G103" t="s">
        <v>2333</v>
      </c>
      <c r="H103" t="s">
        <v>2351</v>
      </c>
      <c r="N103" t="s">
        <v>2240</v>
      </c>
      <c r="P103">
        <v>4730</v>
      </c>
      <c r="AE103" t="s">
        <v>50</v>
      </c>
      <c r="AL103" t="s">
        <v>2358</v>
      </c>
      <c r="AQ103" t="s">
        <v>2359</v>
      </c>
      <c r="AR103" t="s">
        <v>51</v>
      </c>
      <c r="AS103" t="s">
        <v>59</v>
      </c>
      <c r="AU103" t="s">
        <v>52</v>
      </c>
      <c r="AV103">
        <v>13</v>
      </c>
    </row>
    <row r="104" spans="1:48" x14ac:dyDescent="0.25">
      <c r="B104" t="s">
        <v>71</v>
      </c>
      <c r="E104" t="s">
        <v>15371</v>
      </c>
      <c r="F104" t="s">
        <v>15395</v>
      </c>
      <c r="G104" t="s">
        <v>2553</v>
      </c>
      <c r="N104" t="s">
        <v>50</v>
      </c>
      <c r="P104">
        <v>2247</v>
      </c>
      <c r="Q104" t="s">
        <v>51</v>
      </c>
      <c r="R104" t="s">
        <v>52</v>
      </c>
      <c r="S104" t="s">
        <v>53</v>
      </c>
      <c r="T104" t="s">
        <v>54</v>
      </c>
      <c r="V104">
        <v>13</v>
      </c>
      <c r="W104">
        <v>44</v>
      </c>
      <c r="AB104" t="s">
        <v>62</v>
      </c>
      <c r="AE104" t="s">
        <v>50</v>
      </c>
      <c r="AG104" t="s">
        <v>55</v>
      </c>
      <c r="AL104" t="s">
        <v>2554</v>
      </c>
      <c r="AM104" t="s">
        <v>2246</v>
      </c>
      <c r="AQ104" t="s">
        <v>2555</v>
      </c>
      <c r="AR104" t="s">
        <v>51</v>
      </c>
      <c r="AS104" t="s">
        <v>59</v>
      </c>
      <c r="AU104" t="s">
        <v>52</v>
      </c>
      <c r="AV104">
        <v>13</v>
      </c>
    </row>
    <row r="105" spans="1:48" x14ac:dyDescent="0.25">
      <c r="B105" t="s">
        <v>2233</v>
      </c>
      <c r="E105" t="s">
        <v>15371</v>
      </c>
      <c r="F105" t="s">
        <v>15395</v>
      </c>
      <c r="G105" t="s">
        <v>2553</v>
      </c>
      <c r="N105" t="s">
        <v>199</v>
      </c>
      <c r="P105">
        <v>2245</v>
      </c>
      <c r="AE105" t="s">
        <v>50</v>
      </c>
      <c r="AL105" t="s">
        <v>2556</v>
      </c>
      <c r="AQ105" t="s">
        <v>2557</v>
      </c>
      <c r="AR105" t="s">
        <v>51</v>
      </c>
      <c r="AS105" t="s">
        <v>59</v>
      </c>
      <c r="AU105" t="s">
        <v>52</v>
      </c>
      <c r="AV105">
        <v>13</v>
      </c>
    </row>
    <row r="106" spans="1:48" x14ac:dyDescent="0.25">
      <c r="B106" t="s">
        <v>2233</v>
      </c>
      <c r="E106" t="s">
        <v>15371</v>
      </c>
      <c r="F106" t="s">
        <v>15395</v>
      </c>
      <c r="G106" t="s">
        <v>2553</v>
      </c>
      <c r="N106" t="s">
        <v>2237</v>
      </c>
      <c r="P106">
        <v>2246</v>
      </c>
      <c r="AE106" t="s">
        <v>50</v>
      </c>
      <c r="AL106" t="s">
        <v>2558</v>
      </c>
      <c r="AQ106" t="s">
        <v>2559</v>
      </c>
      <c r="AR106" t="s">
        <v>51</v>
      </c>
      <c r="AS106" t="s">
        <v>59</v>
      </c>
      <c r="AU106" t="s">
        <v>52</v>
      </c>
      <c r="AV106">
        <v>13</v>
      </c>
    </row>
    <row r="107" spans="1:48" x14ac:dyDescent="0.25">
      <c r="B107" t="s">
        <v>2233</v>
      </c>
      <c r="E107" t="s">
        <v>15371</v>
      </c>
      <c r="F107" t="s">
        <v>15395</v>
      </c>
      <c r="G107" t="s">
        <v>2553</v>
      </c>
      <c r="N107" t="s">
        <v>2240</v>
      </c>
      <c r="P107">
        <v>2248</v>
      </c>
      <c r="AE107" t="s">
        <v>50</v>
      </c>
      <c r="AL107" t="s">
        <v>2560</v>
      </c>
      <c r="AQ107" t="s">
        <v>2561</v>
      </c>
      <c r="AR107" t="s">
        <v>51</v>
      </c>
      <c r="AS107" t="s">
        <v>59</v>
      </c>
      <c r="AU107" t="s">
        <v>52</v>
      </c>
      <c r="AV107">
        <v>13</v>
      </c>
    </row>
    <row r="108" spans="1:48" s="3" customFormat="1" x14ac:dyDescent="0.25"/>
    <row r="109" spans="1:48" x14ac:dyDescent="0.25">
      <c r="A109">
        <f>5300</f>
        <v>5300</v>
      </c>
      <c r="B109" t="s">
        <v>48</v>
      </c>
      <c r="E109" t="s">
        <v>15371</v>
      </c>
      <c r="F109" t="s">
        <v>15376</v>
      </c>
      <c r="N109" t="s">
        <v>50</v>
      </c>
      <c r="Q109" t="s">
        <v>51</v>
      </c>
      <c r="R109" t="s">
        <v>52</v>
      </c>
      <c r="S109" t="s">
        <v>53</v>
      </c>
      <c r="T109" t="s">
        <v>54</v>
      </c>
      <c r="AB109" t="s">
        <v>62</v>
      </c>
      <c r="AE109" t="s">
        <v>50</v>
      </c>
      <c r="AG109" t="s">
        <v>55</v>
      </c>
      <c r="AL109" t="s">
        <v>2255</v>
      </c>
      <c r="AM109" t="s">
        <v>2246</v>
      </c>
      <c r="AQ109" t="s">
        <v>2256</v>
      </c>
      <c r="AR109" t="s">
        <v>51</v>
      </c>
      <c r="AS109" t="s">
        <v>59</v>
      </c>
      <c r="AU109" t="s">
        <v>52</v>
      </c>
      <c r="AV109">
        <v>13</v>
      </c>
    </row>
    <row r="110" spans="1:48" x14ac:dyDescent="0.25">
      <c r="B110" t="s">
        <v>2233</v>
      </c>
      <c r="E110" t="s">
        <v>15371</v>
      </c>
      <c r="F110" t="s">
        <v>15376</v>
      </c>
      <c r="N110" t="s">
        <v>199</v>
      </c>
      <c r="AE110" t="s">
        <v>50</v>
      </c>
      <c r="AL110" t="s">
        <v>2257</v>
      </c>
      <c r="AQ110" t="s">
        <v>2258</v>
      </c>
      <c r="AR110" t="s">
        <v>51</v>
      </c>
      <c r="AS110" t="s">
        <v>59</v>
      </c>
      <c r="AU110" t="s">
        <v>52</v>
      </c>
      <c r="AV110">
        <v>13</v>
      </c>
    </row>
    <row r="111" spans="1:48" x14ac:dyDescent="0.25">
      <c r="B111" t="s">
        <v>2233</v>
      </c>
      <c r="E111" t="s">
        <v>15371</v>
      </c>
      <c r="F111" t="s">
        <v>15376</v>
      </c>
      <c r="N111" t="s">
        <v>2237</v>
      </c>
      <c r="AE111" t="s">
        <v>50</v>
      </c>
      <c r="AL111" t="s">
        <v>2259</v>
      </c>
      <c r="AQ111" t="s">
        <v>2260</v>
      </c>
      <c r="AR111" t="s">
        <v>51</v>
      </c>
      <c r="AS111" t="s">
        <v>59</v>
      </c>
      <c r="AU111" t="s">
        <v>52</v>
      </c>
      <c r="AV111">
        <v>13</v>
      </c>
    </row>
    <row r="112" spans="1:48" x14ac:dyDescent="0.25">
      <c r="B112" t="s">
        <v>2233</v>
      </c>
      <c r="E112" t="s">
        <v>15371</v>
      </c>
      <c r="F112" t="s">
        <v>15376</v>
      </c>
      <c r="N112" t="s">
        <v>2240</v>
      </c>
      <c r="AE112" t="s">
        <v>50</v>
      </c>
      <c r="AL112" t="s">
        <v>2261</v>
      </c>
      <c r="AQ112" t="s">
        <v>2262</v>
      </c>
      <c r="AR112" t="s">
        <v>51</v>
      </c>
      <c r="AS112" t="s">
        <v>59</v>
      </c>
      <c r="AU112" t="s">
        <v>52</v>
      </c>
      <c r="AV112">
        <v>13</v>
      </c>
    </row>
    <row r="113" spans="2:48" x14ac:dyDescent="0.25">
      <c r="B113" t="s">
        <v>48</v>
      </c>
      <c r="E113" t="s">
        <v>15371</v>
      </c>
      <c r="F113" t="s">
        <v>15376</v>
      </c>
      <c r="G113" t="s">
        <v>2254</v>
      </c>
      <c r="N113" t="s">
        <v>50</v>
      </c>
      <c r="P113">
        <v>943</v>
      </c>
      <c r="Q113" t="s">
        <v>51</v>
      </c>
      <c r="R113" t="s">
        <v>52</v>
      </c>
      <c r="S113" t="s">
        <v>53</v>
      </c>
      <c r="T113" t="s">
        <v>54</v>
      </c>
      <c r="V113">
        <v>13</v>
      </c>
      <c r="W113">
        <v>44</v>
      </c>
      <c r="AB113" t="s">
        <v>62</v>
      </c>
      <c r="AE113" t="s">
        <v>50</v>
      </c>
      <c r="AG113" t="s">
        <v>55</v>
      </c>
      <c r="AL113" t="s">
        <v>2255</v>
      </c>
      <c r="AM113" t="s">
        <v>2246</v>
      </c>
      <c r="AQ113" t="s">
        <v>2256</v>
      </c>
      <c r="AR113" t="s">
        <v>51</v>
      </c>
      <c r="AS113" t="s">
        <v>59</v>
      </c>
      <c r="AU113" t="s">
        <v>52</v>
      </c>
      <c r="AV113">
        <v>13</v>
      </c>
    </row>
    <row r="114" spans="2:48" x14ac:dyDescent="0.25">
      <c r="B114" t="s">
        <v>2233</v>
      </c>
      <c r="E114" t="s">
        <v>15371</v>
      </c>
      <c r="F114" t="s">
        <v>15376</v>
      </c>
      <c r="G114" t="s">
        <v>2254</v>
      </c>
      <c r="N114" t="s">
        <v>199</v>
      </c>
      <c r="P114">
        <v>941</v>
      </c>
      <c r="AE114" t="s">
        <v>50</v>
      </c>
      <c r="AL114" t="s">
        <v>2257</v>
      </c>
      <c r="AQ114" t="s">
        <v>2258</v>
      </c>
      <c r="AR114" t="s">
        <v>51</v>
      </c>
      <c r="AS114" t="s">
        <v>59</v>
      </c>
      <c r="AU114" t="s">
        <v>52</v>
      </c>
      <c r="AV114">
        <v>13</v>
      </c>
    </row>
    <row r="115" spans="2:48" x14ac:dyDescent="0.25">
      <c r="B115" t="s">
        <v>2233</v>
      </c>
      <c r="E115" t="s">
        <v>15371</v>
      </c>
      <c r="F115" t="s">
        <v>15376</v>
      </c>
      <c r="G115" t="s">
        <v>2254</v>
      </c>
      <c r="N115" t="s">
        <v>2237</v>
      </c>
      <c r="P115">
        <v>942</v>
      </c>
      <c r="AE115" t="s">
        <v>50</v>
      </c>
      <c r="AL115" t="s">
        <v>2259</v>
      </c>
      <c r="AQ115" t="s">
        <v>2260</v>
      </c>
      <c r="AR115" t="s">
        <v>51</v>
      </c>
      <c r="AS115" t="s">
        <v>59</v>
      </c>
      <c r="AU115" t="s">
        <v>52</v>
      </c>
      <c r="AV115">
        <v>13</v>
      </c>
    </row>
    <row r="116" spans="2:48" x14ac:dyDescent="0.25">
      <c r="B116" t="s">
        <v>2233</v>
      </c>
      <c r="E116" t="s">
        <v>15371</v>
      </c>
      <c r="F116" t="s">
        <v>15376</v>
      </c>
      <c r="G116" t="s">
        <v>2254</v>
      </c>
      <c r="N116" t="s">
        <v>2240</v>
      </c>
      <c r="P116">
        <v>944</v>
      </c>
      <c r="AE116" t="s">
        <v>50</v>
      </c>
      <c r="AL116" t="s">
        <v>2261</v>
      </c>
      <c r="AQ116" t="s">
        <v>2262</v>
      </c>
      <c r="AR116" t="s">
        <v>51</v>
      </c>
      <c r="AS116" t="s">
        <v>59</v>
      </c>
      <c r="AU116" t="s">
        <v>52</v>
      </c>
      <c r="AV116">
        <v>13</v>
      </c>
    </row>
    <row r="117" spans="2:48" x14ac:dyDescent="0.25">
      <c r="B117" t="s">
        <v>71</v>
      </c>
      <c r="E117" t="s">
        <v>15371</v>
      </c>
      <c r="F117" t="s">
        <v>15376</v>
      </c>
      <c r="G117" t="s">
        <v>2254</v>
      </c>
      <c r="H117" t="s">
        <v>2263</v>
      </c>
      <c r="P117">
        <v>937</v>
      </c>
      <c r="Q117" t="s">
        <v>51</v>
      </c>
      <c r="R117" t="s">
        <v>52</v>
      </c>
      <c r="S117" t="s">
        <v>53</v>
      </c>
      <c r="T117" t="s">
        <v>54</v>
      </c>
      <c r="V117">
        <v>13</v>
      </c>
      <c r="W117">
        <v>44</v>
      </c>
      <c r="AB117" t="s">
        <v>62</v>
      </c>
      <c r="AE117" t="s">
        <v>50</v>
      </c>
      <c r="AG117" t="s">
        <v>55</v>
      </c>
      <c r="AJ117" t="s">
        <v>2264</v>
      </c>
      <c r="AL117" t="s">
        <v>2265</v>
      </c>
      <c r="AM117" t="s">
        <v>2246</v>
      </c>
      <c r="AQ117" t="s">
        <v>2266</v>
      </c>
      <c r="AR117" t="s">
        <v>51</v>
      </c>
      <c r="AS117" t="s">
        <v>59</v>
      </c>
      <c r="AU117" t="s">
        <v>52</v>
      </c>
      <c r="AV117">
        <v>13</v>
      </c>
    </row>
    <row r="118" spans="2:48" x14ac:dyDescent="0.25">
      <c r="B118" t="s">
        <v>2233</v>
      </c>
      <c r="E118" t="s">
        <v>15371</v>
      </c>
      <c r="F118" t="s">
        <v>15376</v>
      </c>
      <c r="G118" t="s">
        <v>2254</v>
      </c>
      <c r="H118" t="s">
        <v>2263</v>
      </c>
      <c r="N118" t="s">
        <v>199</v>
      </c>
      <c r="P118">
        <v>938</v>
      </c>
      <c r="AE118" t="s">
        <v>50</v>
      </c>
      <c r="AJ118" t="s">
        <v>2267</v>
      </c>
      <c r="AL118" t="s">
        <v>2268</v>
      </c>
      <c r="AQ118" t="s">
        <v>2269</v>
      </c>
      <c r="AR118" t="s">
        <v>51</v>
      </c>
      <c r="AS118" t="s">
        <v>59</v>
      </c>
      <c r="AU118" t="s">
        <v>52</v>
      </c>
      <c r="AV118">
        <v>13</v>
      </c>
    </row>
    <row r="119" spans="2:48" x14ac:dyDescent="0.25">
      <c r="B119" t="s">
        <v>2233</v>
      </c>
      <c r="E119" t="s">
        <v>15371</v>
      </c>
      <c r="F119" t="s">
        <v>15376</v>
      </c>
      <c r="G119" t="s">
        <v>2254</v>
      </c>
      <c r="H119" t="s">
        <v>2263</v>
      </c>
      <c r="N119" t="s">
        <v>2237</v>
      </c>
      <c r="P119">
        <v>939</v>
      </c>
      <c r="AE119" t="s">
        <v>50</v>
      </c>
      <c r="AJ119" t="s">
        <v>2270</v>
      </c>
      <c r="AL119" t="s">
        <v>2271</v>
      </c>
      <c r="AQ119" t="s">
        <v>2272</v>
      </c>
      <c r="AR119" t="s">
        <v>51</v>
      </c>
      <c r="AS119" t="s">
        <v>59</v>
      </c>
      <c r="AU119" t="s">
        <v>52</v>
      </c>
      <c r="AV119">
        <v>13</v>
      </c>
    </row>
    <row r="120" spans="2:48" x14ac:dyDescent="0.25">
      <c r="B120" t="s">
        <v>2233</v>
      </c>
      <c r="E120" t="s">
        <v>15371</v>
      </c>
      <c r="F120" t="s">
        <v>15376</v>
      </c>
      <c r="G120" t="s">
        <v>2254</v>
      </c>
      <c r="H120" t="s">
        <v>2263</v>
      </c>
      <c r="N120" t="s">
        <v>2240</v>
      </c>
      <c r="P120">
        <v>940</v>
      </c>
      <c r="AE120" t="s">
        <v>50</v>
      </c>
      <c r="AJ120" t="s">
        <v>2273</v>
      </c>
      <c r="AL120" t="s">
        <v>2274</v>
      </c>
      <c r="AQ120" t="s">
        <v>2275</v>
      </c>
      <c r="AR120" t="s">
        <v>51</v>
      </c>
      <c r="AS120" t="s">
        <v>59</v>
      </c>
      <c r="AU120" t="s">
        <v>52</v>
      </c>
      <c r="AV120">
        <v>13</v>
      </c>
    </row>
    <row r="121" spans="2:48" x14ac:dyDescent="0.25">
      <c r="B121" t="s">
        <v>71</v>
      </c>
      <c r="E121" t="s">
        <v>15371</v>
      </c>
      <c r="F121" t="s">
        <v>15376</v>
      </c>
      <c r="G121" t="s">
        <v>2254</v>
      </c>
      <c r="H121" t="s">
        <v>2276</v>
      </c>
      <c r="N121" t="s">
        <v>50</v>
      </c>
      <c r="P121">
        <v>2545</v>
      </c>
      <c r="Q121" t="s">
        <v>51</v>
      </c>
      <c r="R121" t="s">
        <v>52</v>
      </c>
      <c r="S121" t="s">
        <v>53</v>
      </c>
      <c r="T121" t="s">
        <v>54</v>
      </c>
      <c r="V121">
        <v>13</v>
      </c>
      <c r="W121">
        <v>44</v>
      </c>
      <c r="AB121" t="s">
        <v>62</v>
      </c>
      <c r="AE121" t="s">
        <v>50</v>
      </c>
      <c r="AG121" t="s">
        <v>55</v>
      </c>
      <c r="AJ121" t="s">
        <v>2277</v>
      </c>
      <c r="AL121" t="s">
        <v>2278</v>
      </c>
      <c r="AM121" t="s">
        <v>2246</v>
      </c>
      <c r="AQ121" t="s">
        <v>2279</v>
      </c>
      <c r="AR121" t="s">
        <v>51</v>
      </c>
      <c r="AS121" t="s">
        <v>59</v>
      </c>
      <c r="AU121" t="s">
        <v>52</v>
      </c>
      <c r="AV121">
        <v>13</v>
      </c>
    </row>
    <row r="122" spans="2:48" x14ac:dyDescent="0.25">
      <c r="B122" t="s">
        <v>2233</v>
      </c>
      <c r="E122" t="s">
        <v>15371</v>
      </c>
      <c r="F122" t="s">
        <v>15376</v>
      </c>
      <c r="G122" t="s">
        <v>2254</v>
      </c>
      <c r="H122" t="s">
        <v>2276</v>
      </c>
      <c r="N122" t="s">
        <v>199</v>
      </c>
      <c r="P122">
        <v>2543</v>
      </c>
      <c r="AE122" t="s">
        <v>50</v>
      </c>
      <c r="AL122" t="s">
        <v>2280</v>
      </c>
      <c r="AQ122" t="s">
        <v>2281</v>
      </c>
      <c r="AR122" t="s">
        <v>51</v>
      </c>
      <c r="AS122" t="s">
        <v>59</v>
      </c>
      <c r="AU122" t="s">
        <v>52</v>
      </c>
      <c r="AV122">
        <v>13</v>
      </c>
    </row>
    <row r="123" spans="2:48" x14ac:dyDescent="0.25">
      <c r="B123" t="s">
        <v>2233</v>
      </c>
      <c r="E123" t="s">
        <v>15371</v>
      </c>
      <c r="F123" t="s">
        <v>15376</v>
      </c>
      <c r="G123" t="s">
        <v>2254</v>
      </c>
      <c r="H123" t="s">
        <v>2276</v>
      </c>
      <c r="N123" t="s">
        <v>2237</v>
      </c>
      <c r="P123">
        <v>2544</v>
      </c>
      <c r="AE123" t="s">
        <v>50</v>
      </c>
      <c r="AL123" t="s">
        <v>2282</v>
      </c>
      <c r="AQ123" t="s">
        <v>2283</v>
      </c>
      <c r="AR123" t="s">
        <v>51</v>
      </c>
      <c r="AS123" t="s">
        <v>59</v>
      </c>
      <c r="AU123" t="s">
        <v>52</v>
      </c>
      <c r="AV123">
        <v>13</v>
      </c>
    </row>
    <row r="124" spans="2:48" x14ac:dyDescent="0.25">
      <c r="B124" t="s">
        <v>2233</v>
      </c>
      <c r="E124" t="s">
        <v>15371</v>
      </c>
      <c r="F124" t="s">
        <v>15376</v>
      </c>
      <c r="G124" t="s">
        <v>2254</v>
      </c>
      <c r="H124" t="s">
        <v>2276</v>
      </c>
      <c r="N124" t="s">
        <v>2240</v>
      </c>
      <c r="P124">
        <v>2546</v>
      </c>
      <c r="AE124" t="s">
        <v>50</v>
      </c>
      <c r="AL124" t="s">
        <v>2284</v>
      </c>
      <c r="AQ124" t="s">
        <v>2285</v>
      </c>
      <c r="AR124" t="s">
        <v>51</v>
      </c>
      <c r="AS124" t="s">
        <v>59</v>
      </c>
      <c r="AU124" t="s">
        <v>52</v>
      </c>
      <c r="AV124">
        <v>13</v>
      </c>
    </row>
    <row r="125" spans="2:48" x14ac:dyDescent="0.25">
      <c r="B125" t="s">
        <v>48</v>
      </c>
      <c r="E125" t="s">
        <v>15371</v>
      </c>
      <c r="F125" t="s">
        <v>15376</v>
      </c>
      <c r="G125" t="s">
        <v>2254</v>
      </c>
      <c r="H125" t="s">
        <v>2286</v>
      </c>
      <c r="N125" t="s">
        <v>50</v>
      </c>
      <c r="P125">
        <v>935</v>
      </c>
      <c r="Q125" t="s">
        <v>51</v>
      </c>
      <c r="R125" t="s">
        <v>52</v>
      </c>
      <c r="S125" t="s">
        <v>53</v>
      </c>
      <c r="T125" t="s">
        <v>54</v>
      </c>
      <c r="V125">
        <v>13</v>
      </c>
      <c r="W125">
        <v>44</v>
      </c>
      <c r="AB125" t="s">
        <v>62</v>
      </c>
      <c r="AE125" t="s">
        <v>50</v>
      </c>
      <c r="AG125" t="s">
        <v>55</v>
      </c>
      <c r="AJ125" t="s">
        <v>2287</v>
      </c>
      <c r="AL125" t="s">
        <v>2288</v>
      </c>
      <c r="AM125" t="s">
        <v>2246</v>
      </c>
      <c r="AQ125" t="s">
        <v>2289</v>
      </c>
      <c r="AR125" t="s">
        <v>51</v>
      </c>
      <c r="AS125" t="s">
        <v>59</v>
      </c>
      <c r="AU125" t="s">
        <v>52</v>
      </c>
      <c r="AV125">
        <v>13</v>
      </c>
    </row>
    <row r="126" spans="2:48" x14ac:dyDescent="0.25">
      <c r="B126" t="s">
        <v>2233</v>
      </c>
      <c r="E126" t="s">
        <v>15371</v>
      </c>
      <c r="F126" t="s">
        <v>15376</v>
      </c>
      <c r="G126" t="s">
        <v>2254</v>
      </c>
      <c r="H126" t="s">
        <v>2286</v>
      </c>
      <c r="N126" t="s">
        <v>199</v>
      </c>
      <c r="P126">
        <v>933</v>
      </c>
      <c r="AE126" t="s">
        <v>50</v>
      </c>
      <c r="AL126" t="s">
        <v>2290</v>
      </c>
      <c r="AQ126" t="s">
        <v>2291</v>
      </c>
      <c r="AR126" t="s">
        <v>51</v>
      </c>
      <c r="AS126" t="s">
        <v>59</v>
      </c>
      <c r="AU126" t="s">
        <v>52</v>
      </c>
      <c r="AV126">
        <v>13</v>
      </c>
    </row>
    <row r="127" spans="2:48" x14ac:dyDescent="0.25">
      <c r="B127" t="s">
        <v>2233</v>
      </c>
      <c r="E127" t="s">
        <v>15371</v>
      </c>
      <c r="F127" t="s">
        <v>15376</v>
      </c>
      <c r="G127" t="s">
        <v>2254</v>
      </c>
      <c r="H127" t="s">
        <v>2286</v>
      </c>
      <c r="N127" t="s">
        <v>2237</v>
      </c>
      <c r="P127">
        <v>934</v>
      </c>
      <c r="AE127" t="s">
        <v>50</v>
      </c>
      <c r="AL127" t="s">
        <v>2292</v>
      </c>
      <c r="AQ127" t="s">
        <v>2293</v>
      </c>
      <c r="AR127" t="s">
        <v>51</v>
      </c>
      <c r="AS127" t="s">
        <v>59</v>
      </c>
      <c r="AU127" t="s">
        <v>52</v>
      </c>
      <c r="AV127">
        <v>13</v>
      </c>
    </row>
    <row r="128" spans="2:48" x14ac:dyDescent="0.25">
      <c r="B128" t="s">
        <v>2233</v>
      </c>
      <c r="E128" t="s">
        <v>15371</v>
      </c>
      <c r="F128" t="s">
        <v>15376</v>
      </c>
      <c r="G128" t="s">
        <v>2254</v>
      </c>
      <c r="H128" t="s">
        <v>2286</v>
      </c>
      <c r="N128" t="s">
        <v>2240</v>
      </c>
      <c r="P128">
        <v>936</v>
      </c>
      <c r="AE128" t="s">
        <v>50</v>
      </c>
      <c r="AL128" t="s">
        <v>2294</v>
      </c>
      <c r="AQ128" t="s">
        <v>2295</v>
      </c>
      <c r="AR128" t="s">
        <v>51</v>
      </c>
      <c r="AS128" t="s">
        <v>59</v>
      </c>
      <c r="AU128" t="s">
        <v>52</v>
      </c>
      <c r="AV128">
        <v>13</v>
      </c>
    </row>
    <row r="129" spans="2:48" x14ac:dyDescent="0.25">
      <c r="B129" t="s">
        <v>71</v>
      </c>
      <c r="E129" t="s">
        <v>15371</v>
      </c>
      <c r="F129" t="s">
        <v>15376</v>
      </c>
      <c r="G129" t="s">
        <v>2254</v>
      </c>
      <c r="H129" t="s">
        <v>2286</v>
      </c>
      <c r="I129" t="s">
        <v>2286</v>
      </c>
      <c r="N129" t="s">
        <v>50</v>
      </c>
      <c r="P129">
        <v>931</v>
      </c>
      <c r="Q129" t="s">
        <v>51</v>
      </c>
      <c r="R129" t="s">
        <v>52</v>
      </c>
      <c r="S129" t="s">
        <v>53</v>
      </c>
      <c r="T129" t="s">
        <v>54</v>
      </c>
      <c r="V129">
        <v>13</v>
      </c>
      <c r="W129">
        <v>44</v>
      </c>
      <c r="AB129" t="s">
        <v>62</v>
      </c>
      <c r="AE129" t="s">
        <v>50</v>
      </c>
      <c r="AG129" t="s">
        <v>55</v>
      </c>
      <c r="AL129" t="s">
        <v>2296</v>
      </c>
      <c r="AM129" t="s">
        <v>2246</v>
      </c>
      <c r="AQ129" t="s">
        <v>2297</v>
      </c>
      <c r="AR129" t="s">
        <v>51</v>
      </c>
      <c r="AS129" t="s">
        <v>59</v>
      </c>
      <c r="AU129" t="s">
        <v>52</v>
      </c>
      <c r="AV129">
        <v>13</v>
      </c>
    </row>
    <row r="130" spans="2:48" x14ac:dyDescent="0.25">
      <c r="B130" t="s">
        <v>2233</v>
      </c>
      <c r="E130" t="s">
        <v>15371</v>
      </c>
      <c r="F130" t="s">
        <v>15376</v>
      </c>
      <c r="G130" t="s">
        <v>2254</v>
      </c>
      <c r="H130" t="s">
        <v>2286</v>
      </c>
      <c r="I130" t="s">
        <v>2286</v>
      </c>
      <c r="N130" t="s">
        <v>199</v>
      </c>
      <c r="P130">
        <v>929</v>
      </c>
      <c r="AE130" t="s">
        <v>50</v>
      </c>
      <c r="AL130" t="s">
        <v>2298</v>
      </c>
      <c r="AQ130" t="s">
        <v>2299</v>
      </c>
      <c r="AR130" t="s">
        <v>51</v>
      </c>
      <c r="AS130" t="s">
        <v>59</v>
      </c>
      <c r="AU130" t="s">
        <v>52</v>
      </c>
      <c r="AV130">
        <v>13</v>
      </c>
    </row>
    <row r="131" spans="2:48" x14ac:dyDescent="0.25">
      <c r="B131" t="s">
        <v>2233</v>
      </c>
      <c r="E131" t="s">
        <v>15371</v>
      </c>
      <c r="F131" t="s">
        <v>15376</v>
      </c>
      <c r="G131" t="s">
        <v>2254</v>
      </c>
      <c r="H131" t="s">
        <v>2286</v>
      </c>
      <c r="I131" t="s">
        <v>2286</v>
      </c>
      <c r="N131" t="s">
        <v>2237</v>
      </c>
      <c r="P131">
        <v>930</v>
      </c>
      <c r="AE131" t="s">
        <v>50</v>
      </c>
      <c r="AL131" t="s">
        <v>2300</v>
      </c>
      <c r="AQ131" t="s">
        <v>2301</v>
      </c>
      <c r="AR131" t="s">
        <v>51</v>
      </c>
      <c r="AS131" t="s">
        <v>59</v>
      </c>
      <c r="AU131" t="s">
        <v>52</v>
      </c>
      <c r="AV131">
        <v>13</v>
      </c>
    </row>
    <row r="132" spans="2:48" x14ac:dyDescent="0.25">
      <c r="B132" t="s">
        <v>2233</v>
      </c>
      <c r="E132" t="s">
        <v>15371</v>
      </c>
      <c r="F132" t="s">
        <v>15376</v>
      </c>
      <c r="G132" t="s">
        <v>2254</v>
      </c>
      <c r="H132" t="s">
        <v>2286</v>
      </c>
      <c r="I132" t="s">
        <v>2286</v>
      </c>
      <c r="N132" t="s">
        <v>2240</v>
      </c>
      <c r="P132">
        <v>932</v>
      </c>
      <c r="AE132" t="s">
        <v>50</v>
      </c>
      <c r="AL132" t="s">
        <v>2302</v>
      </c>
      <c r="AQ132" t="s">
        <v>2303</v>
      </c>
      <c r="AR132" t="s">
        <v>51</v>
      </c>
      <c r="AS132" t="s">
        <v>59</v>
      </c>
      <c r="AU132" t="s">
        <v>52</v>
      </c>
      <c r="AV132">
        <v>13</v>
      </c>
    </row>
    <row r="133" spans="2:48" x14ac:dyDescent="0.25">
      <c r="B133" t="s">
        <v>71</v>
      </c>
      <c r="E133" t="s">
        <v>15371</v>
      </c>
      <c r="F133" t="s">
        <v>15376</v>
      </c>
      <c r="G133" t="s">
        <v>2254</v>
      </c>
      <c r="H133" t="s">
        <v>2286</v>
      </c>
      <c r="I133" t="s">
        <v>2304</v>
      </c>
      <c r="N133" t="s">
        <v>50</v>
      </c>
      <c r="P133">
        <v>927</v>
      </c>
      <c r="Q133" t="s">
        <v>51</v>
      </c>
      <c r="R133" t="s">
        <v>52</v>
      </c>
      <c r="S133" t="s">
        <v>53</v>
      </c>
      <c r="T133" t="s">
        <v>54</v>
      </c>
      <c r="V133">
        <v>13</v>
      </c>
      <c r="W133">
        <v>44</v>
      </c>
      <c r="AB133" t="s">
        <v>62</v>
      </c>
      <c r="AE133" t="s">
        <v>50</v>
      </c>
      <c r="AG133" t="s">
        <v>55</v>
      </c>
      <c r="AL133" t="s">
        <v>2305</v>
      </c>
      <c r="AM133" t="s">
        <v>2246</v>
      </c>
      <c r="AQ133" t="s">
        <v>2306</v>
      </c>
      <c r="AR133" t="s">
        <v>51</v>
      </c>
      <c r="AS133" t="s">
        <v>59</v>
      </c>
      <c r="AU133" t="s">
        <v>52</v>
      </c>
      <c r="AV133">
        <v>13</v>
      </c>
    </row>
    <row r="134" spans="2:48" x14ac:dyDescent="0.25">
      <c r="B134" t="s">
        <v>2233</v>
      </c>
      <c r="E134" t="s">
        <v>15371</v>
      </c>
      <c r="F134" t="s">
        <v>15376</v>
      </c>
      <c r="G134" t="s">
        <v>2254</v>
      </c>
      <c r="H134" t="s">
        <v>2286</v>
      </c>
      <c r="I134" t="s">
        <v>2304</v>
      </c>
      <c r="N134" t="s">
        <v>199</v>
      </c>
      <c r="P134">
        <v>925</v>
      </c>
      <c r="AE134" t="s">
        <v>50</v>
      </c>
      <c r="AL134" t="s">
        <v>2307</v>
      </c>
      <c r="AQ134" t="s">
        <v>2308</v>
      </c>
      <c r="AR134" t="s">
        <v>51</v>
      </c>
      <c r="AS134" t="s">
        <v>59</v>
      </c>
      <c r="AU134" t="s">
        <v>52</v>
      </c>
      <c r="AV134">
        <v>13</v>
      </c>
    </row>
    <row r="135" spans="2:48" x14ac:dyDescent="0.25">
      <c r="B135" t="s">
        <v>2233</v>
      </c>
      <c r="E135" t="s">
        <v>15371</v>
      </c>
      <c r="F135" t="s">
        <v>15376</v>
      </c>
      <c r="G135" t="s">
        <v>2254</v>
      </c>
      <c r="H135" t="s">
        <v>2286</v>
      </c>
      <c r="I135" t="s">
        <v>2304</v>
      </c>
      <c r="N135" t="s">
        <v>2237</v>
      </c>
      <c r="P135">
        <v>926</v>
      </c>
      <c r="AE135" t="s">
        <v>50</v>
      </c>
      <c r="AL135" t="s">
        <v>2309</v>
      </c>
      <c r="AQ135" t="s">
        <v>2310</v>
      </c>
      <c r="AR135" t="s">
        <v>51</v>
      </c>
      <c r="AS135" t="s">
        <v>59</v>
      </c>
      <c r="AU135" t="s">
        <v>52</v>
      </c>
      <c r="AV135">
        <v>13</v>
      </c>
    </row>
    <row r="136" spans="2:48" x14ac:dyDescent="0.25">
      <c r="B136" t="s">
        <v>2233</v>
      </c>
      <c r="E136" t="s">
        <v>15371</v>
      </c>
      <c r="F136" t="s">
        <v>15376</v>
      </c>
      <c r="G136" t="s">
        <v>2254</v>
      </c>
      <c r="H136" t="s">
        <v>2286</v>
      </c>
      <c r="I136" t="s">
        <v>2304</v>
      </c>
      <c r="N136" t="s">
        <v>2240</v>
      </c>
      <c r="P136">
        <v>928</v>
      </c>
      <c r="AE136" t="s">
        <v>50</v>
      </c>
      <c r="AL136" t="s">
        <v>2311</v>
      </c>
      <c r="AQ136" t="s">
        <v>2312</v>
      </c>
      <c r="AR136" t="s">
        <v>51</v>
      </c>
      <c r="AS136" t="s">
        <v>59</v>
      </c>
      <c r="AU136" t="s">
        <v>52</v>
      </c>
      <c r="AV136">
        <v>13</v>
      </c>
    </row>
    <row r="137" spans="2:48" x14ac:dyDescent="0.25">
      <c r="B137" t="s">
        <v>48</v>
      </c>
      <c r="E137" t="s">
        <v>15371</v>
      </c>
      <c r="F137" t="s">
        <v>15376</v>
      </c>
      <c r="G137" t="s">
        <v>2754</v>
      </c>
      <c r="N137" t="s">
        <v>50</v>
      </c>
      <c r="Q137" t="s">
        <v>51</v>
      </c>
      <c r="R137" t="s">
        <v>52</v>
      </c>
      <c r="S137" t="s">
        <v>53</v>
      </c>
      <c r="T137" t="s">
        <v>54</v>
      </c>
      <c r="AB137" t="s">
        <v>62</v>
      </c>
      <c r="AE137" t="s">
        <v>50</v>
      </c>
      <c r="AG137" t="s">
        <v>55</v>
      </c>
    </row>
    <row r="138" spans="2:48" x14ac:dyDescent="0.25">
      <c r="B138" t="s">
        <v>2233</v>
      </c>
      <c r="E138" t="s">
        <v>15371</v>
      </c>
      <c r="F138" t="s">
        <v>15376</v>
      </c>
      <c r="G138" t="s">
        <v>2754</v>
      </c>
      <c r="N138" t="s">
        <v>199</v>
      </c>
    </row>
    <row r="139" spans="2:48" x14ac:dyDescent="0.25">
      <c r="B139" t="s">
        <v>2233</v>
      </c>
      <c r="E139" t="s">
        <v>15371</v>
      </c>
      <c r="F139" t="s">
        <v>15376</v>
      </c>
      <c r="G139" t="s">
        <v>2754</v>
      </c>
      <c r="N139" t="s">
        <v>2237</v>
      </c>
    </row>
    <row r="140" spans="2:48" x14ac:dyDescent="0.25">
      <c r="B140" t="s">
        <v>2233</v>
      </c>
      <c r="E140" t="s">
        <v>15371</v>
      </c>
      <c r="F140" t="s">
        <v>15376</v>
      </c>
      <c r="G140" t="s">
        <v>2754</v>
      </c>
      <c r="N140" t="s">
        <v>2240</v>
      </c>
    </row>
    <row r="141" spans="2:48" x14ac:dyDescent="0.25">
      <c r="B141" t="s">
        <v>71</v>
      </c>
      <c r="E141" t="s">
        <v>15371</v>
      </c>
      <c r="F141" t="s">
        <v>15376</v>
      </c>
      <c r="G141" t="s">
        <v>2754</v>
      </c>
      <c r="H141" t="s">
        <v>2745</v>
      </c>
      <c r="N141" t="s">
        <v>50</v>
      </c>
      <c r="P141">
        <v>2787</v>
      </c>
      <c r="Q141" t="s">
        <v>51</v>
      </c>
      <c r="R141" t="s">
        <v>52</v>
      </c>
      <c r="S141" t="s">
        <v>53</v>
      </c>
      <c r="T141" t="s">
        <v>54</v>
      </c>
      <c r="V141">
        <v>13</v>
      </c>
      <c r="W141">
        <v>44</v>
      </c>
      <c r="AB141" t="s">
        <v>62</v>
      </c>
      <c r="AE141" t="s">
        <v>50</v>
      </c>
      <c r="AG141" t="s">
        <v>55</v>
      </c>
      <c r="AJ141" t="s">
        <v>2755</v>
      </c>
      <c r="AL141" t="s">
        <v>2756</v>
      </c>
      <c r="AM141" t="s">
        <v>2246</v>
      </c>
      <c r="AQ141" t="s">
        <v>2757</v>
      </c>
      <c r="AR141" t="s">
        <v>51</v>
      </c>
      <c r="AS141" t="s">
        <v>59</v>
      </c>
      <c r="AU141" t="s">
        <v>52</v>
      </c>
      <c r="AV141">
        <v>13</v>
      </c>
    </row>
    <row r="142" spans="2:48" x14ac:dyDescent="0.25">
      <c r="B142" t="s">
        <v>2233</v>
      </c>
      <c r="E142" t="s">
        <v>15371</v>
      </c>
      <c r="F142" t="s">
        <v>15376</v>
      </c>
      <c r="G142" t="s">
        <v>2754</v>
      </c>
      <c r="H142" t="s">
        <v>2745</v>
      </c>
      <c r="N142" t="s">
        <v>199</v>
      </c>
      <c r="P142">
        <v>2785</v>
      </c>
      <c r="AE142" t="s">
        <v>50</v>
      </c>
      <c r="AL142" t="s">
        <v>2758</v>
      </c>
      <c r="AQ142" t="s">
        <v>2759</v>
      </c>
      <c r="AR142" t="s">
        <v>51</v>
      </c>
      <c r="AS142" t="s">
        <v>59</v>
      </c>
      <c r="AU142" t="s">
        <v>52</v>
      </c>
      <c r="AV142">
        <v>13</v>
      </c>
    </row>
    <row r="143" spans="2:48" x14ac:dyDescent="0.25">
      <c r="B143" t="s">
        <v>2233</v>
      </c>
      <c r="E143" t="s">
        <v>15371</v>
      </c>
      <c r="F143" t="s">
        <v>15376</v>
      </c>
      <c r="G143" t="s">
        <v>2754</v>
      </c>
      <c r="H143" t="s">
        <v>2745</v>
      </c>
      <c r="N143" t="s">
        <v>2237</v>
      </c>
      <c r="P143">
        <v>2786</v>
      </c>
      <c r="AE143" t="s">
        <v>50</v>
      </c>
      <c r="AL143" t="s">
        <v>2760</v>
      </c>
      <c r="AQ143" t="s">
        <v>2761</v>
      </c>
      <c r="AR143" t="s">
        <v>51</v>
      </c>
      <c r="AS143" t="s">
        <v>59</v>
      </c>
      <c r="AU143" t="s">
        <v>52</v>
      </c>
      <c r="AV143">
        <v>13</v>
      </c>
    </row>
    <row r="144" spans="2:48" x14ac:dyDescent="0.25">
      <c r="B144" t="s">
        <v>2233</v>
      </c>
      <c r="E144" t="s">
        <v>15371</v>
      </c>
      <c r="F144" t="s">
        <v>15376</v>
      </c>
      <c r="G144" t="s">
        <v>2754</v>
      </c>
      <c r="H144" t="s">
        <v>2745</v>
      </c>
      <c r="N144" t="s">
        <v>2240</v>
      </c>
      <c r="P144">
        <v>2788</v>
      </c>
      <c r="AE144" t="s">
        <v>50</v>
      </c>
      <c r="AL144" t="s">
        <v>2762</v>
      </c>
      <c r="AQ144" t="s">
        <v>2763</v>
      </c>
      <c r="AR144" t="s">
        <v>51</v>
      </c>
      <c r="AS144" t="s">
        <v>59</v>
      </c>
      <c r="AU144" t="s">
        <v>52</v>
      </c>
      <c r="AV144">
        <v>13</v>
      </c>
    </row>
    <row r="145" spans="2:48" x14ac:dyDescent="0.25">
      <c r="B145" t="s">
        <v>48</v>
      </c>
      <c r="E145" t="s">
        <v>15371</v>
      </c>
      <c r="F145" t="s">
        <v>15376</v>
      </c>
      <c r="G145" t="s">
        <v>2603</v>
      </c>
      <c r="H145" t="s">
        <v>2286</v>
      </c>
      <c r="N145" t="s">
        <v>50</v>
      </c>
      <c r="P145">
        <v>3874</v>
      </c>
      <c r="Q145" t="s">
        <v>51</v>
      </c>
      <c r="R145" t="s">
        <v>52</v>
      </c>
      <c r="S145" t="s">
        <v>53</v>
      </c>
      <c r="T145" t="s">
        <v>54</v>
      </c>
      <c r="V145">
        <v>13</v>
      </c>
      <c r="W145">
        <v>44</v>
      </c>
      <c r="AB145" t="s">
        <v>62</v>
      </c>
      <c r="AE145" t="s">
        <v>50</v>
      </c>
      <c r="AG145" t="s">
        <v>55</v>
      </c>
      <c r="AJ145" t="s">
        <v>3276</v>
      </c>
      <c r="AL145" t="s">
        <v>3277</v>
      </c>
      <c r="AM145" t="s">
        <v>2246</v>
      </c>
      <c r="AQ145" t="s">
        <v>3278</v>
      </c>
      <c r="AR145" t="s">
        <v>51</v>
      </c>
      <c r="AS145" t="s">
        <v>59</v>
      </c>
      <c r="AU145" t="s">
        <v>52</v>
      </c>
      <c r="AV145">
        <v>13</v>
      </c>
    </row>
    <row r="146" spans="2:48" x14ac:dyDescent="0.25">
      <c r="B146" t="s">
        <v>2233</v>
      </c>
      <c r="E146" t="s">
        <v>15371</v>
      </c>
      <c r="F146" t="s">
        <v>15376</v>
      </c>
      <c r="G146" t="s">
        <v>2603</v>
      </c>
      <c r="H146" t="s">
        <v>2286</v>
      </c>
      <c r="N146" t="s">
        <v>199</v>
      </c>
      <c r="P146">
        <v>3872</v>
      </c>
      <c r="AE146" t="s">
        <v>50</v>
      </c>
      <c r="AL146" t="s">
        <v>3279</v>
      </c>
      <c r="AQ146" t="s">
        <v>3280</v>
      </c>
      <c r="AR146" t="s">
        <v>51</v>
      </c>
      <c r="AS146" t="s">
        <v>59</v>
      </c>
      <c r="AU146" t="s">
        <v>52</v>
      </c>
      <c r="AV146">
        <v>13</v>
      </c>
    </row>
    <row r="147" spans="2:48" x14ac:dyDescent="0.25">
      <c r="B147" t="s">
        <v>2233</v>
      </c>
      <c r="E147" t="s">
        <v>15371</v>
      </c>
      <c r="F147" t="s">
        <v>15376</v>
      </c>
      <c r="G147" t="s">
        <v>2603</v>
      </c>
      <c r="H147" t="s">
        <v>2286</v>
      </c>
      <c r="N147" t="s">
        <v>2237</v>
      </c>
      <c r="P147">
        <v>3873</v>
      </c>
      <c r="AE147" t="s">
        <v>50</v>
      </c>
      <c r="AL147" t="s">
        <v>3281</v>
      </c>
      <c r="AQ147" t="s">
        <v>3282</v>
      </c>
      <c r="AR147" t="s">
        <v>51</v>
      </c>
      <c r="AS147" t="s">
        <v>59</v>
      </c>
      <c r="AU147" t="s">
        <v>52</v>
      </c>
      <c r="AV147">
        <v>13</v>
      </c>
    </row>
    <row r="148" spans="2:48" x14ac:dyDescent="0.25">
      <c r="B148" t="s">
        <v>2233</v>
      </c>
      <c r="E148" t="s">
        <v>15371</v>
      </c>
      <c r="F148" t="s">
        <v>15376</v>
      </c>
      <c r="G148" t="s">
        <v>2603</v>
      </c>
      <c r="H148" t="s">
        <v>2286</v>
      </c>
      <c r="N148" t="s">
        <v>2240</v>
      </c>
      <c r="P148">
        <v>3875</v>
      </c>
      <c r="AE148" t="s">
        <v>50</v>
      </c>
      <c r="AL148" t="s">
        <v>3283</v>
      </c>
      <c r="AQ148" t="s">
        <v>3284</v>
      </c>
      <c r="AR148" t="s">
        <v>51</v>
      </c>
      <c r="AS148" t="s">
        <v>59</v>
      </c>
      <c r="AU148" t="s">
        <v>52</v>
      </c>
      <c r="AV148">
        <v>13</v>
      </c>
    </row>
    <row r="149" spans="2:48" x14ac:dyDescent="0.25">
      <c r="B149" t="s">
        <v>71</v>
      </c>
      <c r="E149" t="s">
        <v>15371</v>
      </c>
      <c r="F149" t="s">
        <v>15376</v>
      </c>
      <c r="G149" t="s">
        <v>2603</v>
      </c>
      <c r="H149" t="s">
        <v>2286</v>
      </c>
      <c r="I149" t="s">
        <v>2286</v>
      </c>
      <c r="N149" t="s">
        <v>50</v>
      </c>
      <c r="P149">
        <v>3866</v>
      </c>
      <c r="Q149" t="s">
        <v>51</v>
      </c>
      <c r="R149" t="s">
        <v>52</v>
      </c>
      <c r="S149" t="s">
        <v>53</v>
      </c>
      <c r="T149" t="s">
        <v>54</v>
      </c>
      <c r="V149">
        <v>13</v>
      </c>
      <c r="W149">
        <v>44</v>
      </c>
      <c r="AB149" t="s">
        <v>62</v>
      </c>
      <c r="AE149" t="s">
        <v>50</v>
      </c>
      <c r="AG149" t="s">
        <v>55</v>
      </c>
      <c r="AJ149" t="s">
        <v>3285</v>
      </c>
      <c r="AL149" t="s">
        <v>3286</v>
      </c>
      <c r="AM149" t="s">
        <v>2246</v>
      </c>
      <c r="AQ149" t="s">
        <v>3287</v>
      </c>
      <c r="AR149" t="s">
        <v>51</v>
      </c>
      <c r="AS149" t="s">
        <v>59</v>
      </c>
      <c r="AU149" t="s">
        <v>52</v>
      </c>
      <c r="AV149">
        <v>13</v>
      </c>
    </row>
    <row r="150" spans="2:48" x14ac:dyDescent="0.25">
      <c r="B150" t="s">
        <v>2233</v>
      </c>
      <c r="E150" t="s">
        <v>15371</v>
      </c>
      <c r="F150" t="s">
        <v>15376</v>
      </c>
      <c r="G150" t="s">
        <v>2603</v>
      </c>
      <c r="H150" t="s">
        <v>2286</v>
      </c>
      <c r="I150" t="s">
        <v>2286</v>
      </c>
      <c r="N150" t="s">
        <v>199</v>
      </c>
      <c r="P150">
        <v>3864</v>
      </c>
      <c r="AE150" t="s">
        <v>50</v>
      </c>
      <c r="AL150" t="s">
        <v>3288</v>
      </c>
      <c r="AQ150" t="s">
        <v>3289</v>
      </c>
      <c r="AR150" t="s">
        <v>51</v>
      </c>
      <c r="AS150" t="s">
        <v>59</v>
      </c>
      <c r="AU150" t="s">
        <v>52</v>
      </c>
      <c r="AV150">
        <v>13</v>
      </c>
    </row>
    <row r="151" spans="2:48" x14ac:dyDescent="0.25">
      <c r="B151" t="s">
        <v>2233</v>
      </c>
      <c r="E151" t="s">
        <v>15371</v>
      </c>
      <c r="F151" t="s">
        <v>15376</v>
      </c>
      <c r="G151" t="s">
        <v>2603</v>
      </c>
      <c r="H151" t="s">
        <v>2286</v>
      </c>
      <c r="I151" t="s">
        <v>2286</v>
      </c>
      <c r="N151" t="s">
        <v>2237</v>
      </c>
      <c r="P151">
        <v>3865</v>
      </c>
      <c r="AE151" t="s">
        <v>50</v>
      </c>
      <c r="AL151" t="s">
        <v>3290</v>
      </c>
      <c r="AQ151" t="s">
        <v>3291</v>
      </c>
      <c r="AR151" t="s">
        <v>51</v>
      </c>
      <c r="AS151" t="s">
        <v>59</v>
      </c>
      <c r="AU151" t="s">
        <v>52</v>
      </c>
      <c r="AV151">
        <v>13</v>
      </c>
    </row>
    <row r="152" spans="2:48" x14ac:dyDescent="0.25">
      <c r="B152" t="s">
        <v>2233</v>
      </c>
      <c r="E152" t="s">
        <v>15371</v>
      </c>
      <c r="F152" t="s">
        <v>15376</v>
      </c>
      <c r="G152" t="s">
        <v>2603</v>
      </c>
      <c r="H152" t="s">
        <v>2286</v>
      </c>
      <c r="I152" t="s">
        <v>2286</v>
      </c>
      <c r="N152" t="s">
        <v>2240</v>
      </c>
      <c r="P152">
        <v>3867</v>
      </c>
      <c r="AE152" t="s">
        <v>50</v>
      </c>
      <c r="AL152" t="s">
        <v>3292</v>
      </c>
      <c r="AQ152" t="s">
        <v>3293</v>
      </c>
      <c r="AR152" t="s">
        <v>51</v>
      </c>
      <c r="AS152" t="s">
        <v>59</v>
      </c>
      <c r="AU152" t="s">
        <v>52</v>
      </c>
      <c r="AV152">
        <v>13</v>
      </c>
    </row>
    <row r="153" spans="2:48" x14ac:dyDescent="0.25">
      <c r="B153" t="s">
        <v>71</v>
      </c>
      <c r="E153" t="s">
        <v>15371</v>
      </c>
      <c r="F153" t="s">
        <v>15376</v>
      </c>
      <c r="G153" t="s">
        <v>2603</v>
      </c>
      <c r="H153" t="s">
        <v>2286</v>
      </c>
      <c r="I153" t="s">
        <v>2304</v>
      </c>
      <c r="N153" t="s">
        <v>50</v>
      </c>
      <c r="P153">
        <v>3870</v>
      </c>
      <c r="Q153" t="s">
        <v>51</v>
      </c>
      <c r="R153" t="s">
        <v>52</v>
      </c>
      <c r="S153" t="s">
        <v>53</v>
      </c>
      <c r="T153" t="s">
        <v>54</v>
      </c>
      <c r="V153">
        <v>13</v>
      </c>
      <c r="W153">
        <v>44</v>
      </c>
      <c r="AB153" t="s">
        <v>62</v>
      </c>
      <c r="AE153" t="s">
        <v>50</v>
      </c>
      <c r="AG153" t="s">
        <v>55</v>
      </c>
      <c r="AJ153" t="s">
        <v>3294</v>
      </c>
      <c r="AL153" t="s">
        <v>3295</v>
      </c>
      <c r="AM153" t="s">
        <v>2246</v>
      </c>
      <c r="AQ153" t="s">
        <v>3296</v>
      </c>
      <c r="AR153" t="s">
        <v>51</v>
      </c>
      <c r="AS153" t="s">
        <v>59</v>
      </c>
      <c r="AU153" t="s">
        <v>52</v>
      </c>
      <c r="AV153">
        <v>13</v>
      </c>
    </row>
    <row r="154" spans="2:48" x14ac:dyDescent="0.25">
      <c r="B154" t="s">
        <v>2233</v>
      </c>
      <c r="E154" t="s">
        <v>15371</v>
      </c>
      <c r="F154" t="s">
        <v>15376</v>
      </c>
      <c r="G154" t="s">
        <v>2603</v>
      </c>
      <c r="H154" t="s">
        <v>2286</v>
      </c>
      <c r="I154" t="s">
        <v>2304</v>
      </c>
      <c r="N154" t="s">
        <v>199</v>
      </c>
      <c r="P154">
        <v>3868</v>
      </c>
      <c r="AE154" t="s">
        <v>50</v>
      </c>
      <c r="AL154" t="s">
        <v>3297</v>
      </c>
      <c r="AQ154" t="s">
        <v>3298</v>
      </c>
      <c r="AR154" t="s">
        <v>51</v>
      </c>
      <c r="AS154" t="s">
        <v>59</v>
      </c>
      <c r="AU154" t="s">
        <v>52</v>
      </c>
      <c r="AV154">
        <v>13</v>
      </c>
    </row>
    <row r="155" spans="2:48" x14ac:dyDescent="0.25">
      <c r="B155" t="s">
        <v>2233</v>
      </c>
      <c r="E155" t="s">
        <v>15371</v>
      </c>
      <c r="F155" t="s">
        <v>15376</v>
      </c>
      <c r="G155" t="s">
        <v>2603</v>
      </c>
      <c r="H155" t="s">
        <v>2286</v>
      </c>
      <c r="I155" t="s">
        <v>2304</v>
      </c>
      <c r="N155" t="s">
        <v>2237</v>
      </c>
      <c r="P155">
        <v>3869</v>
      </c>
      <c r="AE155" t="s">
        <v>50</v>
      </c>
      <c r="AL155" t="s">
        <v>3299</v>
      </c>
      <c r="AQ155" t="s">
        <v>3300</v>
      </c>
      <c r="AR155" t="s">
        <v>51</v>
      </c>
      <c r="AS155" t="s">
        <v>59</v>
      </c>
      <c r="AU155" t="s">
        <v>52</v>
      </c>
      <c r="AV155">
        <v>13</v>
      </c>
    </row>
    <row r="156" spans="2:48" x14ac:dyDescent="0.25">
      <c r="B156" t="s">
        <v>2233</v>
      </c>
      <c r="E156" t="s">
        <v>15371</v>
      </c>
      <c r="F156" t="s">
        <v>15376</v>
      </c>
      <c r="G156" t="s">
        <v>2603</v>
      </c>
      <c r="H156" t="s">
        <v>2286</v>
      </c>
      <c r="I156" t="s">
        <v>2304</v>
      </c>
      <c r="N156" t="s">
        <v>2240</v>
      </c>
      <c r="P156">
        <v>3871</v>
      </c>
      <c r="AE156" t="s">
        <v>50</v>
      </c>
      <c r="AL156" t="s">
        <v>3301</v>
      </c>
      <c r="AQ156" t="s">
        <v>3302</v>
      </c>
      <c r="AR156" t="s">
        <v>51</v>
      </c>
      <c r="AS156" t="s">
        <v>59</v>
      </c>
      <c r="AU156" t="s">
        <v>52</v>
      </c>
      <c r="AV156">
        <v>13</v>
      </c>
    </row>
    <row r="157" spans="2:48" x14ac:dyDescent="0.25">
      <c r="B157" t="s">
        <v>48</v>
      </c>
      <c r="E157" t="s">
        <v>15371</v>
      </c>
      <c r="F157" t="s">
        <v>15376</v>
      </c>
      <c r="G157" t="s">
        <v>3993</v>
      </c>
      <c r="N157" t="s">
        <v>50</v>
      </c>
      <c r="P157">
        <v>5050</v>
      </c>
      <c r="Q157" t="s">
        <v>51</v>
      </c>
      <c r="R157" t="s">
        <v>52</v>
      </c>
      <c r="S157" t="s">
        <v>53</v>
      </c>
      <c r="T157" t="s">
        <v>54</v>
      </c>
      <c r="V157">
        <v>13</v>
      </c>
      <c r="W157">
        <v>44</v>
      </c>
      <c r="AB157" t="s">
        <v>62</v>
      </c>
      <c r="AE157" t="s">
        <v>50</v>
      </c>
      <c r="AG157" t="s">
        <v>55</v>
      </c>
      <c r="AJ157" t="s">
        <v>3994</v>
      </c>
      <c r="AL157" t="s">
        <v>3995</v>
      </c>
      <c r="AM157" t="s">
        <v>2246</v>
      </c>
      <c r="AQ157" t="s">
        <v>3996</v>
      </c>
      <c r="AR157" t="s">
        <v>51</v>
      </c>
      <c r="AS157" t="s">
        <v>59</v>
      </c>
      <c r="AU157" t="s">
        <v>52</v>
      </c>
      <c r="AV157">
        <v>13</v>
      </c>
    </row>
    <row r="158" spans="2:48" x14ac:dyDescent="0.25">
      <c r="B158" t="s">
        <v>2233</v>
      </c>
      <c r="E158" t="s">
        <v>15371</v>
      </c>
      <c r="F158" t="s">
        <v>15376</v>
      </c>
      <c r="G158" t="s">
        <v>3993</v>
      </c>
      <c r="N158" t="s">
        <v>199</v>
      </c>
      <c r="P158">
        <v>5051</v>
      </c>
      <c r="AE158" t="s">
        <v>50</v>
      </c>
      <c r="AJ158" t="s">
        <v>3997</v>
      </c>
      <c r="AL158" t="s">
        <v>3998</v>
      </c>
      <c r="AQ158" t="s">
        <v>3999</v>
      </c>
      <c r="AR158" t="s">
        <v>51</v>
      </c>
      <c r="AS158" t="s">
        <v>59</v>
      </c>
      <c r="AU158" t="s">
        <v>52</v>
      </c>
      <c r="AV158">
        <v>13</v>
      </c>
    </row>
    <row r="159" spans="2:48" x14ac:dyDescent="0.25">
      <c r="B159" t="s">
        <v>2233</v>
      </c>
      <c r="E159" t="s">
        <v>15371</v>
      </c>
      <c r="F159" t="s">
        <v>15376</v>
      </c>
      <c r="G159" t="s">
        <v>3993</v>
      </c>
      <c r="N159" t="s">
        <v>2237</v>
      </c>
      <c r="P159">
        <v>5052</v>
      </c>
      <c r="AE159" t="s">
        <v>50</v>
      </c>
      <c r="AJ159" t="s">
        <v>4000</v>
      </c>
      <c r="AL159" t="s">
        <v>4001</v>
      </c>
      <c r="AQ159" t="s">
        <v>4002</v>
      </c>
      <c r="AR159" t="s">
        <v>51</v>
      </c>
      <c r="AS159" t="s">
        <v>59</v>
      </c>
      <c r="AU159" t="s">
        <v>52</v>
      </c>
      <c r="AV159">
        <v>13</v>
      </c>
    </row>
    <row r="160" spans="2:48" x14ac:dyDescent="0.25">
      <c r="B160" t="s">
        <v>2233</v>
      </c>
      <c r="E160" t="s">
        <v>15371</v>
      </c>
      <c r="F160" t="s">
        <v>15376</v>
      </c>
      <c r="G160" t="s">
        <v>3993</v>
      </c>
      <c r="N160" t="s">
        <v>2240</v>
      </c>
      <c r="P160">
        <v>5054</v>
      </c>
      <c r="AE160" t="s">
        <v>50</v>
      </c>
      <c r="AJ160" t="s">
        <v>4003</v>
      </c>
      <c r="AL160" t="s">
        <v>4004</v>
      </c>
      <c r="AQ160" t="s">
        <v>4005</v>
      </c>
      <c r="AR160" t="s">
        <v>51</v>
      </c>
      <c r="AS160" t="s">
        <v>59</v>
      </c>
      <c r="AU160" t="s">
        <v>52</v>
      </c>
      <c r="AV160">
        <v>13</v>
      </c>
    </row>
    <row r="161" spans="2:48" x14ac:dyDescent="0.25">
      <c r="B161" t="s">
        <v>71</v>
      </c>
      <c r="E161" t="s">
        <v>15371</v>
      </c>
      <c r="F161" t="s">
        <v>15376</v>
      </c>
      <c r="G161" t="s">
        <v>3993</v>
      </c>
      <c r="H161" t="s">
        <v>4006</v>
      </c>
      <c r="N161" t="s">
        <v>50</v>
      </c>
      <c r="P161">
        <v>5026</v>
      </c>
      <c r="Q161" t="s">
        <v>51</v>
      </c>
      <c r="R161" t="s">
        <v>52</v>
      </c>
      <c r="S161" t="s">
        <v>53</v>
      </c>
      <c r="T161" t="s">
        <v>54</v>
      </c>
      <c r="V161">
        <v>13</v>
      </c>
      <c r="W161">
        <v>44</v>
      </c>
      <c r="AB161" t="s">
        <v>62</v>
      </c>
      <c r="AE161" t="s">
        <v>50</v>
      </c>
      <c r="AG161" t="s">
        <v>55</v>
      </c>
      <c r="AJ161" t="s">
        <v>4007</v>
      </c>
      <c r="AL161" t="s">
        <v>4008</v>
      </c>
      <c r="AM161" t="s">
        <v>2246</v>
      </c>
      <c r="AQ161" t="s">
        <v>4009</v>
      </c>
      <c r="AR161" t="s">
        <v>51</v>
      </c>
      <c r="AS161" t="s">
        <v>59</v>
      </c>
      <c r="AU161" t="s">
        <v>52</v>
      </c>
      <c r="AV161">
        <v>13</v>
      </c>
    </row>
    <row r="162" spans="2:48" x14ac:dyDescent="0.25">
      <c r="B162" t="s">
        <v>2233</v>
      </c>
      <c r="E162" t="s">
        <v>15371</v>
      </c>
      <c r="F162" t="s">
        <v>15376</v>
      </c>
      <c r="G162" t="s">
        <v>3993</v>
      </c>
      <c r="H162" t="s">
        <v>4006</v>
      </c>
      <c r="N162" t="s">
        <v>199</v>
      </c>
      <c r="P162">
        <v>5027</v>
      </c>
      <c r="AE162" t="s">
        <v>50</v>
      </c>
      <c r="AJ162" t="s">
        <v>4010</v>
      </c>
      <c r="AL162" t="s">
        <v>4011</v>
      </c>
      <c r="AQ162" t="s">
        <v>4012</v>
      </c>
      <c r="AR162" t="s">
        <v>51</v>
      </c>
      <c r="AS162" t="s">
        <v>59</v>
      </c>
      <c r="AU162" t="s">
        <v>52</v>
      </c>
      <c r="AV162">
        <v>13</v>
      </c>
    </row>
    <row r="163" spans="2:48" x14ac:dyDescent="0.25">
      <c r="B163" t="s">
        <v>2233</v>
      </c>
      <c r="E163" t="s">
        <v>15371</v>
      </c>
      <c r="F163" t="s">
        <v>15376</v>
      </c>
      <c r="G163" t="s">
        <v>3993</v>
      </c>
      <c r="H163" t="s">
        <v>4006</v>
      </c>
      <c r="N163" t="s">
        <v>2237</v>
      </c>
      <c r="P163">
        <v>5028</v>
      </c>
      <c r="AE163" t="s">
        <v>50</v>
      </c>
      <c r="AJ163" t="s">
        <v>4013</v>
      </c>
      <c r="AL163" t="s">
        <v>4014</v>
      </c>
      <c r="AQ163" t="s">
        <v>4015</v>
      </c>
      <c r="AR163" t="s">
        <v>51</v>
      </c>
      <c r="AS163" t="s">
        <v>59</v>
      </c>
      <c r="AU163" t="s">
        <v>52</v>
      </c>
      <c r="AV163">
        <v>13</v>
      </c>
    </row>
    <row r="164" spans="2:48" x14ac:dyDescent="0.25">
      <c r="B164" t="s">
        <v>2233</v>
      </c>
      <c r="E164" t="s">
        <v>15371</v>
      </c>
      <c r="F164" t="s">
        <v>15376</v>
      </c>
      <c r="G164" t="s">
        <v>3993</v>
      </c>
      <c r="H164" t="s">
        <v>4006</v>
      </c>
      <c r="N164" t="s">
        <v>2240</v>
      </c>
      <c r="P164">
        <v>5029</v>
      </c>
      <c r="AE164" t="s">
        <v>50</v>
      </c>
      <c r="AJ164" t="s">
        <v>4016</v>
      </c>
      <c r="AL164" t="s">
        <v>4017</v>
      </c>
      <c r="AQ164" t="s">
        <v>4018</v>
      </c>
      <c r="AR164" t="s">
        <v>51</v>
      </c>
      <c r="AS164" t="s">
        <v>59</v>
      </c>
      <c r="AU164" t="s">
        <v>52</v>
      </c>
      <c r="AV164">
        <v>13</v>
      </c>
    </row>
    <row r="165" spans="2:48" x14ac:dyDescent="0.25">
      <c r="B165" t="s">
        <v>71</v>
      </c>
      <c r="E165" t="s">
        <v>15371</v>
      </c>
      <c r="F165" t="s">
        <v>15376</v>
      </c>
      <c r="G165" t="s">
        <v>3993</v>
      </c>
      <c r="H165" t="s">
        <v>2745</v>
      </c>
      <c r="N165" t="s">
        <v>50</v>
      </c>
      <c r="P165">
        <v>5032</v>
      </c>
      <c r="Q165" t="s">
        <v>51</v>
      </c>
      <c r="R165" t="s">
        <v>52</v>
      </c>
      <c r="S165" t="s">
        <v>53</v>
      </c>
      <c r="T165" t="s">
        <v>54</v>
      </c>
      <c r="V165">
        <v>13</v>
      </c>
      <c r="W165">
        <v>44</v>
      </c>
      <c r="AB165" t="s">
        <v>62</v>
      </c>
      <c r="AE165" t="s">
        <v>50</v>
      </c>
      <c r="AG165" t="s">
        <v>55</v>
      </c>
      <c r="AJ165" t="s">
        <v>4019</v>
      </c>
      <c r="AL165" t="s">
        <v>4020</v>
      </c>
      <c r="AM165" t="s">
        <v>2246</v>
      </c>
      <c r="AQ165" t="s">
        <v>4021</v>
      </c>
      <c r="AR165" t="s">
        <v>51</v>
      </c>
      <c r="AS165" t="s">
        <v>59</v>
      </c>
      <c r="AU165" t="s">
        <v>52</v>
      </c>
      <c r="AV165">
        <v>13</v>
      </c>
    </row>
    <row r="166" spans="2:48" x14ac:dyDescent="0.25">
      <c r="B166" t="s">
        <v>2233</v>
      </c>
      <c r="E166" t="s">
        <v>15371</v>
      </c>
      <c r="F166" t="s">
        <v>15376</v>
      </c>
      <c r="G166" t="s">
        <v>3993</v>
      </c>
      <c r="H166" t="s">
        <v>2745</v>
      </c>
      <c r="N166" t="s">
        <v>199</v>
      </c>
      <c r="P166">
        <v>5030</v>
      </c>
      <c r="AE166" t="s">
        <v>50</v>
      </c>
      <c r="AL166" t="s">
        <v>4022</v>
      </c>
      <c r="AQ166" t="s">
        <v>4023</v>
      </c>
      <c r="AR166" t="s">
        <v>51</v>
      </c>
      <c r="AS166" t="s">
        <v>59</v>
      </c>
      <c r="AU166" t="s">
        <v>52</v>
      </c>
      <c r="AV166">
        <v>13</v>
      </c>
    </row>
    <row r="167" spans="2:48" x14ac:dyDescent="0.25">
      <c r="B167" t="s">
        <v>2233</v>
      </c>
      <c r="E167" t="s">
        <v>15371</v>
      </c>
      <c r="F167" t="s">
        <v>15376</v>
      </c>
      <c r="G167" t="s">
        <v>3993</v>
      </c>
      <c r="H167" t="s">
        <v>2745</v>
      </c>
      <c r="N167" t="s">
        <v>2237</v>
      </c>
      <c r="P167">
        <v>5031</v>
      </c>
      <c r="AE167" t="s">
        <v>50</v>
      </c>
      <c r="AL167" t="s">
        <v>4024</v>
      </c>
      <c r="AQ167" t="s">
        <v>4025</v>
      </c>
      <c r="AR167" t="s">
        <v>51</v>
      </c>
      <c r="AS167" t="s">
        <v>59</v>
      </c>
      <c r="AU167" t="s">
        <v>52</v>
      </c>
      <c r="AV167">
        <v>13</v>
      </c>
    </row>
    <row r="168" spans="2:48" x14ac:dyDescent="0.25">
      <c r="B168" t="s">
        <v>2233</v>
      </c>
      <c r="E168" t="s">
        <v>15371</v>
      </c>
      <c r="F168" t="s">
        <v>15376</v>
      </c>
      <c r="G168" t="s">
        <v>3993</v>
      </c>
      <c r="H168" t="s">
        <v>2745</v>
      </c>
      <c r="N168" t="s">
        <v>2240</v>
      </c>
      <c r="P168">
        <v>5033</v>
      </c>
      <c r="AE168" t="s">
        <v>50</v>
      </c>
      <c r="AL168" t="s">
        <v>4026</v>
      </c>
      <c r="AQ168" t="s">
        <v>4027</v>
      </c>
      <c r="AR168" t="s">
        <v>51</v>
      </c>
      <c r="AS168" t="s">
        <v>59</v>
      </c>
      <c r="AU168" t="s">
        <v>52</v>
      </c>
      <c r="AV168">
        <v>13</v>
      </c>
    </row>
    <row r="169" spans="2:48" x14ac:dyDescent="0.25">
      <c r="B169" t="s">
        <v>71</v>
      </c>
      <c r="E169" t="s">
        <v>15371</v>
      </c>
      <c r="F169" t="s">
        <v>15376</v>
      </c>
      <c r="G169" t="s">
        <v>3993</v>
      </c>
      <c r="H169" t="s">
        <v>2774</v>
      </c>
      <c r="N169" t="s">
        <v>50</v>
      </c>
      <c r="P169">
        <v>3684</v>
      </c>
      <c r="Q169" t="s">
        <v>51</v>
      </c>
      <c r="R169" t="s">
        <v>52</v>
      </c>
      <c r="S169" t="s">
        <v>53</v>
      </c>
      <c r="T169" t="s">
        <v>54</v>
      </c>
      <c r="V169">
        <v>13</v>
      </c>
      <c r="W169">
        <v>44</v>
      </c>
      <c r="AB169" t="s">
        <v>62</v>
      </c>
      <c r="AE169" t="s">
        <v>50</v>
      </c>
      <c r="AG169" t="s">
        <v>55</v>
      </c>
      <c r="AJ169" t="s">
        <v>4028</v>
      </c>
      <c r="AL169" t="s">
        <v>4029</v>
      </c>
      <c r="AM169" t="s">
        <v>2246</v>
      </c>
      <c r="AQ169" t="s">
        <v>4030</v>
      </c>
      <c r="AR169" t="s">
        <v>51</v>
      </c>
      <c r="AS169" t="s">
        <v>59</v>
      </c>
      <c r="AU169" t="s">
        <v>52</v>
      </c>
      <c r="AV169">
        <v>13</v>
      </c>
    </row>
    <row r="170" spans="2:48" x14ac:dyDescent="0.25">
      <c r="B170" t="s">
        <v>2233</v>
      </c>
      <c r="E170" t="s">
        <v>15371</v>
      </c>
      <c r="F170" t="s">
        <v>15376</v>
      </c>
      <c r="G170" t="s">
        <v>3993</v>
      </c>
      <c r="H170" t="s">
        <v>2774</v>
      </c>
      <c r="N170" t="s">
        <v>199</v>
      </c>
      <c r="P170">
        <v>3685</v>
      </c>
      <c r="AE170" t="s">
        <v>50</v>
      </c>
      <c r="AJ170" t="s">
        <v>4031</v>
      </c>
      <c r="AL170" t="s">
        <v>4032</v>
      </c>
      <c r="AQ170" t="s">
        <v>4033</v>
      </c>
      <c r="AR170" t="s">
        <v>51</v>
      </c>
      <c r="AS170" t="s">
        <v>59</v>
      </c>
      <c r="AU170" t="s">
        <v>52</v>
      </c>
      <c r="AV170">
        <v>13</v>
      </c>
    </row>
    <row r="171" spans="2:48" x14ac:dyDescent="0.25">
      <c r="B171" t="s">
        <v>2233</v>
      </c>
      <c r="E171" t="s">
        <v>15371</v>
      </c>
      <c r="F171" t="s">
        <v>15376</v>
      </c>
      <c r="G171" t="s">
        <v>3993</v>
      </c>
      <c r="H171" t="s">
        <v>2774</v>
      </c>
      <c r="N171" t="s">
        <v>2237</v>
      </c>
      <c r="P171">
        <v>3686</v>
      </c>
      <c r="AE171" t="s">
        <v>50</v>
      </c>
      <c r="AJ171" t="s">
        <v>4034</v>
      </c>
      <c r="AL171" t="s">
        <v>4035</v>
      </c>
      <c r="AQ171" t="s">
        <v>4036</v>
      </c>
      <c r="AR171" t="s">
        <v>51</v>
      </c>
      <c r="AS171" t="s">
        <v>59</v>
      </c>
      <c r="AU171" t="s">
        <v>52</v>
      </c>
      <c r="AV171">
        <v>13</v>
      </c>
    </row>
    <row r="172" spans="2:48" x14ac:dyDescent="0.25">
      <c r="B172" t="s">
        <v>2233</v>
      </c>
      <c r="E172" t="s">
        <v>15371</v>
      </c>
      <c r="F172" t="s">
        <v>15376</v>
      </c>
      <c r="G172" t="s">
        <v>3993</v>
      </c>
      <c r="H172" t="s">
        <v>2774</v>
      </c>
      <c r="N172" t="s">
        <v>2240</v>
      </c>
      <c r="P172">
        <v>3687</v>
      </c>
      <c r="AE172" t="s">
        <v>50</v>
      </c>
      <c r="AJ172" t="s">
        <v>4037</v>
      </c>
      <c r="AL172" t="s">
        <v>4038</v>
      </c>
      <c r="AQ172" t="s">
        <v>4039</v>
      </c>
      <c r="AR172" t="s">
        <v>51</v>
      </c>
      <c r="AS172" t="s">
        <v>59</v>
      </c>
      <c r="AU172" t="s">
        <v>52</v>
      </c>
      <c r="AV172">
        <v>13</v>
      </c>
    </row>
    <row r="173" spans="2:48" x14ac:dyDescent="0.25">
      <c r="B173" t="s">
        <v>71</v>
      </c>
      <c r="E173" t="s">
        <v>15371</v>
      </c>
      <c r="F173" t="s">
        <v>15376</v>
      </c>
      <c r="G173" t="s">
        <v>3993</v>
      </c>
      <c r="H173" t="s">
        <v>3782</v>
      </c>
      <c r="N173" t="s">
        <v>50</v>
      </c>
      <c r="P173">
        <v>5036</v>
      </c>
      <c r="Q173" t="s">
        <v>51</v>
      </c>
      <c r="R173" t="s">
        <v>52</v>
      </c>
      <c r="S173" t="s">
        <v>53</v>
      </c>
      <c r="T173" t="s">
        <v>54</v>
      </c>
      <c r="V173">
        <v>13</v>
      </c>
      <c r="W173">
        <v>44</v>
      </c>
      <c r="AB173" t="s">
        <v>62</v>
      </c>
      <c r="AE173" t="s">
        <v>50</v>
      </c>
      <c r="AG173" t="s">
        <v>55</v>
      </c>
      <c r="AJ173" t="s">
        <v>4040</v>
      </c>
      <c r="AL173" t="s">
        <v>4041</v>
      </c>
      <c r="AM173" t="s">
        <v>2246</v>
      </c>
      <c r="AQ173" t="s">
        <v>4042</v>
      </c>
      <c r="AR173" t="s">
        <v>51</v>
      </c>
      <c r="AS173" t="s">
        <v>59</v>
      </c>
      <c r="AU173" t="s">
        <v>52</v>
      </c>
      <c r="AV173">
        <v>13</v>
      </c>
    </row>
    <row r="174" spans="2:48" x14ac:dyDescent="0.25">
      <c r="B174" t="s">
        <v>2233</v>
      </c>
      <c r="E174" t="s">
        <v>15371</v>
      </c>
      <c r="F174" t="s">
        <v>15376</v>
      </c>
      <c r="G174" t="s">
        <v>3993</v>
      </c>
      <c r="H174" t="s">
        <v>3782</v>
      </c>
      <c r="N174" t="s">
        <v>199</v>
      </c>
      <c r="P174">
        <v>5034</v>
      </c>
      <c r="AE174" t="s">
        <v>50</v>
      </c>
      <c r="AL174" t="s">
        <v>4043</v>
      </c>
      <c r="AQ174" t="s">
        <v>4044</v>
      </c>
      <c r="AR174" t="s">
        <v>51</v>
      </c>
      <c r="AS174" t="s">
        <v>59</v>
      </c>
      <c r="AU174" t="s">
        <v>52</v>
      </c>
      <c r="AV174">
        <v>13</v>
      </c>
    </row>
    <row r="175" spans="2:48" x14ac:dyDescent="0.25">
      <c r="B175" t="s">
        <v>2233</v>
      </c>
      <c r="E175" t="s">
        <v>15371</v>
      </c>
      <c r="F175" t="s">
        <v>15376</v>
      </c>
      <c r="G175" t="s">
        <v>3993</v>
      </c>
      <c r="H175" t="s">
        <v>3782</v>
      </c>
      <c r="N175" t="s">
        <v>2237</v>
      </c>
      <c r="P175">
        <v>5035</v>
      </c>
      <c r="AE175" t="s">
        <v>50</v>
      </c>
      <c r="AL175" t="s">
        <v>4045</v>
      </c>
      <c r="AQ175" t="s">
        <v>4046</v>
      </c>
      <c r="AR175" t="s">
        <v>51</v>
      </c>
      <c r="AS175" t="s">
        <v>59</v>
      </c>
      <c r="AU175" t="s">
        <v>52</v>
      </c>
      <c r="AV175">
        <v>13</v>
      </c>
    </row>
    <row r="176" spans="2:48" x14ac:dyDescent="0.25">
      <c r="B176" t="s">
        <v>2233</v>
      </c>
      <c r="E176" t="s">
        <v>15371</v>
      </c>
      <c r="F176" t="s">
        <v>15376</v>
      </c>
      <c r="G176" t="s">
        <v>3993</v>
      </c>
      <c r="H176" t="s">
        <v>3782</v>
      </c>
      <c r="N176" t="s">
        <v>2240</v>
      </c>
      <c r="P176">
        <v>5037</v>
      </c>
      <c r="AE176" t="s">
        <v>50</v>
      </c>
      <c r="AL176" t="s">
        <v>4047</v>
      </c>
      <c r="AQ176" t="s">
        <v>4048</v>
      </c>
      <c r="AR176" t="s">
        <v>51</v>
      </c>
      <c r="AS176" t="s">
        <v>59</v>
      </c>
      <c r="AU176" t="s">
        <v>52</v>
      </c>
      <c r="AV176">
        <v>13</v>
      </c>
    </row>
    <row r="177" spans="1:48" x14ac:dyDescent="0.25">
      <c r="B177" t="s">
        <v>48</v>
      </c>
      <c r="E177" t="s">
        <v>15371</v>
      </c>
      <c r="F177" t="s">
        <v>15376</v>
      </c>
      <c r="G177" t="s">
        <v>3993</v>
      </c>
      <c r="H177" t="s">
        <v>2286</v>
      </c>
      <c r="N177" t="s">
        <v>50</v>
      </c>
      <c r="P177">
        <v>5048</v>
      </c>
      <c r="Q177" t="s">
        <v>51</v>
      </c>
      <c r="R177" t="s">
        <v>52</v>
      </c>
      <c r="S177" t="s">
        <v>53</v>
      </c>
      <c r="T177" t="s">
        <v>54</v>
      </c>
      <c r="V177">
        <v>13</v>
      </c>
      <c r="W177">
        <v>44</v>
      </c>
      <c r="AB177" t="s">
        <v>62</v>
      </c>
      <c r="AE177" t="s">
        <v>50</v>
      </c>
      <c r="AG177" t="s">
        <v>55</v>
      </c>
      <c r="AJ177" t="s">
        <v>4049</v>
      </c>
      <c r="AL177" t="s">
        <v>4050</v>
      </c>
      <c r="AM177" t="s">
        <v>2246</v>
      </c>
      <c r="AQ177" t="s">
        <v>4051</v>
      </c>
      <c r="AR177" t="s">
        <v>51</v>
      </c>
      <c r="AS177" t="s">
        <v>59</v>
      </c>
      <c r="AU177" t="s">
        <v>52</v>
      </c>
      <c r="AV177">
        <v>13</v>
      </c>
    </row>
    <row r="178" spans="1:48" x14ac:dyDescent="0.25">
      <c r="B178" t="s">
        <v>2233</v>
      </c>
      <c r="E178" t="s">
        <v>15371</v>
      </c>
      <c r="F178" t="s">
        <v>15376</v>
      </c>
      <c r="G178" t="s">
        <v>3993</v>
      </c>
      <c r="H178" t="s">
        <v>2286</v>
      </c>
      <c r="N178" t="s">
        <v>199</v>
      </c>
      <c r="P178">
        <v>5046</v>
      </c>
      <c r="AE178" t="s">
        <v>50</v>
      </c>
      <c r="AL178" t="s">
        <v>4052</v>
      </c>
      <c r="AQ178" t="s">
        <v>4053</v>
      </c>
      <c r="AR178" t="s">
        <v>51</v>
      </c>
      <c r="AS178" t="s">
        <v>59</v>
      </c>
      <c r="AU178" t="s">
        <v>52</v>
      </c>
      <c r="AV178">
        <v>13</v>
      </c>
    </row>
    <row r="179" spans="1:48" x14ac:dyDescent="0.25">
      <c r="B179" t="s">
        <v>2233</v>
      </c>
      <c r="E179" t="s">
        <v>15371</v>
      </c>
      <c r="F179" t="s">
        <v>15376</v>
      </c>
      <c r="G179" t="s">
        <v>3993</v>
      </c>
      <c r="H179" t="s">
        <v>2286</v>
      </c>
      <c r="N179" t="s">
        <v>2237</v>
      </c>
      <c r="P179">
        <v>5047</v>
      </c>
      <c r="AE179" t="s">
        <v>50</v>
      </c>
      <c r="AL179" t="s">
        <v>4054</v>
      </c>
      <c r="AQ179" t="s">
        <v>4055</v>
      </c>
      <c r="AR179" t="s">
        <v>51</v>
      </c>
      <c r="AS179" t="s">
        <v>59</v>
      </c>
      <c r="AU179" t="s">
        <v>52</v>
      </c>
      <c r="AV179">
        <v>13</v>
      </c>
    </row>
    <row r="180" spans="1:48" x14ac:dyDescent="0.25">
      <c r="B180" t="s">
        <v>2233</v>
      </c>
      <c r="E180" t="s">
        <v>15371</v>
      </c>
      <c r="F180" t="s">
        <v>15376</v>
      </c>
      <c r="G180" t="s">
        <v>3993</v>
      </c>
      <c r="H180" t="s">
        <v>2286</v>
      </c>
      <c r="N180" t="s">
        <v>2240</v>
      </c>
      <c r="P180">
        <v>5049</v>
      </c>
      <c r="AE180" t="s">
        <v>50</v>
      </c>
      <c r="AL180" t="s">
        <v>4056</v>
      </c>
      <c r="AQ180" t="s">
        <v>4057</v>
      </c>
      <c r="AR180" t="s">
        <v>51</v>
      </c>
      <c r="AS180" t="s">
        <v>59</v>
      </c>
      <c r="AU180" t="s">
        <v>52</v>
      </c>
      <c r="AV180">
        <v>13</v>
      </c>
    </row>
    <row r="181" spans="1:48" x14ac:dyDescent="0.25">
      <c r="B181" t="s">
        <v>71</v>
      </c>
      <c r="E181" t="s">
        <v>15371</v>
      </c>
      <c r="F181" t="s">
        <v>15376</v>
      </c>
      <c r="G181" t="s">
        <v>3993</v>
      </c>
      <c r="H181" t="s">
        <v>2286</v>
      </c>
      <c r="I181" t="s">
        <v>2286</v>
      </c>
      <c r="N181" t="s">
        <v>50</v>
      </c>
      <c r="P181">
        <v>5044</v>
      </c>
      <c r="Q181" t="s">
        <v>51</v>
      </c>
      <c r="R181" t="s">
        <v>52</v>
      </c>
      <c r="S181" t="s">
        <v>53</v>
      </c>
      <c r="T181" t="s">
        <v>54</v>
      </c>
      <c r="V181">
        <v>13</v>
      </c>
      <c r="W181">
        <v>44</v>
      </c>
      <c r="AB181" t="s">
        <v>62</v>
      </c>
      <c r="AE181" t="s">
        <v>50</v>
      </c>
      <c r="AG181" t="s">
        <v>55</v>
      </c>
      <c r="AJ181" t="s">
        <v>4058</v>
      </c>
      <c r="AL181" t="s">
        <v>4059</v>
      </c>
      <c r="AM181" t="s">
        <v>2246</v>
      </c>
      <c r="AQ181" t="s">
        <v>4060</v>
      </c>
      <c r="AR181" t="s">
        <v>51</v>
      </c>
      <c r="AS181" t="s">
        <v>59</v>
      </c>
      <c r="AU181" t="s">
        <v>52</v>
      </c>
      <c r="AV181">
        <v>13</v>
      </c>
    </row>
    <row r="182" spans="1:48" x14ac:dyDescent="0.25">
      <c r="B182" t="s">
        <v>2233</v>
      </c>
      <c r="E182" t="s">
        <v>15371</v>
      </c>
      <c r="F182" t="s">
        <v>15376</v>
      </c>
      <c r="G182" t="s">
        <v>3993</v>
      </c>
      <c r="H182" t="s">
        <v>2286</v>
      </c>
      <c r="I182" t="s">
        <v>2286</v>
      </c>
      <c r="N182" t="s">
        <v>199</v>
      </c>
      <c r="P182">
        <v>5042</v>
      </c>
      <c r="AE182" t="s">
        <v>50</v>
      </c>
      <c r="AL182" t="s">
        <v>4061</v>
      </c>
      <c r="AQ182" t="s">
        <v>4062</v>
      </c>
      <c r="AR182" t="s">
        <v>51</v>
      </c>
      <c r="AS182" t="s">
        <v>59</v>
      </c>
      <c r="AU182" t="s">
        <v>52</v>
      </c>
      <c r="AV182">
        <v>13</v>
      </c>
    </row>
    <row r="183" spans="1:48" x14ac:dyDescent="0.25">
      <c r="B183" t="s">
        <v>2233</v>
      </c>
      <c r="E183" t="s">
        <v>15371</v>
      </c>
      <c r="F183" t="s">
        <v>15376</v>
      </c>
      <c r="G183" t="s">
        <v>3993</v>
      </c>
      <c r="H183" t="s">
        <v>2286</v>
      </c>
      <c r="I183" t="s">
        <v>2286</v>
      </c>
      <c r="N183" t="s">
        <v>2237</v>
      </c>
      <c r="P183">
        <v>5043</v>
      </c>
      <c r="AE183" t="s">
        <v>50</v>
      </c>
      <c r="AL183" t="s">
        <v>4063</v>
      </c>
      <c r="AQ183" t="s">
        <v>4064</v>
      </c>
      <c r="AR183" t="s">
        <v>51</v>
      </c>
      <c r="AS183" t="s">
        <v>59</v>
      </c>
      <c r="AU183" t="s">
        <v>52</v>
      </c>
      <c r="AV183">
        <v>13</v>
      </c>
    </row>
    <row r="184" spans="1:48" x14ac:dyDescent="0.25">
      <c r="B184" t="s">
        <v>2233</v>
      </c>
      <c r="E184" t="s">
        <v>15371</v>
      </c>
      <c r="F184" t="s">
        <v>15376</v>
      </c>
      <c r="G184" t="s">
        <v>3993</v>
      </c>
      <c r="H184" t="s">
        <v>2286</v>
      </c>
      <c r="I184" t="s">
        <v>2286</v>
      </c>
      <c r="N184" t="s">
        <v>2240</v>
      </c>
      <c r="P184">
        <v>5045</v>
      </c>
      <c r="AE184" t="s">
        <v>50</v>
      </c>
      <c r="AL184" t="s">
        <v>4065</v>
      </c>
      <c r="AQ184" t="s">
        <v>4066</v>
      </c>
      <c r="AR184" t="s">
        <v>51</v>
      </c>
      <c r="AS184" t="s">
        <v>59</v>
      </c>
      <c r="AU184" t="s">
        <v>52</v>
      </c>
      <c r="AV184">
        <v>13</v>
      </c>
    </row>
    <row r="185" spans="1:48" x14ac:dyDescent="0.25">
      <c r="B185" t="s">
        <v>71</v>
      </c>
      <c r="E185" t="s">
        <v>15371</v>
      </c>
      <c r="F185" t="s">
        <v>15376</v>
      </c>
      <c r="G185" t="s">
        <v>3993</v>
      </c>
      <c r="H185" t="s">
        <v>2286</v>
      </c>
      <c r="I185" t="s">
        <v>2304</v>
      </c>
      <c r="N185" t="s">
        <v>50</v>
      </c>
      <c r="P185">
        <v>5040</v>
      </c>
      <c r="Q185" t="s">
        <v>51</v>
      </c>
      <c r="R185" t="s">
        <v>52</v>
      </c>
      <c r="S185" t="s">
        <v>53</v>
      </c>
      <c r="T185" t="s">
        <v>54</v>
      </c>
      <c r="V185">
        <v>13</v>
      </c>
      <c r="W185">
        <v>44</v>
      </c>
      <c r="AB185" t="s">
        <v>62</v>
      </c>
      <c r="AE185" t="s">
        <v>50</v>
      </c>
      <c r="AG185" t="s">
        <v>55</v>
      </c>
      <c r="AJ185" t="s">
        <v>4067</v>
      </c>
      <c r="AL185" t="s">
        <v>4068</v>
      </c>
      <c r="AM185" t="s">
        <v>2246</v>
      </c>
      <c r="AQ185" t="s">
        <v>4069</v>
      </c>
      <c r="AR185" t="s">
        <v>51</v>
      </c>
      <c r="AS185" t="s">
        <v>59</v>
      </c>
      <c r="AU185" t="s">
        <v>52</v>
      </c>
      <c r="AV185">
        <v>13</v>
      </c>
    </row>
    <row r="186" spans="1:48" x14ac:dyDescent="0.25">
      <c r="B186" t="s">
        <v>2233</v>
      </c>
      <c r="E186" t="s">
        <v>15371</v>
      </c>
      <c r="F186" t="s">
        <v>15376</v>
      </c>
      <c r="G186" t="s">
        <v>3993</v>
      </c>
      <c r="H186" t="s">
        <v>2286</v>
      </c>
      <c r="I186" t="s">
        <v>2304</v>
      </c>
      <c r="N186" t="s">
        <v>199</v>
      </c>
      <c r="P186">
        <v>5038</v>
      </c>
      <c r="AE186" t="s">
        <v>50</v>
      </c>
      <c r="AL186" t="s">
        <v>4070</v>
      </c>
      <c r="AQ186" t="s">
        <v>4071</v>
      </c>
      <c r="AR186" t="s">
        <v>51</v>
      </c>
      <c r="AS186" t="s">
        <v>59</v>
      </c>
      <c r="AU186" t="s">
        <v>52</v>
      </c>
      <c r="AV186">
        <v>13</v>
      </c>
    </row>
    <row r="187" spans="1:48" x14ac:dyDescent="0.25">
      <c r="B187" t="s">
        <v>2233</v>
      </c>
      <c r="E187" t="s">
        <v>15371</v>
      </c>
      <c r="F187" t="s">
        <v>15376</v>
      </c>
      <c r="G187" t="s">
        <v>3993</v>
      </c>
      <c r="H187" t="s">
        <v>2286</v>
      </c>
      <c r="I187" t="s">
        <v>2304</v>
      </c>
      <c r="N187" t="s">
        <v>2237</v>
      </c>
      <c r="P187">
        <v>5039</v>
      </c>
      <c r="AE187" t="s">
        <v>50</v>
      </c>
      <c r="AL187" t="s">
        <v>4072</v>
      </c>
      <c r="AQ187" t="s">
        <v>4073</v>
      </c>
      <c r="AR187" t="s">
        <v>51</v>
      </c>
      <c r="AS187" t="s">
        <v>59</v>
      </c>
      <c r="AU187" t="s">
        <v>52</v>
      </c>
      <c r="AV187">
        <v>13</v>
      </c>
    </row>
    <row r="188" spans="1:48" x14ac:dyDescent="0.25">
      <c r="B188" t="s">
        <v>2233</v>
      </c>
      <c r="E188" t="s">
        <v>15371</v>
      </c>
      <c r="F188" t="s">
        <v>15376</v>
      </c>
      <c r="G188" t="s">
        <v>3993</v>
      </c>
      <c r="H188" t="s">
        <v>2286</v>
      </c>
      <c r="I188" t="s">
        <v>2304</v>
      </c>
      <c r="N188" t="s">
        <v>2240</v>
      </c>
      <c r="P188">
        <v>5041</v>
      </c>
      <c r="AE188" t="s">
        <v>50</v>
      </c>
      <c r="AL188" t="s">
        <v>4074</v>
      </c>
      <c r="AQ188" t="s">
        <v>4075</v>
      </c>
      <c r="AR188" t="s">
        <v>51</v>
      </c>
      <c r="AS188" t="s">
        <v>59</v>
      </c>
      <c r="AU188" t="s">
        <v>52</v>
      </c>
      <c r="AV188">
        <v>13</v>
      </c>
    </row>
    <row r="189" spans="1:48" s="3" customFormat="1" x14ac:dyDescent="0.25"/>
    <row r="190" spans="1:48" x14ac:dyDescent="0.25">
      <c r="A190">
        <f>5400</f>
        <v>5400</v>
      </c>
      <c r="B190" t="s">
        <v>48</v>
      </c>
      <c r="E190" t="s">
        <v>15371</v>
      </c>
      <c r="F190" t="s">
        <v>2999</v>
      </c>
      <c r="N190" t="s">
        <v>50</v>
      </c>
      <c r="P190">
        <v>3902</v>
      </c>
      <c r="Q190" t="s">
        <v>51</v>
      </c>
      <c r="R190" t="s">
        <v>52</v>
      </c>
      <c r="S190" t="s">
        <v>53</v>
      </c>
      <c r="T190" t="s">
        <v>54</v>
      </c>
      <c r="V190">
        <v>13</v>
      </c>
      <c r="W190">
        <v>44</v>
      </c>
      <c r="AB190" t="s">
        <v>62</v>
      </c>
      <c r="AE190" t="s">
        <v>50</v>
      </c>
      <c r="AG190" t="s">
        <v>55</v>
      </c>
      <c r="AL190" t="s">
        <v>3000</v>
      </c>
      <c r="AM190" t="s">
        <v>2246</v>
      </c>
      <c r="AQ190" t="s">
        <v>3001</v>
      </c>
      <c r="AR190" t="s">
        <v>51</v>
      </c>
      <c r="AS190" t="s">
        <v>59</v>
      </c>
      <c r="AU190" t="s">
        <v>52</v>
      </c>
      <c r="AV190">
        <v>13</v>
      </c>
    </row>
    <row r="191" spans="1:48" x14ac:dyDescent="0.25">
      <c r="B191" t="s">
        <v>2233</v>
      </c>
      <c r="E191" t="s">
        <v>15371</v>
      </c>
      <c r="F191" t="s">
        <v>2999</v>
      </c>
      <c r="N191" t="s">
        <v>199</v>
      </c>
      <c r="P191">
        <v>3903</v>
      </c>
      <c r="AE191" t="s">
        <v>50</v>
      </c>
      <c r="AL191" t="s">
        <v>3002</v>
      </c>
      <c r="AQ191" t="s">
        <v>3003</v>
      </c>
      <c r="AR191" t="s">
        <v>51</v>
      </c>
      <c r="AS191" t="s">
        <v>59</v>
      </c>
      <c r="AU191" t="s">
        <v>52</v>
      </c>
      <c r="AV191">
        <v>13</v>
      </c>
    </row>
    <row r="192" spans="1:48" x14ac:dyDescent="0.25">
      <c r="B192" t="s">
        <v>2233</v>
      </c>
      <c r="E192" t="s">
        <v>15371</v>
      </c>
      <c r="F192" t="s">
        <v>2999</v>
      </c>
      <c r="N192" t="s">
        <v>2237</v>
      </c>
      <c r="P192">
        <v>3904</v>
      </c>
      <c r="AE192" t="s">
        <v>50</v>
      </c>
      <c r="AL192" t="s">
        <v>3004</v>
      </c>
      <c r="AQ192" t="s">
        <v>3005</v>
      </c>
      <c r="AR192" t="s">
        <v>51</v>
      </c>
      <c r="AS192" t="s">
        <v>59</v>
      </c>
      <c r="AU192" t="s">
        <v>52</v>
      </c>
      <c r="AV192">
        <v>13</v>
      </c>
    </row>
    <row r="193" spans="2:48" x14ac:dyDescent="0.25">
      <c r="B193" t="s">
        <v>2233</v>
      </c>
      <c r="E193" t="s">
        <v>15371</v>
      </c>
      <c r="F193" t="s">
        <v>2999</v>
      </c>
      <c r="N193" t="s">
        <v>2240</v>
      </c>
      <c r="P193">
        <v>3906</v>
      </c>
      <c r="AE193" t="s">
        <v>50</v>
      </c>
      <c r="AL193" t="s">
        <v>3006</v>
      </c>
      <c r="AQ193" t="s">
        <v>3007</v>
      </c>
      <c r="AR193" t="s">
        <v>51</v>
      </c>
      <c r="AS193" t="s">
        <v>59</v>
      </c>
      <c r="AU193" t="s">
        <v>52</v>
      </c>
      <c r="AV193">
        <v>13</v>
      </c>
    </row>
    <row r="194" spans="2:48" x14ac:dyDescent="0.25">
      <c r="B194" t="s">
        <v>71</v>
      </c>
      <c r="E194" t="s">
        <v>15371</v>
      </c>
      <c r="F194" t="s">
        <v>2999</v>
      </c>
      <c r="G194" t="s">
        <v>3008</v>
      </c>
      <c r="N194" t="s">
        <v>50</v>
      </c>
      <c r="P194">
        <v>3900</v>
      </c>
      <c r="Q194" t="s">
        <v>51</v>
      </c>
      <c r="R194" t="s">
        <v>52</v>
      </c>
      <c r="S194" t="s">
        <v>53</v>
      </c>
      <c r="T194" t="s">
        <v>54</v>
      </c>
      <c r="V194">
        <v>13</v>
      </c>
      <c r="W194">
        <v>44</v>
      </c>
      <c r="AB194" t="s">
        <v>62</v>
      </c>
      <c r="AE194" t="s">
        <v>50</v>
      </c>
      <c r="AG194" t="s">
        <v>55</v>
      </c>
      <c r="AJ194" t="s">
        <v>3009</v>
      </c>
      <c r="AL194" t="s">
        <v>3010</v>
      </c>
      <c r="AM194" t="s">
        <v>2246</v>
      </c>
      <c r="AQ194" t="s">
        <v>3011</v>
      </c>
      <c r="AR194" t="s">
        <v>51</v>
      </c>
      <c r="AS194" t="s">
        <v>59</v>
      </c>
      <c r="AU194" t="s">
        <v>52</v>
      </c>
      <c r="AV194">
        <v>13</v>
      </c>
    </row>
    <row r="195" spans="2:48" x14ac:dyDescent="0.25">
      <c r="B195" t="s">
        <v>2233</v>
      </c>
      <c r="E195" t="s">
        <v>15371</v>
      </c>
      <c r="F195" t="s">
        <v>2999</v>
      </c>
      <c r="G195" t="s">
        <v>3008</v>
      </c>
      <c r="N195" t="s">
        <v>199</v>
      </c>
      <c r="P195">
        <v>3898</v>
      </c>
      <c r="AE195" t="s">
        <v>50</v>
      </c>
      <c r="AL195" t="s">
        <v>3012</v>
      </c>
      <c r="AQ195" t="s">
        <v>3013</v>
      </c>
      <c r="AR195" t="s">
        <v>51</v>
      </c>
      <c r="AS195" t="s">
        <v>59</v>
      </c>
      <c r="AU195" t="s">
        <v>52</v>
      </c>
      <c r="AV195">
        <v>13</v>
      </c>
    </row>
    <row r="196" spans="2:48" x14ac:dyDescent="0.25">
      <c r="B196" t="s">
        <v>2233</v>
      </c>
      <c r="E196" t="s">
        <v>15371</v>
      </c>
      <c r="F196" t="s">
        <v>2999</v>
      </c>
      <c r="G196" t="s">
        <v>3008</v>
      </c>
      <c r="N196" t="s">
        <v>2237</v>
      </c>
      <c r="P196">
        <v>3899</v>
      </c>
      <c r="AE196" t="s">
        <v>50</v>
      </c>
      <c r="AL196" t="s">
        <v>3014</v>
      </c>
      <c r="AQ196" t="s">
        <v>3015</v>
      </c>
      <c r="AR196" t="s">
        <v>51</v>
      </c>
      <c r="AS196" t="s">
        <v>59</v>
      </c>
      <c r="AU196" t="s">
        <v>52</v>
      </c>
      <c r="AV196">
        <v>13</v>
      </c>
    </row>
    <row r="197" spans="2:48" x14ac:dyDescent="0.25">
      <c r="B197" t="s">
        <v>2233</v>
      </c>
      <c r="E197" t="s">
        <v>15371</v>
      </c>
      <c r="F197" t="s">
        <v>2999</v>
      </c>
      <c r="G197" t="s">
        <v>3008</v>
      </c>
      <c r="N197" t="s">
        <v>2240</v>
      </c>
      <c r="P197">
        <v>3901</v>
      </c>
      <c r="AE197" t="s">
        <v>50</v>
      </c>
      <c r="AL197" t="s">
        <v>3016</v>
      </c>
      <c r="AQ197" t="s">
        <v>3017</v>
      </c>
      <c r="AR197" t="s">
        <v>51</v>
      </c>
      <c r="AS197" t="s">
        <v>59</v>
      </c>
      <c r="AU197" t="s">
        <v>52</v>
      </c>
      <c r="AV197">
        <v>13</v>
      </c>
    </row>
    <row r="198" spans="2:48" x14ac:dyDescent="0.25">
      <c r="B198" t="s">
        <v>71</v>
      </c>
      <c r="E198" t="s">
        <v>15371</v>
      </c>
      <c r="F198" t="s">
        <v>2999</v>
      </c>
      <c r="G198" t="s">
        <v>2745</v>
      </c>
      <c r="N198" t="s">
        <v>50</v>
      </c>
      <c r="P198">
        <v>2791</v>
      </c>
      <c r="Q198" t="s">
        <v>51</v>
      </c>
      <c r="R198" t="s">
        <v>52</v>
      </c>
      <c r="S198" t="s">
        <v>53</v>
      </c>
      <c r="T198" t="s">
        <v>54</v>
      </c>
      <c r="V198">
        <v>13</v>
      </c>
      <c r="W198">
        <v>44</v>
      </c>
      <c r="AB198" t="s">
        <v>62</v>
      </c>
      <c r="AE198" t="s">
        <v>50</v>
      </c>
      <c r="AG198" t="s">
        <v>55</v>
      </c>
      <c r="AJ198" t="s">
        <v>3018</v>
      </c>
      <c r="AL198" t="s">
        <v>3019</v>
      </c>
      <c r="AM198" t="s">
        <v>2246</v>
      </c>
      <c r="AQ198" t="s">
        <v>3020</v>
      </c>
      <c r="AR198" t="s">
        <v>51</v>
      </c>
      <c r="AS198" t="s">
        <v>59</v>
      </c>
      <c r="AU198" t="s">
        <v>52</v>
      </c>
      <c r="AV198">
        <v>13</v>
      </c>
    </row>
    <row r="199" spans="2:48" x14ac:dyDescent="0.25">
      <c r="B199" t="s">
        <v>2233</v>
      </c>
      <c r="E199" t="s">
        <v>15371</v>
      </c>
      <c r="F199" t="s">
        <v>2999</v>
      </c>
      <c r="G199" t="s">
        <v>2745</v>
      </c>
      <c r="N199" t="s">
        <v>199</v>
      </c>
      <c r="P199">
        <v>2789</v>
      </c>
      <c r="AE199" t="s">
        <v>50</v>
      </c>
      <c r="AL199" t="s">
        <v>3021</v>
      </c>
      <c r="AQ199" t="s">
        <v>3022</v>
      </c>
      <c r="AR199" t="s">
        <v>51</v>
      </c>
      <c r="AS199" t="s">
        <v>59</v>
      </c>
      <c r="AU199" t="s">
        <v>52</v>
      </c>
      <c r="AV199">
        <v>13</v>
      </c>
    </row>
    <row r="200" spans="2:48" x14ac:dyDescent="0.25">
      <c r="B200" t="s">
        <v>2233</v>
      </c>
      <c r="E200" t="s">
        <v>15371</v>
      </c>
      <c r="F200" t="s">
        <v>2999</v>
      </c>
      <c r="G200" t="s">
        <v>2745</v>
      </c>
      <c r="N200" t="s">
        <v>2237</v>
      </c>
      <c r="P200">
        <v>2790</v>
      </c>
      <c r="AE200" t="s">
        <v>50</v>
      </c>
      <c r="AL200" t="s">
        <v>3023</v>
      </c>
      <c r="AQ200" t="s">
        <v>3024</v>
      </c>
      <c r="AR200" t="s">
        <v>51</v>
      </c>
      <c r="AS200" t="s">
        <v>59</v>
      </c>
      <c r="AU200" t="s">
        <v>52</v>
      </c>
      <c r="AV200">
        <v>13</v>
      </c>
    </row>
    <row r="201" spans="2:48" x14ac:dyDescent="0.25">
      <c r="B201" t="s">
        <v>2233</v>
      </c>
      <c r="E201" t="s">
        <v>15371</v>
      </c>
      <c r="F201" t="s">
        <v>2999</v>
      </c>
      <c r="G201" t="s">
        <v>2745</v>
      </c>
      <c r="N201" t="s">
        <v>2240</v>
      </c>
      <c r="P201">
        <v>2792</v>
      </c>
      <c r="AE201" t="s">
        <v>50</v>
      </c>
      <c r="AL201" t="s">
        <v>3025</v>
      </c>
      <c r="AQ201" t="s">
        <v>3026</v>
      </c>
      <c r="AR201" t="s">
        <v>51</v>
      </c>
      <c r="AS201" t="s">
        <v>59</v>
      </c>
      <c r="AU201" t="s">
        <v>52</v>
      </c>
      <c r="AV201">
        <v>13</v>
      </c>
    </row>
    <row r="202" spans="2:48" x14ac:dyDescent="0.25">
      <c r="B202" t="s">
        <v>48</v>
      </c>
      <c r="E202" t="s">
        <v>15371</v>
      </c>
      <c r="F202" t="s">
        <v>2999</v>
      </c>
      <c r="G202" t="s">
        <v>3027</v>
      </c>
      <c r="N202" t="s">
        <v>50</v>
      </c>
      <c r="P202">
        <v>4129</v>
      </c>
      <c r="Q202" t="s">
        <v>51</v>
      </c>
      <c r="R202" t="s">
        <v>52</v>
      </c>
      <c r="S202" t="s">
        <v>53</v>
      </c>
      <c r="T202" t="s">
        <v>54</v>
      </c>
      <c r="V202">
        <v>13</v>
      </c>
      <c r="W202">
        <v>44</v>
      </c>
      <c r="AB202" t="s">
        <v>62</v>
      </c>
      <c r="AE202" t="s">
        <v>50</v>
      </c>
      <c r="AG202" t="s">
        <v>55</v>
      </c>
      <c r="AL202" t="s">
        <v>3028</v>
      </c>
      <c r="AM202" t="s">
        <v>2246</v>
      </c>
      <c r="AQ202" t="s">
        <v>3029</v>
      </c>
      <c r="AR202" t="s">
        <v>51</v>
      </c>
      <c r="AS202" t="s">
        <v>59</v>
      </c>
      <c r="AU202" t="s">
        <v>52</v>
      </c>
      <c r="AV202">
        <v>13</v>
      </c>
    </row>
    <row r="203" spans="2:48" x14ac:dyDescent="0.25">
      <c r="B203" t="s">
        <v>2233</v>
      </c>
      <c r="E203" t="s">
        <v>15371</v>
      </c>
      <c r="F203" t="s">
        <v>2999</v>
      </c>
      <c r="G203" t="s">
        <v>3027</v>
      </c>
      <c r="N203" t="s">
        <v>199</v>
      </c>
      <c r="P203">
        <v>4130</v>
      </c>
      <c r="AE203" t="s">
        <v>50</v>
      </c>
      <c r="AL203" t="s">
        <v>3030</v>
      </c>
      <c r="AQ203" t="s">
        <v>3031</v>
      </c>
      <c r="AR203" t="s">
        <v>51</v>
      </c>
      <c r="AS203" t="s">
        <v>59</v>
      </c>
      <c r="AU203" t="s">
        <v>52</v>
      </c>
      <c r="AV203">
        <v>13</v>
      </c>
    </row>
    <row r="204" spans="2:48" x14ac:dyDescent="0.25">
      <c r="B204" t="s">
        <v>2233</v>
      </c>
      <c r="E204" t="s">
        <v>15371</v>
      </c>
      <c r="F204" t="s">
        <v>2999</v>
      </c>
      <c r="G204" t="s">
        <v>3027</v>
      </c>
      <c r="N204" t="s">
        <v>2237</v>
      </c>
      <c r="P204">
        <v>4131</v>
      </c>
      <c r="AE204" t="s">
        <v>50</v>
      </c>
      <c r="AL204" t="s">
        <v>3032</v>
      </c>
      <c r="AQ204" t="s">
        <v>3033</v>
      </c>
      <c r="AR204" t="s">
        <v>51</v>
      </c>
      <c r="AS204" t="s">
        <v>59</v>
      </c>
      <c r="AU204" t="s">
        <v>52</v>
      </c>
      <c r="AV204">
        <v>13</v>
      </c>
    </row>
    <row r="205" spans="2:48" x14ac:dyDescent="0.25">
      <c r="B205" t="s">
        <v>2233</v>
      </c>
      <c r="E205" t="s">
        <v>15371</v>
      </c>
      <c r="F205" t="s">
        <v>2999</v>
      </c>
      <c r="G205" t="s">
        <v>3027</v>
      </c>
      <c r="N205" t="s">
        <v>2240</v>
      </c>
      <c r="P205">
        <v>4132</v>
      </c>
      <c r="AE205" t="s">
        <v>50</v>
      </c>
      <c r="AL205" t="s">
        <v>3034</v>
      </c>
      <c r="AQ205" t="s">
        <v>3035</v>
      </c>
      <c r="AR205" t="s">
        <v>51</v>
      </c>
      <c r="AS205" t="s">
        <v>59</v>
      </c>
      <c r="AU205" t="s">
        <v>52</v>
      </c>
      <c r="AV205">
        <v>13</v>
      </c>
    </row>
    <row r="206" spans="2:48" x14ac:dyDescent="0.25">
      <c r="B206" t="s">
        <v>71</v>
      </c>
      <c r="E206" t="s">
        <v>15371</v>
      </c>
      <c r="F206" t="s">
        <v>2999</v>
      </c>
      <c r="G206" t="s">
        <v>3027</v>
      </c>
      <c r="H206" t="s">
        <v>3036</v>
      </c>
      <c r="N206" t="s">
        <v>50</v>
      </c>
      <c r="P206">
        <v>447</v>
      </c>
      <c r="Q206" t="s">
        <v>51</v>
      </c>
      <c r="R206" t="s">
        <v>52</v>
      </c>
      <c r="S206" t="s">
        <v>53</v>
      </c>
      <c r="T206" t="s">
        <v>54</v>
      </c>
      <c r="V206">
        <v>13</v>
      </c>
      <c r="W206">
        <v>44</v>
      </c>
      <c r="AB206" t="s">
        <v>62</v>
      </c>
      <c r="AE206" t="s">
        <v>50</v>
      </c>
      <c r="AG206" t="s">
        <v>55</v>
      </c>
      <c r="AL206" t="s">
        <v>3037</v>
      </c>
      <c r="AM206" t="s">
        <v>2246</v>
      </c>
      <c r="AQ206" t="s">
        <v>3038</v>
      </c>
      <c r="AR206" t="s">
        <v>51</v>
      </c>
      <c r="AS206" t="s">
        <v>59</v>
      </c>
      <c r="AU206" t="s">
        <v>52</v>
      </c>
      <c r="AV206">
        <v>13</v>
      </c>
    </row>
    <row r="207" spans="2:48" x14ac:dyDescent="0.25">
      <c r="B207" t="s">
        <v>2233</v>
      </c>
      <c r="E207" t="s">
        <v>15371</v>
      </c>
      <c r="F207" t="s">
        <v>2999</v>
      </c>
      <c r="G207" t="s">
        <v>3027</v>
      </c>
      <c r="H207" t="s">
        <v>3036</v>
      </c>
      <c r="N207" t="s">
        <v>199</v>
      </c>
      <c r="P207">
        <v>448</v>
      </c>
      <c r="AE207" t="s">
        <v>50</v>
      </c>
      <c r="AL207" t="s">
        <v>3039</v>
      </c>
      <c r="AQ207" t="s">
        <v>3040</v>
      </c>
      <c r="AR207" t="s">
        <v>51</v>
      </c>
      <c r="AS207" t="s">
        <v>59</v>
      </c>
      <c r="AU207" t="s">
        <v>52</v>
      </c>
      <c r="AV207">
        <v>13</v>
      </c>
    </row>
    <row r="208" spans="2:48" x14ac:dyDescent="0.25">
      <c r="B208" t="s">
        <v>2233</v>
      </c>
      <c r="E208" t="s">
        <v>15371</v>
      </c>
      <c r="F208" t="s">
        <v>2999</v>
      </c>
      <c r="G208" t="s">
        <v>3027</v>
      </c>
      <c r="H208" t="s">
        <v>3036</v>
      </c>
      <c r="N208" t="s">
        <v>2237</v>
      </c>
      <c r="P208">
        <v>449</v>
      </c>
      <c r="AE208" t="s">
        <v>50</v>
      </c>
      <c r="AL208" t="s">
        <v>3041</v>
      </c>
      <c r="AQ208" t="s">
        <v>3042</v>
      </c>
      <c r="AR208" t="s">
        <v>51</v>
      </c>
      <c r="AS208" t="s">
        <v>59</v>
      </c>
      <c r="AU208" t="s">
        <v>52</v>
      </c>
      <c r="AV208">
        <v>13</v>
      </c>
    </row>
    <row r="209" spans="2:48" x14ac:dyDescent="0.25">
      <c r="B209" t="s">
        <v>2233</v>
      </c>
      <c r="E209" t="s">
        <v>15371</v>
      </c>
      <c r="F209" t="s">
        <v>2999</v>
      </c>
      <c r="G209" t="s">
        <v>3027</v>
      </c>
      <c r="H209" t="s">
        <v>3036</v>
      </c>
      <c r="N209" t="s">
        <v>2240</v>
      </c>
      <c r="P209">
        <v>450</v>
      </c>
      <c r="AE209" t="s">
        <v>50</v>
      </c>
      <c r="AL209" t="s">
        <v>3043</v>
      </c>
      <c r="AQ209" t="s">
        <v>3044</v>
      </c>
      <c r="AR209" t="s">
        <v>51</v>
      </c>
      <c r="AS209" t="s">
        <v>59</v>
      </c>
      <c r="AU209" t="s">
        <v>52</v>
      </c>
      <c r="AV209">
        <v>13</v>
      </c>
    </row>
    <row r="210" spans="2:48" x14ac:dyDescent="0.25">
      <c r="B210" t="s">
        <v>71</v>
      </c>
      <c r="E210" t="s">
        <v>15371</v>
      </c>
      <c r="F210" t="s">
        <v>2999</v>
      </c>
      <c r="G210" t="s">
        <v>3045</v>
      </c>
      <c r="N210" t="s">
        <v>50</v>
      </c>
      <c r="P210">
        <v>4202</v>
      </c>
      <c r="Q210" t="s">
        <v>51</v>
      </c>
      <c r="R210" t="s">
        <v>52</v>
      </c>
      <c r="S210" t="s">
        <v>53</v>
      </c>
      <c r="T210" t="s">
        <v>54</v>
      </c>
      <c r="V210">
        <v>13</v>
      </c>
      <c r="W210">
        <v>44</v>
      </c>
      <c r="AB210" t="s">
        <v>62</v>
      </c>
      <c r="AE210" t="s">
        <v>50</v>
      </c>
      <c r="AG210" t="s">
        <v>55</v>
      </c>
      <c r="AL210" t="s">
        <v>3046</v>
      </c>
      <c r="AM210" t="s">
        <v>2246</v>
      </c>
      <c r="AQ210" t="s">
        <v>3047</v>
      </c>
      <c r="AR210" t="s">
        <v>51</v>
      </c>
      <c r="AS210" t="s">
        <v>59</v>
      </c>
      <c r="AU210" t="s">
        <v>52</v>
      </c>
      <c r="AV210">
        <v>13</v>
      </c>
    </row>
    <row r="211" spans="2:48" x14ac:dyDescent="0.25">
      <c r="B211" t="s">
        <v>2233</v>
      </c>
      <c r="E211" t="s">
        <v>15371</v>
      </c>
      <c r="F211" t="s">
        <v>2999</v>
      </c>
      <c r="G211" t="s">
        <v>3045</v>
      </c>
      <c r="N211" t="s">
        <v>199</v>
      </c>
      <c r="P211">
        <v>4203</v>
      </c>
      <c r="AE211" t="s">
        <v>50</v>
      </c>
      <c r="AL211" t="s">
        <v>3048</v>
      </c>
      <c r="AQ211" t="s">
        <v>3049</v>
      </c>
      <c r="AR211" t="s">
        <v>51</v>
      </c>
      <c r="AS211" t="s">
        <v>59</v>
      </c>
      <c r="AU211" t="s">
        <v>52</v>
      </c>
      <c r="AV211">
        <v>13</v>
      </c>
    </row>
    <row r="212" spans="2:48" x14ac:dyDescent="0.25">
      <c r="B212" t="s">
        <v>2233</v>
      </c>
      <c r="E212" t="s">
        <v>15371</v>
      </c>
      <c r="F212" t="s">
        <v>2999</v>
      </c>
      <c r="G212" t="s">
        <v>3045</v>
      </c>
      <c r="N212" t="s">
        <v>2237</v>
      </c>
      <c r="P212">
        <v>4204</v>
      </c>
      <c r="AE212" t="s">
        <v>50</v>
      </c>
      <c r="AL212" t="s">
        <v>3050</v>
      </c>
      <c r="AQ212" t="s">
        <v>3051</v>
      </c>
      <c r="AR212" t="s">
        <v>51</v>
      </c>
      <c r="AS212" t="s">
        <v>59</v>
      </c>
      <c r="AU212" t="s">
        <v>52</v>
      </c>
      <c r="AV212">
        <v>13</v>
      </c>
    </row>
    <row r="213" spans="2:48" x14ac:dyDescent="0.25">
      <c r="B213" t="s">
        <v>2233</v>
      </c>
      <c r="E213" t="s">
        <v>15371</v>
      </c>
      <c r="F213" t="s">
        <v>2999</v>
      </c>
      <c r="G213" t="s">
        <v>3045</v>
      </c>
      <c r="N213" t="s">
        <v>2240</v>
      </c>
      <c r="P213">
        <v>4205</v>
      </c>
      <c r="AE213" t="s">
        <v>50</v>
      </c>
      <c r="AL213" t="s">
        <v>3052</v>
      </c>
      <c r="AQ213" t="s">
        <v>3053</v>
      </c>
      <c r="AR213" t="s">
        <v>51</v>
      </c>
      <c r="AS213" t="s">
        <v>59</v>
      </c>
      <c r="AU213" t="s">
        <v>52</v>
      </c>
      <c r="AV213">
        <v>13</v>
      </c>
    </row>
    <row r="214" spans="2:48" x14ac:dyDescent="0.25">
      <c r="B214" t="s">
        <v>48</v>
      </c>
      <c r="E214" t="s">
        <v>15371</v>
      </c>
      <c r="F214" t="s">
        <v>2999</v>
      </c>
      <c r="G214" t="s">
        <v>2286</v>
      </c>
      <c r="N214" t="s">
        <v>50</v>
      </c>
      <c r="P214">
        <v>3925</v>
      </c>
      <c r="Q214" t="s">
        <v>51</v>
      </c>
      <c r="R214" t="s">
        <v>52</v>
      </c>
      <c r="S214" t="s">
        <v>53</v>
      </c>
      <c r="T214" t="s">
        <v>54</v>
      </c>
      <c r="V214">
        <v>13</v>
      </c>
      <c r="W214">
        <v>44</v>
      </c>
      <c r="AB214" t="s">
        <v>62</v>
      </c>
      <c r="AE214" t="s">
        <v>50</v>
      </c>
      <c r="AG214" t="s">
        <v>55</v>
      </c>
      <c r="AJ214" t="s">
        <v>3054</v>
      </c>
      <c r="AL214" t="s">
        <v>3055</v>
      </c>
      <c r="AM214" t="s">
        <v>2246</v>
      </c>
      <c r="AQ214" t="s">
        <v>3056</v>
      </c>
      <c r="AR214" t="s">
        <v>51</v>
      </c>
      <c r="AS214" t="s">
        <v>59</v>
      </c>
      <c r="AU214" t="s">
        <v>52</v>
      </c>
      <c r="AV214">
        <v>13</v>
      </c>
    </row>
    <row r="215" spans="2:48" x14ac:dyDescent="0.25">
      <c r="B215" t="s">
        <v>2233</v>
      </c>
      <c r="E215" t="s">
        <v>15371</v>
      </c>
      <c r="F215" t="s">
        <v>2999</v>
      </c>
      <c r="G215" t="s">
        <v>2286</v>
      </c>
      <c r="N215" t="s">
        <v>199</v>
      </c>
      <c r="P215">
        <v>3923</v>
      </c>
      <c r="AE215" t="s">
        <v>50</v>
      </c>
      <c r="AL215" t="s">
        <v>3057</v>
      </c>
      <c r="AQ215" t="s">
        <v>3058</v>
      </c>
      <c r="AR215" t="s">
        <v>51</v>
      </c>
      <c r="AS215" t="s">
        <v>59</v>
      </c>
      <c r="AU215" t="s">
        <v>52</v>
      </c>
      <c r="AV215">
        <v>13</v>
      </c>
    </row>
    <row r="216" spans="2:48" x14ac:dyDescent="0.25">
      <c r="B216" t="s">
        <v>2233</v>
      </c>
      <c r="E216" t="s">
        <v>15371</v>
      </c>
      <c r="F216" t="s">
        <v>2999</v>
      </c>
      <c r="G216" t="s">
        <v>2286</v>
      </c>
      <c r="N216" t="s">
        <v>2237</v>
      </c>
      <c r="P216">
        <v>3924</v>
      </c>
      <c r="AE216" t="s">
        <v>50</v>
      </c>
      <c r="AL216" t="s">
        <v>3059</v>
      </c>
      <c r="AQ216" t="s">
        <v>3060</v>
      </c>
      <c r="AR216" t="s">
        <v>51</v>
      </c>
      <c r="AS216" t="s">
        <v>59</v>
      </c>
      <c r="AU216" t="s">
        <v>52</v>
      </c>
      <c r="AV216">
        <v>13</v>
      </c>
    </row>
    <row r="217" spans="2:48" x14ac:dyDescent="0.25">
      <c r="B217" t="s">
        <v>2233</v>
      </c>
      <c r="E217" t="s">
        <v>15371</v>
      </c>
      <c r="F217" t="s">
        <v>2999</v>
      </c>
      <c r="G217" t="s">
        <v>2286</v>
      </c>
      <c r="N217" t="s">
        <v>2240</v>
      </c>
      <c r="P217">
        <v>3926</v>
      </c>
      <c r="AE217" t="s">
        <v>50</v>
      </c>
      <c r="AL217" t="s">
        <v>3061</v>
      </c>
      <c r="AQ217" t="s">
        <v>3062</v>
      </c>
      <c r="AR217" t="s">
        <v>51</v>
      </c>
      <c r="AS217" t="s">
        <v>59</v>
      </c>
      <c r="AU217" t="s">
        <v>52</v>
      </c>
      <c r="AV217">
        <v>13</v>
      </c>
    </row>
    <row r="218" spans="2:48" x14ac:dyDescent="0.25">
      <c r="B218" t="s">
        <v>71</v>
      </c>
      <c r="E218" t="s">
        <v>15371</v>
      </c>
      <c r="F218" t="s">
        <v>2999</v>
      </c>
      <c r="G218" t="s">
        <v>2286</v>
      </c>
      <c r="H218" t="s">
        <v>2286</v>
      </c>
      <c r="N218" t="s">
        <v>50</v>
      </c>
      <c r="P218">
        <v>3917</v>
      </c>
      <c r="Q218" t="s">
        <v>51</v>
      </c>
      <c r="R218" t="s">
        <v>52</v>
      </c>
      <c r="S218" t="s">
        <v>53</v>
      </c>
      <c r="T218" t="s">
        <v>54</v>
      </c>
      <c r="V218">
        <v>13</v>
      </c>
      <c r="W218">
        <v>44</v>
      </c>
      <c r="AB218" t="s">
        <v>62</v>
      </c>
      <c r="AE218" t="s">
        <v>50</v>
      </c>
      <c r="AG218" t="s">
        <v>55</v>
      </c>
      <c r="AJ218" t="s">
        <v>3063</v>
      </c>
      <c r="AL218" t="s">
        <v>3064</v>
      </c>
      <c r="AM218" t="s">
        <v>2246</v>
      </c>
      <c r="AQ218" t="s">
        <v>3065</v>
      </c>
      <c r="AR218" t="s">
        <v>51</v>
      </c>
      <c r="AS218" t="s">
        <v>59</v>
      </c>
      <c r="AU218" t="s">
        <v>52</v>
      </c>
      <c r="AV218">
        <v>13</v>
      </c>
    </row>
    <row r="219" spans="2:48" x14ac:dyDescent="0.25">
      <c r="B219" t="s">
        <v>2233</v>
      </c>
      <c r="E219" t="s">
        <v>15371</v>
      </c>
      <c r="F219" t="s">
        <v>2999</v>
      </c>
      <c r="G219" t="s">
        <v>2286</v>
      </c>
      <c r="H219" t="s">
        <v>2286</v>
      </c>
      <c r="N219" t="s">
        <v>199</v>
      </c>
      <c r="P219">
        <v>3915</v>
      </c>
      <c r="AE219" t="s">
        <v>50</v>
      </c>
      <c r="AL219" t="s">
        <v>3066</v>
      </c>
      <c r="AQ219" t="s">
        <v>3067</v>
      </c>
      <c r="AR219" t="s">
        <v>51</v>
      </c>
      <c r="AS219" t="s">
        <v>59</v>
      </c>
      <c r="AU219" t="s">
        <v>52</v>
      </c>
      <c r="AV219">
        <v>13</v>
      </c>
    </row>
    <row r="220" spans="2:48" x14ac:dyDescent="0.25">
      <c r="B220" t="s">
        <v>2233</v>
      </c>
      <c r="E220" t="s">
        <v>15371</v>
      </c>
      <c r="F220" t="s">
        <v>2999</v>
      </c>
      <c r="G220" t="s">
        <v>2286</v>
      </c>
      <c r="H220" t="s">
        <v>2286</v>
      </c>
      <c r="N220" t="s">
        <v>2237</v>
      </c>
      <c r="P220">
        <v>3916</v>
      </c>
      <c r="AE220" t="s">
        <v>50</v>
      </c>
      <c r="AL220" t="s">
        <v>3068</v>
      </c>
      <c r="AQ220" t="s">
        <v>3069</v>
      </c>
      <c r="AR220" t="s">
        <v>51</v>
      </c>
      <c r="AS220" t="s">
        <v>59</v>
      </c>
      <c r="AU220" t="s">
        <v>52</v>
      </c>
      <c r="AV220">
        <v>13</v>
      </c>
    </row>
    <row r="221" spans="2:48" x14ac:dyDescent="0.25">
      <c r="B221" t="s">
        <v>2233</v>
      </c>
      <c r="E221" t="s">
        <v>15371</v>
      </c>
      <c r="F221" t="s">
        <v>2999</v>
      </c>
      <c r="G221" t="s">
        <v>2286</v>
      </c>
      <c r="H221" t="s">
        <v>2286</v>
      </c>
      <c r="N221" t="s">
        <v>2240</v>
      </c>
      <c r="P221">
        <v>3918</v>
      </c>
      <c r="AE221" t="s">
        <v>50</v>
      </c>
      <c r="AL221" t="s">
        <v>3070</v>
      </c>
      <c r="AQ221" t="s">
        <v>3071</v>
      </c>
      <c r="AR221" t="s">
        <v>51</v>
      </c>
      <c r="AS221" t="s">
        <v>59</v>
      </c>
      <c r="AU221" t="s">
        <v>52</v>
      </c>
      <c r="AV221">
        <v>13</v>
      </c>
    </row>
    <row r="222" spans="2:48" x14ac:dyDescent="0.25">
      <c r="B222" t="s">
        <v>71</v>
      </c>
      <c r="E222" t="s">
        <v>15371</v>
      </c>
      <c r="F222" t="s">
        <v>2999</v>
      </c>
      <c r="G222" t="s">
        <v>2286</v>
      </c>
      <c r="H222" t="s">
        <v>2304</v>
      </c>
      <c r="N222" t="s">
        <v>50</v>
      </c>
      <c r="P222">
        <v>3921</v>
      </c>
      <c r="Q222" t="s">
        <v>51</v>
      </c>
      <c r="R222" t="s">
        <v>52</v>
      </c>
      <c r="S222" t="s">
        <v>53</v>
      </c>
      <c r="T222" t="s">
        <v>54</v>
      </c>
      <c r="V222">
        <v>13</v>
      </c>
      <c r="W222">
        <v>44</v>
      </c>
      <c r="AB222" t="s">
        <v>62</v>
      </c>
      <c r="AE222" t="s">
        <v>50</v>
      </c>
      <c r="AG222" t="s">
        <v>55</v>
      </c>
      <c r="AJ222" t="s">
        <v>3072</v>
      </c>
      <c r="AL222" t="s">
        <v>3073</v>
      </c>
      <c r="AM222" t="s">
        <v>2246</v>
      </c>
      <c r="AQ222" t="s">
        <v>3074</v>
      </c>
      <c r="AR222" t="s">
        <v>51</v>
      </c>
      <c r="AS222" t="s">
        <v>59</v>
      </c>
      <c r="AU222" t="s">
        <v>52</v>
      </c>
      <c r="AV222">
        <v>13</v>
      </c>
    </row>
    <row r="223" spans="2:48" x14ac:dyDescent="0.25">
      <c r="B223" t="s">
        <v>2233</v>
      </c>
      <c r="E223" t="s">
        <v>15371</v>
      </c>
      <c r="F223" t="s">
        <v>2999</v>
      </c>
      <c r="G223" t="s">
        <v>2286</v>
      </c>
      <c r="H223" t="s">
        <v>2304</v>
      </c>
      <c r="N223" t="s">
        <v>199</v>
      </c>
      <c r="P223">
        <v>3919</v>
      </c>
      <c r="AE223" t="s">
        <v>50</v>
      </c>
      <c r="AL223" t="s">
        <v>3075</v>
      </c>
      <c r="AQ223" t="s">
        <v>3076</v>
      </c>
      <c r="AR223" t="s">
        <v>51</v>
      </c>
      <c r="AS223" t="s">
        <v>59</v>
      </c>
      <c r="AU223" t="s">
        <v>52</v>
      </c>
      <c r="AV223">
        <v>13</v>
      </c>
    </row>
    <row r="224" spans="2:48" x14ac:dyDescent="0.25">
      <c r="B224" t="s">
        <v>2233</v>
      </c>
      <c r="E224" t="s">
        <v>15371</v>
      </c>
      <c r="F224" t="s">
        <v>2999</v>
      </c>
      <c r="G224" t="s">
        <v>2286</v>
      </c>
      <c r="H224" t="s">
        <v>2304</v>
      </c>
      <c r="N224" t="s">
        <v>2237</v>
      </c>
      <c r="P224">
        <v>3920</v>
      </c>
      <c r="AE224" t="s">
        <v>50</v>
      </c>
      <c r="AL224" t="s">
        <v>3077</v>
      </c>
      <c r="AQ224" t="s">
        <v>3078</v>
      </c>
      <c r="AR224" t="s">
        <v>51</v>
      </c>
      <c r="AS224" t="s">
        <v>59</v>
      </c>
      <c r="AU224" t="s">
        <v>52</v>
      </c>
      <c r="AV224">
        <v>13</v>
      </c>
    </row>
    <row r="225" spans="2:48" x14ac:dyDescent="0.25">
      <c r="B225" t="s">
        <v>2233</v>
      </c>
      <c r="E225" t="s">
        <v>15371</v>
      </c>
      <c r="F225" t="s">
        <v>2999</v>
      </c>
      <c r="G225" t="s">
        <v>2286</v>
      </c>
      <c r="H225" t="s">
        <v>2304</v>
      </c>
      <c r="N225" t="s">
        <v>2240</v>
      </c>
      <c r="P225">
        <v>3922</v>
      </c>
      <c r="AE225" t="s">
        <v>50</v>
      </c>
      <c r="AL225" t="s">
        <v>3079</v>
      </c>
      <c r="AQ225" t="s">
        <v>3080</v>
      </c>
      <c r="AR225" t="s">
        <v>51</v>
      </c>
      <c r="AS225" t="s">
        <v>59</v>
      </c>
      <c r="AU225" t="s">
        <v>52</v>
      </c>
      <c r="AV225">
        <v>13</v>
      </c>
    </row>
    <row r="226" spans="2:48" x14ac:dyDescent="0.25">
      <c r="B226" t="s">
        <v>71</v>
      </c>
      <c r="E226" t="s">
        <v>15371</v>
      </c>
      <c r="F226" t="s">
        <v>2999</v>
      </c>
      <c r="G226" t="s">
        <v>3081</v>
      </c>
      <c r="N226" t="s">
        <v>50</v>
      </c>
      <c r="P226">
        <v>4336</v>
      </c>
      <c r="Q226" t="s">
        <v>51</v>
      </c>
      <c r="R226" t="s">
        <v>52</v>
      </c>
      <c r="S226" t="s">
        <v>53</v>
      </c>
      <c r="T226" t="s">
        <v>54</v>
      </c>
      <c r="V226">
        <v>13</v>
      </c>
      <c r="W226">
        <v>44</v>
      </c>
      <c r="AB226" t="s">
        <v>62</v>
      </c>
      <c r="AE226" t="s">
        <v>50</v>
      </c>
      <c r="AG226" t="s">
        <v>55</v>
      </c>
      <c r="AL226" t="s">
        <v>3082</v>
      </c>
      <c r="AM226" t="s">
        <v>2246</v>
      </c>
      <c r="AQ226" t="s">
        <v>3083</v>
      </c>
      <c r="AR226" t="s">
        <v>51</v>
      </c>
      <c r="AS226" t="s">
        <v>59</v>
      </c>
      <c r="AU226" t="s">
        <v>52</v>
      </c>
      <c r="AV226">
        <v>13</v>
      </c>
    </row>
    <row r="227" spans="2:48" x14ac:dyDescent="0.25">
      <c r="B227" t="s">
        <v>2233</v>
      </c>
      <c r="E227" t="s">
        <v>15371</v>
      </c>
      <c r="F227" t="s">
        <v>2999</v>
      </c>
      <c r="G227" t="s">
        <v>3081</v>
      </c>
      <c r="N227" t="s">
        <v>199</v>
      </c>
      <c r="P227">
        <v>4337</v>
      </c>
      <c r="AE227" t="s">
        <v>50</v>
      </c>
      <c r="AL227" t="s">
        <v>3084</v>
      </c>
      <c r="AQ227" t="s">
        <v>3085</v>
      </c>
      <c r="AR227" t="s">
        <v>51</v>
      </c>
      <c r="AS227" t="s">
        <v>59</v>
      </c>
      <c r="AU227" t="s">
        <v>52</v>
      </c>
      <c r="AV227">
        <v>13</v>
      </c>
    </row>
    <row r="228" spans="2:48" x14ac:dyDescent="0.25">
      <c r="B228" t="s">
        <v>2233</v>
      </c>
      <c r="E228" t="s">
        <v>15371</v>
      </c>
      <c r="F228" t="s">
        <v>2999</v>
      </c>
      <c r="G228" t="s">
        <v>3081</v>
      </c>
      <c r="N228" t="s">
        <v>2237</v>
      </c>
      <c r="P228">
        <v>4338</v>
      </c>
      <c r="AE228" t="s">
        <v>50</v>
      </c>
      <c r="AL228" t="s">
        <v>3086</v>
      </c>
      <c r="AQ228" t="s">
        <v>3087</v>
      </c>
      <c r="AR228" t="s">
        <v>51</v>
      </c>
      <c r="AS228" t="s">
        <v>59</v>
      </c>
      <c r="AU228" t="s">
        <v>52</v>
      </c>
      <c r="AV228">
        <v>13</v>
      </c>
    </row>
    <row r="229" spans="2:48" x14ac:dyDescent="0.25">
      <c r="B229" t="s">
        <v>2233</v>
      </c>
      <c r="E229" t="s">
        <v>15371</v>
      </c>
      <c r="F229" t="s">
        <v>2999</v>
      </c>
      <c r="G229" t="s">
        <v>3081</v>
      </c>
      <c r="N229" t="s">
        <v>2240</v>
      </c>
      <c r="P229">
        <v>4339</v>
      </c>
      <c r="AE229" t="s">
        <v>50</v>
      </c>
      <c r="AL229" t="s">
        <v>3088</v>
      </c>
      <c r="AQ229" t="s">
        <v>3089</v>
      </c>
      <c r="AR229" t="s">
        <v>51</v>
      </c>
      <c r="AS229" t="s">
        <v>59</v>
      </c>
      <c r="AU229" t="s">
        <v>52</v>
      </c>
      <c r="AV229">
        <v>13</v>
      </c>
    </row>
    <row r="230" spans="2:48" x14ac:dyDescent="0.25">
      <c r="B230" t="s">
        <v>71</v>
      </c>
      <c r="E230" t="s">
        <v>15371</v>
      </c>
      <c r="F230" t="s">
        <v>2999</v>
      </c>
      <c r="G230" t="s">
        <v>3090</v>
      </c>
      <c r="N230" t="s">
        <v>50</v>
      </c>
      <c r="P230">
        <v>4348</v>
      </c>
      <c r="Q230" t="s">
        <v>51</v>
      </c>
      <c r="R230" t="s">
        <v>52</v>
      </c>
      <c r="S230" t="s">
        <v>53</v>
      </c>
      <c r="T230" t="s">
        <v>54</v>
      </c>
      <c r="V230">
        <v>13</v>
      </c>
      <c r="W230">
        <v>44</v>
      </c>
      <c r="AB230" t="s">
        <v>62</v>
      </c>
      <c r="AE230" t="s">
        <v>50</v>
      </c>
      <c r="AG230" t="s">
        <v>55</v>
      </c>
      <c r="AL230" t="s">
        <v>3091</v>
      </c>
      <c r="AM230" t="s">
        <v>2246</v>
      </c>
      <c r="AQ230" t="s">
        <v>3092</v>
      </c>
      <c r="AR230" t="s">
        <v>51</v>
      </c>
      <c r="AS230" t="s">
        <v>59</v>
      </c>
      <c r="AU230" t="s">
        <v>52</v>
      </c>
      <c r="AV230">
        <v>13</v>
      </c>
    </row>
    <row r="231" spans="2:48" x14ac:dyDescent="0.25">
      <c r="B231" t="s">
        <v>2233</v>
      </c>
      <c r="E231" t="s">
        <v>15371</v>
      </c>
      <c r="F231" t="s">
        <v>2999</v>
      </c>
      <c r="G231" t="s">
        <v>3090</v>
      </c>
      <c r="N231" t="s">
        <v>199</v>
      </c>
      <c r="P231">
        <v>4349</v>
      </c>
      <c r="AE231" t="s">
        <v>50</v>
      </c>
      <c r="AL231" t="s">
        <v>3093</v>
      </c>
      <c r="AQ231" t="s">
        <v>3094</v>
      </c>
      <c r="AR231" t="s">
        <v>51</v>
      </c>
      <c r="AS231" t="s">
        <v>59</v>
      </c>
      <c r="AU231" t="s">
        <v>52</v>
      </c>
      <c r="AV231">
        <v>13</v>
      </c>
    </row>
    <row r="232" spans="2:48" x14ac:dyDescent="0.25">
      <c r="B232" t="s">
        <v>2233</v>
      </c>
      <c r="E232" t="s">
        <v>15371</v>
      </c>
      <c r="F232" t="s">
        <v>2999</v>
      </c>
      <c r="G232" t="s">
        <v>3090</v>
      </c>
      <c r="N232" t="s">
        <v>2237</v>
      </c>
      <c r="P232">
        <v>4350</v>
      </c>
      <c r="AE232" t="s">
        <v>50</v>
      </c>
      <c r="AL232" t="s">
        <v>3095</v>
      </c>
      <c r="AQ232" t="s">
        <v>3096</v>
      </c>
      <c r="AR232" t="s">
        <v>51</v>
      </c>
      <c r="AS232" t="s">
        <v>59</v>
      </c>
      <c r="AU232" t="s">
        <v>52</v>
      </c>
      <c r="AV232">
        <v>13</v>
      </c>
    </row>
    <row r="233" spans="2:48" x14ac:dyDescent="0.25">
      <c r="B233" t="s">
        <v>2233</v>
      </c>
      <c r="E233" t="s">
        <v>15371</v>
      </c>
      <c r="F233" t="s">
        <v>2999</v>
      </c>
      <c r="G233" t="s">
        <v>3090</v>
      </c>
      <c r="N233" t="s">
        <v>2240</v>
      </c>
      <c r="P233">
        <v>4351</v>
      </c>
      <c r="AE233" t="s">
        <v>50</v>
      </c>
      <c r="AL233" t="s">
        <v>3097</v>
      </c>
      <c r="AQ233" t="s">
        <v>3098</v>
      </c>
      <c r="AR233" t="s">
        <v>51</v>
      </c>
      <c r="AS233" t="s">
        <v>59</v>
      </c>
      <c r="AU233" t="s">
        <v>52</v>
      </c>
      <c r="AV233">
        <v>13</v>
      </c>
    </row>
    <row r="234" spans="2:48" x14ac:dyDescent="0.25">
      <c r="B234" t="s">
        <v>71</v>
      </c>
      <c r="E234" t="s">
        <v>15371</v>
      </c>
      <c r="F234" t="s">
        <v>2999</v>
      </c>
      <c r="G234" t="s">
        <v>3099</v>
      </c>
      <c r="N234" t="s">
        <v>50</v>
      </c>
      <c r="P234">
        <v>4979</v>
      </c>
      <c r="Q234" t="s">
        <v>51</v>
      </c>
      <c r="R234" t="s">
        <v>52</v>
      </c>
      <c r="S234" t="s">
        <v>53</v>
      </c>
      <c r="T234" t="s">
        <v>54</v>
      </c>
      <c r="V234">
        <v>13</v>
      </c>
      <c r="W234">
        <v>44</v>
      </c>
      <c r="AB234" t="s">
        <v>62</v>
      </c>
      <c r="AE234" t="s">
        <v>50</v>
      </c>
      <c r="AG234" t="s">
        <v>55</v>
      </c>
      <c r="AL234" t="s">
        <v>3100</v>
      </c>
      <c r="AM234" t="s">
        <v>2246</v>
      </c>
      <c r="AQ234" t="s">
        <v>3101</v>
      </c>
      <c r="AR234" t="s">
        <v>51</v>
      </c>
      <c r="AS234" t="s">
        <v>59</v>
      </c>
      <c r="AU234" t="s">
        <v>52</v>
      </c>
      <c r="AV234">
        <v>13</v>
      </c>
    </row>
    <row r="235" spans="2:48" x14ac:dyDescent="0.25">
      <c r="B235" t="s">
        <v>2233</v>
      </c>
      <c r="E235" t="s">
        <v>15371</v>
      </c>
      <c r="F235" t="s">
        <v>2999</v>
      </c>
      <c r="G235" t="s">
        <v>3099</v>
      </c>
      <c r="N235" t="s">
        <v>199</v>
      </c>
      <c r="P235">
        <v>4980</v>
      </c>
      <c r="AE235" t="s">
        <v>50</v>
      </c>
      <c r="AL235" t="s">
        <v>3102</v>
      </c>
      <c r="AQ235" t="s">
        <v>3103</v>
      </c>
      <c r="AR235" t="s">
        <v>51</v>
      </c>
      <c r="AS235" t="s">
        <v>59</v>
      </c>
      <c r="AU235" t="s">
        <v>52</v>
      </c>
      <c r="AV235">
        <v>13</v>
      </c>
    </row>
    <row r="236" spans="2:48" x14ac:dyDescent="0.25">
      <c r="B236" t="s">
        <v>2233</v>
      </c>
      <c r="E236" t="s">
        <v>15371</v>
      </c>
      <c r="F236" t="s">
        <v>2999</v>
      </c>
      <c r="G236" t="s">
        <v>3099</v>
      </c>
      <c r="N236" t="s">
        <v>2237</v>
      </c>
      <c r="P236">
        <v>4981</v>
      </c>
      <c r="AE236" t="s">
        <v>50</v>
      </c>
      <c r="AL236" t="s">
        <v>3104</v>
      </c>
      <c r="AQ236" t="s">
        <v>3105</v>
      </c>
      <c r="AR236" t="s">
        <v>51</v>
      </c>
      <c r="AS236" t="s">
        <v>59</v>
      </c>
      <c r="AU236" t="s">
        <v>52</v>
      </c>
      <c r="AV236">
        <v>13</v>
      </c>
    </row>
    <row r="237" spans="2:48" x14ac:dyDescent="0.25">
      <c r="B237" t="s">
        <v>2233</v>
      </c>
      <c r="E237" t="s">
        <v>15371</v>
      </c>
      <c r="F237" t="s">
        <v>2999</v>
      </c>
      <c r="G237" t="s">
        <v>3099</v>
      </c>
      <c r="N237" t="s">
        <v>2240</v>
      </c>
      <c r="P237">
        <v>4982</v>
      </c>
      <c r="AE237" t="s">
        <v>50</v>
      </c>
      <c r="AL237" t="s">
        <v>3106</v>
      </c>
      <c r="AQ237" t="s">
        <v>3107</v>
      </c>
      <c r="AR237" t="s">
        <v>51</v>
      </c>
      <c r="AS237" t="s">
        <v>59</v>
      </c>
      <c r="AU237" t="s">
        <v>52</v>
      </c>
      <c r="AV237">
        <v>13</v>
      </c>
    </row>
    <row r="238" spans="2:48" x14ac:dyDescent="0.25">
      <c r="B238" t="s">
        <v>48</v>
      </c>
      <c r="E238" t="s">
        <v>15371</v>
      </c>
      <c r="F238" t="s">
        <v>2999</v>
      </c>
      <c r="G238" t="s">
        <v>3108</v>
      </c>
      <c r="N238" t="s">
        <v>50</v>
      </c>
      <c r="P238">
        <v>4990</v>
      </c>
      <c r="Q238" t="s">
        <v>51</v>
      </c>
      <c r="R238" t="s">
        <v>52</v>
      </c>
      <c r="S238" t="s">
        <v>53</v>
      </c>
      <c r="T238" t="s">
        <v>54</v>
      </c>
      <c r="V238">
        <v>13</v>
      </c>
      <c r="W238">
        <v>44</v>
      </c>
      <c r="AB238" t="s">
        <v>62</v>
      </c>
      <c r="AE238" t="s">
        <v>50</v>
      </c>
      <c r="AG238" t="s">
        <v>55</v>
      </c>
      <c r="AL238" t="s">
        <v>3109</v>
      </c>
      <c r="AM238" t="s">
        <v>2246</v>
      </c>
      <c r="AQ238" t="s">
        <v>3110</v>
      </c>
      <c r="AR238" t="s">
        <v>51</v>
      </c>
      <c r="AS238" t="s">
        <v>59</v>
      </c>
      <c r="AU238" t="s">
        <v>52</v>
      </c>
      <c r="AV238">
        <v>13</v>
      </c>
    </row>
    <row r="239" spans="2:48" x14ac:dyDescent="0.25">
      <c r="B239" t="s">
        <v>2233</v>
      </c>
      <c r="E239" t="s">
        <v>15371</v>
      </c>
      <c r="F239" t="s">
        <v>2999</v>
      </c>
      <c r="G239" t="s">
        <v>3108</v>
      </c>
      <c r="N239" t="s">
        <v>199</v>
      </c>
      <c r="P239">
        <v>4991</v>
      </c>
      <c r="AE239" t="s">
        <v>50</v>
      </c>
      <c r="AL239" t="s">
        <v>3111</v>
      </c>
      <c r="AQ239" t="s">
        <v>3112</v>
      </c>
      <c r="AR239" t="s">
        <v>51</v>
      </c>
      <c r="AS239" t="s">
        <v>59</v>
      </c>
      <c r="AU239" t="s">
        <v>52</v>
      </c>
      <c r="AV239">
        <v>13</v>
      </c>
    </row>
    <row r="240" spans="2:48" x14ac:dyDescent="0.25">
      <c r="B240" t="s">
        <v>2233</v>
      </c>
      <c r="E240" t="s">
        <v>15371</v>
      </c>
      <c r="F240" t="s">
        <v>2999</v>
      </c>
      <c r="G240" t="s">
        <v>3108</v>
      </c>
      <c r="N240" t="s">
        <v>2237</v>
      </c>
      <c r="P240">
        <v>4992</v>
      </c>
      <c r="AE240" t="s">
        <v>50</v>
      </c>
      <c r="AL240" t="s">
        <v>3113</v>
      </c>
      <c r="AQ240" t="s">
        <v>3114</v>
      </c>
      <c r="AR240" t="s">
        <v>51</v>
      </c>
      <c r="AS240" t="s">
        <v>59</v>
      </c>
      <c r="AU240" t="s">
        <v>52</v>
      </c>
      <c r="AV240">
        <v>13</v>
      </c>
    </row>
    <row r="241" spans="2:48" x14ac:dyDescent="0.25">
      <c r="B241" t="s">
        <v>2233</v>
      </c>
      <c r="E241" t="s">
        <v>15371</v>
      </c>
      <c r="F241" t="s">
        <v>2999</v>
      </c>
      <c r="G241" t="s">
        <v>3108</v>
      </c>
      <c r="N241" t="s">
        <v>2240</v>
      </c>
      <c r="P241">
        <v>4993</v>
      </c>
      <c r="AE241" t="s">
        <v>50</v>
      </c>
      <c r="AL241" t="s">
        <v>3115</v>
      </c>
      <c r="AQ241" t="s">
        <v>3116</v>
      </c>
      <c r="AR241" t="s">
        <v>51</v>
      </c>
      <c r="AS241" t="s">
        <v>59</v>
      </c>
      <c r="AU241" t="s">
        <v>52</v>
      </c>
      <c r="AV241">
        <v>13</v>
      </c>
    </row>
    <row r="242" spans="2:48" x14ac:dyDescent="0.25">
      <c r="B242" t="s">
        <v>71</v>
      </c>
      <c r="E242" t="s">
        <v>15371</v>
      </c>
      <c r="F242" t="s">
        <v>2999</v>
      </c>
      <c r="G242" t="s">
        <v>3108</v>
      </c>
      <c r="H242" t="s">
        <v>3117</v>
      </c>
      <c r="N242" t="s">
        <v>50</v>
      </c>
      <c r="P242">
        <v>884</v>
      </c>
      <c r="Q242" t="s">
        <v>51</v>
      </c>
      <c r="R242" t="s">
        <v>52</v>
      </c>
      <c r="S242" t="s">
        <v>53</v>
      </c>
      <c r="T242" t="s">
        <v>54</v>
      </c>
      <c r="V242">
        <v>13</v>
      </c>
      <c r="W242">
        <v>44</v>
      </c>
      <c r="AB242" t="s">
        <v>62</v>
      </c>
      <c r="AE242" t="s">
        <v>50</v>
      </c>
      <c r="AG242" t="s">
        <v>55</v>
      </c>
      <c r="AL242" t="s">
        <v>3118</v>
      </c>
      <c r="AM242" t="s">
        <v>2246</v>
      </c>
      <c r="AQ242" t="s">
        <v>3119</v>
      </c>
      <c r="AR242" t="s">
        <v>51</v>
      </c>
      <c r="AS242" t="s">
        <v>59</v>
      </c>
      <c r="AU242" t="s">
        <v>52</v>
      </c>
      <c r="AV242">
        <v>13</v>
      </c>
    </row>
    <row r="243" spans="2:48" x14ac:dyDescent="0.25">
      <c r="B243" t="s">
        <v>2233</v>
      </c>
      <c r="E243" t="s">
        <v>15371</v>
      </c>
      <c r="F243" t="s">
        <v>2999</v>
      </c>
      <c r="G243" t="s">
        <v>3108</v>
      </c>
      <c r="H243" t="s">
        <v>3117</v>
      </c>
      <c r="N243" t="s">
        <v>199</v>
      </c>
      <c r="P243">
        <v>885</v>
      </c>
      <c r="AE243" t="s">
        <v>50</v>
      </c>
      <c r="AL243" t="s">
        <v>3120</v>
      </c>
      <c r="AQ243" t="s">
        <v>3121</v>
      </c>
      <c r="AR243" t="s">
        <v>51</v>
      </c>
      <c r="AS243" t="s">
        <v>59</v>
      </c>
      <c r="AU243" t="s">
        <v>52</v>
      </c>
      <c r="AV243">
        <v>13</v>
      </c>
    </row>
    <row r="244" spans="2:48" x14ac:dyDescent="0.25">
      <c r="B244" t="s">
        <v>2233</v>
      </c>
      <c r="E244" t="s">
        <v>15371</v>
      </c>
      <c r="F244" t="s">
        <v>2999</v>
      </c>
      <c r="G244" t="s">
        <v>3108</v>
      </c>
      <c r="H244" t="s">
        <v>3117</v>
      </c>
      <c r="N244" t="s">
        <v>2237</v>
      </c>
      <c r="P244">
        <v>886</v>
      </c>
      <c r="AE244" t="s">
        <v>50</v>
      </c>
      <c r="AL244" t="s">
        <v>3122</v>
      </c>
      <c r="AQ244" t="s">
        <v>3123</v>
      </c>
      <c r="AR244" t="s">
        <v>51</v>
      </c>
      <c r="AS244" t="s">
        <v>59</v>
      </c>
      <c r="AU244" t="s">
        <v>52</v>
      </c>
      <c r="AV244">
        <v>13</v>
      </c>
    </row>
    <row r="245" spans="2:48" x14ac:dyDescent="0.25">
      <c r="B245" t="s">
        <v>2233</v>
      </c>
      <c r="E245" t="s">
        <v>15371</v>
      </c>
      <c r="F245" t="s">
        <v>2999</v>
      </c>
      <c r="G245" t="s">
        <v>3108</v>
      </c>
      <c r="H245" t="s">
        <v>3117</v>
      </c>
      <c r="N245" t="s">
        <v>2240</v>
      </c>
      <c r="P245">
        <v>887</v>
      </c>
      <c r="AE245" t="s">
        <v>50</v>
      </c>
      <c r="AL245" t="s">
        <v>3124</v>
      </c>
      <c r="AQ245" t="s">
        <v>3125</v>
      </c>
      <c r="AR245" t="s">
        <v>51</v>
      </c>
      <c r="AS245" t="s">
        <v>59</v>
      </c>
      <c r="AU245" t="s">
        <v>52</v>
      </c>
      <c r="AV245">
        <v>13</v>
      </c>
    </row>
    <row r="246" spans="2:48" x14ac:dyDescent="0.25">
      <c r="B246" t="s">
        <v>71</v>
      </c>
      <c r="E246" t="s">
        <v>15371</v>
      </c>
      <c r="F246" t="s">
        <v>2999</v>
      </c>
      <c r="G246" t="s">
        <v>3108</v>
      </c>
      <c r="H246" t="s">
        <v>3126</v>
      </c>
      <c r="N246" t="s">
        <v>50</v>
      </c>
      <c r="P246">
        <v>1810</v>
      </c>
      <c r="Q246" t="s">
        <v>51</v>
      </c>
      <c r="R246" t="s">
        <v>52</v>
      </c>
      <c r="S246" t="s">
        <v>53</v>
      </c>
      <c r="T246" t="s">
        <v>54</v>
      </c>
      <c r="V246">
        <v>13</v>
      </c>
      <c r="W246">
        <v>44</v>
      </c>
      <c r="AB246" t="s">
        <v>62</v>
      </c>
      <c r="AE246" t="s">
        <v>50</v>
      </c>
      <c r="AG246" t="s">
        <v>55</v>
      </c>
      <c r="AL246" t="s">
        <v>3127</v>
      </c>
      <c r="AM246" t="s">
        <v>2246</v>
      </c>
      <c r="AQ246" t="s">
        <v>3128</v>
      </c>
      <c r="AR246" t="s">
        <v>51</v>
      </c>
      <c r="AS246" t="s">
        <v>59</v>
      </c>
      <c r="AU246" t="s">
        <v>52</v>
      </c>
      <c r="AV246">
        <v>13</v>
      </c>
    </row>
    <row r="247" spans="2:48" x14ac:dyDescent="0.25">
      <c r="B247" t="s">
        <v>2233</v>
      </c>
      <c r="E247" t="s">
        <v>15371</v>
      </c>
      <c r="F247" t="s">
        <v>2999</v>
      </c>
      <c r="G247" t="s">
        <v>3108</v>
      </c>
      <c r="H247" t="s">
        <v>3126</v>
      </c>
      <c r="N247" t="s">
        <v>199</v>
      </c>
      <c r="P247">
        <v>1811</v>
      </c>
      <c r="AE247" t="s">
        <v>50</v>
      </c>
      <c r="AL247" t="s">
        <v>3129</v>
      </c>
      <c r="AQ247" t="s">
        <v>3130</v>
      </c>
      <c r="AR247" t="s">
        <v>51</v>
      </c>
      <c r="AS247" t="s">
        <v>59</v>
      </c>
      <c r="AU247" t="s">
        <v>52</v>
      </c>
      <c r="AV247">
        <v>13</v>
      </c>
    </row>
    <row r="248" spans="2:48" x14ac:dyDescent="0.25">
      <c r="B248" t="s">
        <v>2233</v>
      </c>
      <c r="E248" t="s">
        <v>15371</v>
      </c>
      <c r="F248" t="s">
        <v>2999</v>
      </c>
      <c r="G248" t="s">
        <v>3108</v>
      </c>
      <c r="H248" t="s">
        <v>3126</v>
      </c>
      <c r="N248" t="s">
        <v>2237</v>
      </c>
      <c r="P248">
        <v>1812</v>
      </c>
      <c r="AE248" t="s">
        <v>50</v>
      </c>
      <c r="AL248" t="s">
        <v>3131</v>
      </c>
      <c r="AQ248" t="s">
        <v>3132</v>
      </c>
      <c r="AR248" t="s">
        <v>51</v>
      </c>
      <c r="AS248" t="s">
        <v>59</v>
      </c>
      <c r="AU248" t="s">
        <v>52</v>
      </c>
      <c r="AV248">
        <v>13</v>
      </c>
    </row>
    <row r="249" spans="2:48" x14ac:dyDescent="0.25">
      <c r="B249" t="s">
        <v>2233</v>
      </c>
      <c r="E249" t="s">
        <v>15371</v>
      </c>
      <c r="F249" t="s">
        <v>2999</v>
      </c>
      <c r="G249" t="s">
        <v>3108</v>
      </c>
      <c r="H249" t="s">
        <v>3126</v>
      </c>
      <c r="N249" t="s">
        <v>2240</v>
      </c>
      <c r="P249">
        <v>1813</v>
      </c>
      <c r="AE249" t="s">
        <v>50</v>
      </c>
      <c r="AL249" t="s">
        <v>3133</v>
      </c>
      <c r="AQ249" t="s">
        <v>3134</v>
      </c>
      <c r="AR249" t="s">
        <v>51</v>
      </c>
      <c r="AS249" t="s">
        <v>59</v>
      </c>
      <c r="AU249" t="s">
        <v>52</v>
      </c>
      <c r="AV249">
        <v>13</v>
      </c>
    </row>
    <row r="250" spans="2:48" x14ac:dyDescent="0.25">
      <c r="B250" t="s">
        <v>71</v>
      </c>
      <c r="E250" t="s">
        <v>15371</v>
      </c>
      <c r="F250" t="s">
        <v>2999</v>
      </c>
      <c r="G250" t="s">
        <v>3108</v>
      </c>
      <c r="H250" t="s">
        <v>3135</v>
      </c>
      <c r="N250" t="s">
        <v>50</v>
      </c>
      <c r="P250">
        <v>2251</v>
      </c>
      <c r="Q250" t="s">
        <v>51</v>
      </c>
      <c r="R250" t="s">
        <v>52</v>
      </c>
      <c r="S250" t="s">
        <v>53</v>
      </c>
      <c r="T250" t="s">
        <v>54</v>
      </c>
      <c r="V250">
        <v>13</v>
      </c>
      <c r="W250">
        <v>44</v>
      </c>
      <c r="AB250" t="s">
        <v>62</v>
      </c>
      <c r="AE250" t="s">
        <v>50</v>
      </c>
      <c r="AG250" t="s">
        <v>55</v>
      </c>
      <c r="AL250" t="s">
        <v>3136</v>
      </c>
      <c r="AM250" t="s">
        <v>2246</v>
      </c>
      <c r="AQ250" t="s">
        <v>3137</v>
      </c>
      <c r="AR250" t="s">
        <v>51</v>
      </c>
      <c r="AS250" t="s">
        <v>59</v>
      </c>
      <c r="AU250" t="s">
        <v>52</v>
      </c>
      <c r="AV250">
        <v>13</v>
      </c>
    </row>
    <row r="251" spans="2:48" x14ac:dyDescent="0.25">
      <c r="B251" t="s">
        <v>2233</v>
      </c>
      <c r="E251" t="s">
        <v>15371</v>
      </c>
      <c r="F251" t="s">
        <v>2999</v>
      </c>
      <c r="G251" t="s">
        <v>3108</v>
      </c>
      <c r="H251" t="s">
        <v>3135</v>
      </c>
      <c r="N251" t="s">
        <v>199</v>
      </c>
      <c r="P251">
        <v>2252</v>
      </c>
      <c r="AE251" t="s">
        <v>50</v>
      </c>
      <c r="AL251" t="s">
        <v>3138</v>
      </c>
      <c r="AQ251" t="s">
        <v>3139</v>
      </c>
      <c r="AR251" t="s">
        <v>51</v>
      </c>
      <c r="AS251" t="s">
        <v>59</v>
      </c>
      <c r="AU251" t="s">
        <v>52</v>
      </c>
      <c r="AV251">
        <v>13</v>
      </c>
    </row>
    <row r="252" spans="2:48" x14ac:dyDescent="0.25">
      <c r="B252" t="s">
        <v>2233</v>
      </c>
      <c r="E252" t="s">
        <v>15371</v>
      </c>
      <c r="F252" t="s">
        <v>2999</v>
      </c>
      <c r="G252" t="s">
        <v>3108</v>
      </c>
      <c r="H252" t="s">
        <v>3135</v>
      </c>
      <c r="N252" t="s">
        <v>2237</v>
      </c>
      <c r="P252">
        <v>2253</v>
      </c>
      <c r="AE252" t="s">
        <v>50</v>
      </c>
      <c r="AL252" t="s">
        <v>3140</v>
      </c>
      <c r="AQ252" t="s">
        <v>3141</v>
      </c>
      <c r="AR252" t="s">
        <v>51</v>
      </c>
      <c r="AS252" t="s">
        <v>59</v>
      </c>
      <c r="AU252" t="s">
        <v>52</v>
      </c>
      <c r="AV252">
        <v>13</v>
      </c>
    </row>
    <row r="253" spans="2:48" x14ac:dyDescent="0.25">
      <c r="B253" t="s">
        <v>2233</v>
      </c>
      <c r="E253" t="s">
        <v>15371</v>
      </c>
      <c r="F253" t="s">
        <v>2999</v>
      </c>
      <c r="G253" t="s">
        <v>3108</v>
      </c>
      <c r="H253" t="s">
        <v>3135</v>
      </c>
      <c r="N253" t="s">
        <v>2240</v>
      </c>
      <c r="P253">
        <v>2254</v>
      </c>
      <c r="AE253" t="s">
        <v>50</v>
      </c>
      <c r="AL253" t="s">
        <v>3142</v>
      </c>
      <c r="AQ253" t="s">
        <v>3143</v>
      </c>
      <c r="AR253" t="s">
        <v>51</v>
      </c>
      <c r="AS253" t="s">
        <v>59</v>
      </c>
      <c r="AU253" t="s">
        <v>52</v>
      </c>
      <c r="AV253">
        <v>13</v>
      </c>
    </row>
    <row r="254" spans="2:48" x14ac:dyDescent="0.25">
      <c r="B254" t="s">
        <v>71</v>
      </c>
      <c r="E254" t="s">
        <v>15371</v>
      </c>
      <c r="F254" t="s">
        <v>2999</v>
      </c>
      <c r="G254" t="s">
        <v>3108</v>
      </c>
      <c r="H254" t="s">
        <v>3144</v>
      </c>
      <c r="N254" t="s">
        <v>50</v>
      </c>
      <c r="P254">
        <v>2373</v>
      </c>
      <c r="Q254" t="s">
        <v>51</v>
      </c>
      <c r="R254" t="s">
        <v>52</v>
      </c>
      <c r="S254" t="s">
        <v>53</v>
      </c>
      <c r="T254" t="s">
        <v>54</v>
      </c>
      <c r="V254">
        <v>13</v>
      </c>
      <c r="W254">
        <v>44</v>
      </c>
      <c r="AB254" t="s">
        <v>62</v>
      </c>
      <c r="AE254" t="s">
        <v>50</v>
      </c>
      <c r="AG254" t="s">
        <v>55</v>
      </c>
      <c r="AL254" t="s">
        <v>3145</v>
      </c>
      <c r="AM254" t="s">
        <v>2246</v>
      </c>
      <c r="AQ254" t="s">
        <v>3146</v>
      </c>
      <c r="AR254" t="s">
        <v>51</v>
      </c>
      <c r="AS254" t="s">
        <v>59</v>
      </c>
      <c r="AU254" t="s">
        <v>52</v>
      </c>
      <c r="AV254">
        <v>13</v>
      </c>
    </row>
    <row r="255" spans="2:48" x14ac:dyDescent="0.25">
      <c r="B255" t="s">
        <v>2233</v>
      </c>
      <c r="E255" t="s">
        <v>15371</v>
      </c>
      <c r="F255" t="s">
        <v>2999</v>
      </c>
      <c r="G255" t="s">
        <v>3108</v>
      </c>
      <c r="H255" t="s">
        <v>3144</v>
      </c>
      <c r="N255" t="s">
        <v>199</v>
      </c>
      <c r="P255">
        <v>2374</v>
      </c>
      <c r="AE255" t="s">
        <v>50</v>
      </c>
      <c r="AL255" t="s">
        <v>3147</v>
      </c>
      <c r="AQ255" t="s">
        <v>3148</v>
      </c>
      <c r="AR255" t="s">
        <v>51</v>
      </c>
      <c r="AS255" t="s">
        <v>59</v>
      </c>
      <c r="AU255" t="s">
        <v>52</v>
      </c>
      <c r="AV255">
        <v>13</v>
      </c>
    </row>
    <row r="256" spans="2:48" x14ac:dyDescent="0.25">
      <c r="B256" t="s">
        <v>2233</v>
      </c>
      <c r="E256" t="s">
        <v>15371</v>
      </c>
      <c r="F256" t="s">
        <v>2999</v>
      </c>
      <c r="G256" t="s">
        <v>3108</v>
      </c>
      <c r="H256" t="s">
        <v>3144</v>
      </c>
      <c r="N256" t="s">
        <v>2237</v>
      </c>
      <c r="P256">
        <v>2375</v>
      </c>
      <c r="AE256" t="s">
        <v>50</v>
      </c>
      <c r="AL256" t="s">
        <v>3149</v>
      </c>
      <c r="AQ256" t="s">
        <v>3150</v>
      </c>
      <c r="AR256" t="s">
        <v>51</v>
      </c>
      <c r="AS256" t="s">
        <v>59</v>
      </c>
      <c r="AU256" t="s">
        <v>52</v>
      </c>
      <c r="AV256">
        <v>13</v>
      </c>
    </row>
    <row r="257" spans="2:48" x14ac:dyDescent="0.25">
      <c r="B257" t="s">
        <v>2233</v>
      </c>
      <c r="E257" t="s">
        <v>15371</v>
      </c>
      <c r="F257" t="s">
        <v>2999</v>
      </c>
      <c r="G257" t="s">
        <v>3108</v>
      </c>
      <c r="H257" t="s">
        <v>3144</v>
      </c>
      <c r="N257" t="s">
        <v>2240</v>
      </c>
      <c r="P257">
        <v>2376</v>
      </c>
      <c r="AE257" t="s">
        <v>50</v>
      </c>
      <c r="AL257" t="s">
        <v>3151</v>
      </c>
      <c r="AQ257" t="s">
        <v>3152</v>
      </c>
      <c r="AR257" t="s">
        <v>51</v>
      </c>
      <c r="AS257" t="s">
        <v>59</v>
      </c>
      <c r="AU257" t="s">
        <v>52</v>
      </c>
      <c r="AV257">
        <v>13</v>
      </c>
    </row>
    <row r="258" spans="2:48" x14ac:dyDescent="0.25">
      <c r="B258" t="s">
        <v>71</v>
      </c>
      <c r="E258" t="s">
        <v>15371</v>
      </c>
      <c r="F258" t="s">
        <v>2999</v>
      </c>
      <c r="G258" t="s">
        <v>3108</v>
      </c>
      <c r="H258" t="s">
        <v>3153</v>
      </c>
      <c r="N258" t="s">
        <v>50</v>
      </c>
      <c r="P258">
        <v>3060</v>
      </c>
      <c r="Q258" t="s">
        <v>51</v>
      </c>
      <c r="R258" t="s">
        <v>52</v>
      </c>
      <c r="S258" t="s">
        <v>53</v>
      </c>
      <c r="T258" t="s">
        <v>54</v>
      </c>
      <c r="V258">
        <v>13</v>
      </c>
      <c r="W258">
        <v>44</v>
      </c>
      <c r="AB258" t="s">
        <v>62</v>
      </c>
      <c r="AE258" t="s">
        <v>50</v>
      </c>
      <c r="AG258" t="s">
        <v>55</v>
      </c>
      <c r="AL258" t="s">
        <v>3154</v>
      </c>
      <c r="AM258" t="s">
        <v>2246</v>
      </c>
      <c r="AQ258" t="s">
        <v>3155</v>
      </c>
      <c r="AR258" t="s">
        <v>51</v>
      </c>
      <c r="AS258" t="s">
        <v>59</v>
      </c>
      <c r="AU258" t="s">
        <v>52</v>
      </c>
      <c r="AV258">
        <v>13</v>
      </c>
    </row>
    <row r="259" spans="2:48" x14ac:dyDescent="0.25">
      <c r="B259" t="s">
        <v>2233</v>
      </c>
      <c r="E259" t="s">
        <v>15371</v>
      </c>
      <c r="F259" t="s">
        <v>2999</v>
      </c>
      <c r="G259" t="s">
        <v>3108</v>
      </c>
      <c r="H259" t="s">
        <v>3153</v>
      </c>
      <c r="N259" t="s">
        <v>199</v>
      </c>
      <c r="P259">
        <v>3061</v>
      </c>
      <c r="AE259" t="s">
        <v>50</v>
      </c>
      <c r="AL259" t="s">
        <v>3156</v>
      </c>
      <c r="AQ259" t="s">
        <v>3157</v>
      </c>
      <c r="AR259" t="s">
        <v>51</v>
      </c>
      <c r="AS259" t="s">
        <v>59</v>
      </c>
      <c r="AU259" t="s">
        <v>52</v>
      </c>
      <c r="AV259">
        <v>13</v>
      </c>
    </row>
    <row r="260" spans="2:48" x14ac:dyDescent="0.25">
      <c r="B260" t="s">
        <v>2233</v>
      </c>
      <c r="E260" t="s">
        <v>15371</v>
      </c>
      <c r="F260" t="s">
        <v>2999</v>
      </c>
      <c r="G260" t="s">
        <v>3108</v>
      </c>
      <c r="H260" t="s">
        <v>3153</v>
      </c>
      <c r="N260" t="s">
        <v>2237</v>
      </c>
      <c r="P260">
        <v>3062</v>
      </c>
      <c r="AE260" t="s">
        <v>50</v>
      </c>
      <c r="AL260" t="s">
        <v>3158</v>
      </c>
      <c r="AQ260" t="s">
        <v>3159</v>
      </c>
      <c r="AR260" t="s">
        <v>51</v>
      </c>
      <c r="AS260" t="s">
        <v>59</v>
      </c>
      <c r="AU260" t="s">
        <v>52</v>
      </c>
      <c r="AV260">
        <v>13</v>
      </c>
    </row>
    <row r="261" spans="2:48" x14ac:dyDescent="0.25">
      <c r="B261" t="s">
        <v>2233</v>
      </c>
      <c r="E261" t="s">
        <v>15371</v>
      </c>
      <c r="F261" t="s">
        <v>2999</v>
      </c>
      <c r="G261" t="s">
        <v>3108</v>
      </c>
      <c r="H261" t="s">
        <v>3153</v>
      </c>
      <c r="N261" t="s">
        <v>2240</v>
      </c>
      <c r="P261">
        <v>3063</v>
      </c>
      <c r="AE261" t="s">
        <v>50</v>
      </c>
      <c r="AL261" t="s">
        <v>3160</v>
      </c>
      <c r="AQ261" t="s">
        <v>3161</v>
      </c>
      <c r="AR261" t="s">
        <v>51</v>
      </c>
      <c r="AS261" t="s">
        <v>59</v>
      </c>
      <c r="AU261" t="s">
        <v>52</v>
      </c>
      <c r="AV261">
        <v>13</v>
      </c>
    </row>
    <row r="262" spans="2:48" x14ac:dyDescent="0.25">
      <c r="B262" t="s">
        <v>71</v>
      </c>
      <c r="E262" t="s">
        <v>15371</v>
      </c>
      <c r="F262" t="s">
        <v>2999</v>
      </c>
      <c r="G262" t="s">
        <v>3108</v>
      </c>
      <c r="H262" t="s">
        <v>3162</v>
      </c>
      <c r="N262" t="s">
        <v>50</v>
      </c>
      <c r="P262">
        <v>4356</v>
      </c>
      <c r="Q262" t="s">
        <v>51</v>
      </c>
      <c r="R262" t="s">
        <v>52</v>
      </c>
      <c r="S262" t="s">
        <v>53</v>
      </c>
      <c r="T262" t="s">
        <v>54</v>
      </c>
      <c r="V262">
        <v>13</v>
      </c>
      <c r="W262">
        <v>44</v>
      </c>
      <c r="AB262" t="s">
        <v>62</v>
      </c>
      <c r="AE262" t="s">
        <v>50</v>
      </c>
      <c r="AG262" t="s">
        <v>55</v>
      </c>
      <c r="AL262" t="s">
        <v>3163</v>
      </c>
      <c r="AM262" t="s">
        <v>2246</v>
      </c>
      <c r="AQ262" t="s">
        <v>3164</v>
      </c>
      <c r="AR262" t="s">
        <v>51</v>
      </c>
      <c r="AS262" t="s">
        <v>59</v>
      </c>
      <c r="AU262" t="s">
        <v>52</v>
      </c>
      <c r="AV262">
        <v>13</v>
      </c>
    </row>
    <row r="263" spans="2:48" x14ac:dyDescent="0.25">
      <c r="B263" t="s">
        <v>2233</v>
      </c>
      <c r="E263" t="s">
        <v>15371</v>
      </c>
      <c r="F263" t="s">
        <v>2999</v>
      </c>
      <c r="G263" t="s">
        <v>3108</v>
      </c>
      <c r="H263" t="s">
        <v>3162</v>
      </c>
      <c r="N263" t="s">
        <v>199</v>
      </c>
      <c r="P263">
        <v>4357</v>
      </c>
      <c r="AE263" t="s">
        <v>50</v>
      </c>
      <c r="AL263" t="s">
        <v>3165</v>
      </c>
      <c r="AQ263" t="s">
        <v>3166</v>
      </c>
      <c r="AR263" t="s">
        <v>51</v>
      </c>
      <c r="AS263" t="s">
        <v>59</v>
      </c>
      <c r="AU263" t="s">
        <v>52</v>
      </c>
      <c r="AV263">
        <v>13</v>
      </c>
    </row>
    <row r="264" spans="2:48" x14ac:dyDescent="0.25">
      <c r="B264" t="s">
        <v>2233</v>
      </c>
      <c r="E264" t="s">
        <v>15371</v>
      </c>
      <c r="F264" t="s">
        <v>2999</v>
      </c>
      <c r="G264" t="s">
        <v>3108</v>
      </c>
      <c r="H264" t="s">
        <v>3162</v>
      </c>
      <c r="N264" t="s">
        <v>2237</v>
      </c>
      <c r="P264">
        <v>4358</v>
      </c>
      <c r="AE264" t="s">
        <v>50</v>
      </c>
      <c r="AL264" t="s">
        <v>3167</v>
      </c>
      <c r="AQ264" t="s">
        <v>3168</v>
      </c>
      <c r="AR264" t="s">
        <v>51</v>
      </c>
      <c r="AS264" t="s">
        <v>59</v>
      </c>
      <c r="AU264" t="s">
        <v>52</v>
      </c>
      <c r="AV264">
        <v>13</v>
      </c>
    </row>
    <row r="265" spans="2:48" x14ac:dyDescent="0.25">
      <c r="B265" t="s">
        <v>2233</v>
      </c>
      <c r="E265" t="s">
        <v>15371</v>
      </c>
      <c r="F265" t="s">
        <v>2999</v>
      </c>
      <c r="G265" t="s">
        <v>3108</v>
      </c>
      <c r="H265" t="s">
        <v>3162</v>
      </c>
      <c r="N265" t="s">
        <v>2240</v>
      </c>
      <c r="P265">
        <v>4359</v>
      </c>
      <c r="AE265" t="s">
        <v>50</v>
      </c>
      <c r="AL265" t="s">
        <v>3169</v>
      </c>
      <c r="AQ265" t="s">
        <v>3170</v>
      </c>
      <c r="AR265" t="s">
        <v>51</v>
      </c>
      <c r="AS265" t="s">
        <v>59</v>
      </c>
      <c r="AU265" t="s">
        <v>52</v>
      </c>
      <c r="AV265">
        <v>13</v>
      </c>
    </row>
    <row r="266" spans="2:48" x14ac:dyDescent="0.25">
      <c r="B266" t="s">
        <v>71</v>
      </c>
      <c r="E266" t="s">
        <v>15371</v>
      </c>
      <c r="F266" t="s">
        <v>2999</v>
      </c>
      <c r="G266" t="s">
        <v>3108</v>
      </c>
      <c r="H266" t="s">
        <v>3171</v>
      </c>
      <c r="N266" t="s">
        <v>50</v>
      </c>
      <c r="P266">
        <v>5067</v>
      </c>
      <c r="Q266" t="s">
        <v>51</v>
      </c>
      <c r="R266" t="s">
        <v>52</v>
      </c>
      <c r="S266" t="s">
        <v>53</v>
      </c>
      <c r="T266" t="s">
        <v>54</v>
      </c>
      <c r="V266">
        <v>13</v>
      </c>
      <c r="W266">
        <v>44</v>
      </c>
      <c r="AB266" t="s">
        <v>62</v>
      </c>
      <c r="AE266" t="s">
        <v>50</v>
      </c>
      <c r="AG266" t="s">
        <v>55</v>
      </c>
      <c r="AL266" t="s">
        <v>3172</v>
      </c>
      <c r="AM266" t="s">
        <v>2246</v>
      </c>
      <c r="AQ266" t="s">
        <v>3173</v>
      </c>
      <c r="AR266" t="s">
        <v>51</v>
      </c>
      <c r="AS266" t="s">
        <v>59</v>
      </c>
      <c r="AU266" t="s">
        <v>52</v>
      </c>
      <c r="AV266">
        <v>13</v>
      </c>
    </row>
    <row r="267" spans="2:48" x14ac:dyDescent="0.25">
      <c r="B267" t="s">
        <v>2233</v>
      </c>
      <c r="E267" t="s">
        <v>15371</v>
      </c>
      <c r="F267" t="s">
        <v>2999</v>
      </c>
      <c r="G267" t="s">
        <v>3108</v>
      </c>
      <c r="H267" t="s">
        <v>3171</v>
      </c>
      <c r="N267" t="s">
        <v>199</v>
      </c>
      <c r="P267">
        <v>5068</v>
      </c>
      <c r="AE267" t="s">
        <v>50</v>
      </c>
      <c r="AL267" t="s">
        <v>3174</v>
      </c>
      <c r="AQ267" t="s">
        <v>3175</v>
      </c>
      <c r="AR267" t="s">
        <v>51</v>
      </c>
      <c r="AS267" t="s">
        <v>59</v>
      </c>
      <c r="AU267" t="s">
        <v>52</v>
      </c>
      <c r="AV267">
        <v>13</v>
      </c>
    </row>
    <row r="268" spans="2:48" x14ac:dyDescent="0.25">
      <c r="B268" t="s">
        <v>2233</v>
      </c>
      <c r="E268" t="s">
        <v>15371</v>
      </c>
      <c r="F268" t="s">
        <v>2999</v>
      </c>
      <c r="G268" t="s">
        <v>3108</v>
      </c>
      <c r="H268" t="s">
        <v>3171</v>
      </c>
      <c r="N268" t="s">
        <v>2237</v>
      </c>
      <c r="P268">
        <v>5069</v>
      </c>
      <c r="AE268" t="s">
        <v>50</v>
      </c>
      <c r="AL268" t="s">
        <v>3176</v>
      </c>
      <c r="AQ268" t="s">
        <v>3177</v>
      </c>
      <c r="AR268" t="s">
        <v>51</v>
      </c>
      <c r="AS268" t="s">
        <v>59</v>
      </c>
      <c r="AU268" t="s">
        <v>52</v>
      </c>
      <c r="AV268">
        <v>13</v>
      </c>
    </row>
    <row r="269" spans="2:48" x14ac:dyDescent="0.25">
      <c r="B269" t="s">
        <v>2233</v>
      </c>
      <c r="E269" t="s">
        <v>15371</v>
      </c>
      <c r="F269" t="s">
        <v>2999</v>
      </c>
      <c r="G269" t="s">
        <v>3108</v>
      </c>
      <c r="H269" t="s">
        <v>3171</v>
      </c>
      <c r="N269" t="s">
        <v>2240</v>
      </c>
      <c r="P269">
        <v>5070</v>
      </c>
      <c r="AE269" t="s">
        <v>50</v>
      </c>
      <c r="AL269" t="s">
        <v>3178</v>
      </c>
      <c r="AQ269" t="s">
        <v>3179</v>
      </c>
      <c r="AR269" t="s">
        <v>51</v>
      </c>
      <c r="AS269" t="s">
        <v>59</v>
      </c>
      <c r="AU269" t="s">
        <v>52</v>
      </c>
      <c r="AV269">
        <v>13</v>
      </c>
    </row>
    <row r="270" spans="2:48" x14ac:dyDescent="0.25">
      <c r="B270" t="s">
        <v>71</v>
      </c>
      <c r="E270" t="s">
        <v>15371</v>
      </c>
      <c r="F270" t="s">
        <v>2999</v>
      </c>
      <c r="G270" t="s">
        <v>4076</v>
      </c>
      <c r="N270" t="s">
        <v>50</v>
      </c>
      <c r="P270">
        <v>5063</v>
      </c>
      <c r="Q270" t="s">
        <v>51</v>
      </c>
      <c r="R270" t="s">
        <v>52</v>
      </c>
      <c r="S270" t="s">
        <v>53</v>
      </c>
      <c r="T270" t="s">
        <v>54</v>
      </c>
      <c r="V270">
        <v>13</v>
      </c>
      <c r="W270">
        <v>44</v>
      </c>
      <c r="AB270" t="s">
        <v>62</v>
      </c>
      <c r="AE270" t="s">
        <v>50</v>
      </c>
      <c r="AG270" t="s">
        <v>55</v>
      </c>
      <c r="AL270" t="s">
        <v>4077</v>
      </c>
      <c r="AM270" t="s">
        <v>2246</v>
      </c>
      <c r="AQ270" t="s">
        <v>4078</v>
      </c>
      <c r="AR270" t="s">
        <v>51</v>
      </c>
      <c r="AS270" t="s">
        <v>59</v>
      </c>
      <c r="AU270" t="s">
        <v>52</v>
      </c>
      <c r="AV270">
        <v>13</v>
      </c>
    </row>
    <row r="271" spans="2:48" x14ac:dyDescent="0.25">
      <c r="B271" t="s">
        <v>2233</v>
      </c>
      <c r="E271" t="s">
        <v>15371</v>
      </c>
      <c r="F271" t="s">
        <v>2999</v>
      </c>
      <c r="G271" t="s">
        <v>4076</v>
      </c>
      <c r="N271" t="s">
        <v>199</v>
      </c>
      <c r="P271">
        <v>5064</v>
      </c>
      <c r="AE271" t="s">
        <v>50</v>
      </c>
      <c r="AL271" t="s">
        <v>4079</v>
      </c>
      <c r="AQ271" t="s">
        <v>4080</v>
      </c>
      <c r="AR271" t="s">
        <v>51</v>
      </c>
      <c r="AS271" t="s">
        <v>59</v>
      </c>
      <c r="AU271" t="s">
        <v>52</v>
      </c>
      <c r="AV271">
        <v>13</v>
      </c>
    </row>
    <row r="272" spans="2:48" x14ac:dyDescent="0.25">
      <c r="B272" t="s">
        <v>2233</v>
      </c>
      <c r="E272" t="s">
        <v>15371</v>
      </c>
      <c r="F272" t="s">
        <v>2999</v>
      </c>
      <c r="G272" t="s">
        <v>4076</v>
      </c>
      <c r="N272" t="s">
        <v>2237</v>
      </c>
      <c r="P272">
        <v>5065</v>
      </c>
      <c r="AE272" t="s">
        <v>50</v>
      </c>
      <c r="AL272" t="s">
        <v>4081</v>
      </c>
      <c r="AQ272" t="s">
        <v>4082</v>
      </c>
      <c r="AR272" t="s">
        <v>51</v>
      </c>
      <c r="AS272" t="s">
        <v>59</v>
      </c>
      <c r="AU272" t="s">
        <v>52</v>
      </c>
      <c r="AV272">
        <v>13</v>
      </c>
    </row>
    <row r="273" spans="1:48" x14ac:dyDescent="0.25">
      <c r="B273" t="s">
        <v>2233</v>
      </c>
      <c r="E273" t="s">
        <v>15371</v>
      </c>
      <c r="F273" t="s">
        <v>2999</v>
      </c>
      <c r="G273" t="s">
        <v>4076</v>
      </c>
      <c r="N273" t="s">
        <v>2240</v>
      </c>
      <c r="P273">
        <v>5066</v>
      </c>
      <c r="AE273" t="s">
        <v>50</v>
      </c>
      <c r="AL273" t="s">
        <v>4083</v>
      </c>
      <c r="AQ273" t="s">
        <v>4084</v>
      </c>
      <c r="AR273" t="s">
        <v>51</v>
      </c>
      <c r="AS273" t="s">
        <v>59</v>
      </c>
      <c r="AU273" t="s">
        <v>52</v>
      </c>
      <c r="AV273">
        <v>13</v>
      </c>
    </row>
    <row r="274" spans="1:48" s="3" customFormat="1" x14ac:dyDescent="0.25"/>
    <row r="275" spans="1:48" x14ac:dyDescent="0.25">
      <c r="A275">
        <f>5500</f>
        <v>5500</v>
      </c>
      <c r="B275" t="s">
        <v>48</v>
      </c>
      <c r="E275" t="s">
        <v>15371</v>
      </c>
      <c r="F275" t="s">
        <v>2784</v>
      </c>
      <c r="N275" t="s">
        <v>50</v>
      </c>
      <c r="P275">
        <v>3167</v>
      </c>
      <c r="Q275" t="s">
        <v>51</v>
      </c>
      <c r="R275" t="s">
        <v>52</v>
      </c>
      <c r="S275" t="s">
        <v>53</v>
      </c>
      <c r="T275" t="s">
        <v>54</v>
      </c>
      <c r="V275">
        <v>13</v>
      </c>
      <c r="W275">
        <v>44</v>
      </c>
      <c r="AB275" t="s">
        <v>62</v>
      </c>
      <c r="AE275" t="s">
        <v>50</v>
      </c>
      <c r="AG275" t="s">
        <v>55</v>
      </c>
      <c r="AJ275" t="s">
        <v>2785</v>
      </c>
      <c r="AL275" t="s">
        <v>2786</v>
      </c>
      <c r="AM275" t="s">
        <v>2246</v>
      </c>
      <c r="AQ275" t="s">
        <v>2787</v>
      </c>
      <c r="AR275" t="s">
        <v>51</v>
      </c>
      <c r="AS275" t="s">
        <v>59</v>
      </c>
      <c r="AU275" t="s">
        <v>52</v>
      </c>
      <c r="AV275">
        <v>13</v>
      </c>
    </row>
    <row r="276" spans="1:48" x14ac:dyDescent="0.25">
      <c r="B276" t="s">
        <v>2233</v>
      </c>
      <c r="E276" t="s">
        <v>15371</v>
      </c>
      <c r="F276" t="s">
        <v>2784</v>
      </c>
      <c r="N276" t="s">
        <v>199</v>
      </c>
      <c r="P276">
        <v>3168</v>
      </c>
      <c r="AE276" t="s">
        <v>50</v>
      </c>
      <c r="AJ276" t="s">
        <v>2788</v>
      </c>
      <c r="AL276" t="s">
        <v>2789</v>
      </c>
      <c r="AQ276" t="s">
        <v>2790</v>
      </c>
      <c r="AR276" t="s">
        <v>51</v>
      </c>
      <c r="AS276" t="s">
        <v>59</v>
      </c>
      <c r="AU276" t="s">
        <v>52</v>
      </c>
      <c r="AV276">
        <v>13</v>
      </c>
    </row>
    <row r="277" spans="1:48" x14ac:dyDescent="0.25">
      <c r="B277" t="s">
        <v>2233</v>
      </c>
      <c r="E277" t="s">
        <v>15371</v>
      </c>
      <c r="F277" t="s">
        <v>2784</v>
      </c>
      <c r="N277" t="s">
        <v>2237</v>
      </c>
      <c r="P277">
        <v>3169</v>
      </c>
      <c r="AE277" t="s">
        <v>50</v>
      </c>
      <c r="AJ277" t="s">
        <v>2791</v>
      </c>
      <c r="AL277" t="s">
        <v>2792</v>
      </c>
      <c r="AQ277" t="s">
        <v>2793</v>
      </c>
      <c r="AR277" t="s">
        <v>51</v>
      </c>
      <c r="AS277" t="s">
        <v>59</v>
      </c>
      <c r="AU277" t="s">
        <v>52</v>
      </c>
      <c r="AV277">
        <v>13</v>
      </c>
    </row>
    <row r="278" spans="1:48" x14ac:dyDescent="0.25">
      <c r="B278" t="s">
        <v>2233</v>
      </c>
      <c r="E278" t="s">
        <v>15371</v>
      </c>
      <c r="F278" t="s">
        <v>2784</v>
      </c>
      <c r="N278" t="s">
        <v>2240</v>
      </c>
      <c r="P278">
        <v>3170</v>
      </c>
      <c r="AE278" t="s">
        <v>50</v>
      </c>
      <c r="AJ278" t="s">
        <v>2794</v>
      </c>
      <c r="AL278" t="s">
        <v>2795</v>
      </c>
      <c r="AQ278" t="s">
        <v>2796</v>
      </c>
      <c r="AR278" t="s">
        <v>51</v>
      </c>
      <c r="AS278" t="s">
        <v>59</v>
      </c>
      <c r="AU278" t="s">
        <v>52</v>
      </c>
      <c r="AV278">
        <v>13</v>
      </c>
    </row>
    <row r="279" spans="1:48" x14ac:dyDescent="0.25">
      <c r="B279" t="s">
        <v>48</v>
      </c>
      <c r="E279" t="s">
        <v>15371</v>
      </c>
      <c r="F279" t="s">
        <v>2784</v>
      </c>
      <c r="G279" t="s">
        <v>2797</v>
      </c>
      <c r="N279" t="s">
        <v>50</v>
      </c>
      <c r="P279">
        <v>3172</v>
      </c>
      <c r="Q279" t="s">
        <v>51</v>
      </c>
      <c r="R279" t="s">
        <v>52</v>
      </c>
      <c r="S279" t="s">
        <v>53</v>
      </c>
      <c r="T279" t="s">
        <v>54</v>
      </c>
      <c r="V279">
        <v>13</v>
      </c>
      <c r="W279">
        <v>44</v>
      </c>
      <c r="AB279" t="s">
        <v>62</v>
      </c>
      <c r="AE279" t="s">
        <v>50</v>
      </c>
      <c r="AG279" t="s">
        <v>55</v>
      </c>
      <c r="AJ279" t="s">
        <v>2797</v>
      </c>
      <c r="AL279" t="s">
        <v>2798</v>
      </c>
      <c r="AM279" t="s">
        <v>2246</v>
      </c>
      <c r="AQ279" t="s">
        <v>2799</v>
      </c>
      <c r="AR279" t="s">
        <v>51</v>
      </c>
      <c r="AS279" t="s">
        <v>59</v>
      </c>
      <c r="AU279" t="s">
        <v>52</v>
      </c>
      <c r="AV279">
        <v>13</v>
      </c>
    </row>
    <row r="280" spans="1:48" x14ac:dyDescent="0.25">
      <c r="B280" t="s">
        <v>2233</v>
      </c>
      <c r="E280" t="s">
        <v>15371</v>
      </c>
      <c r="F280" t="s">
        <v>2784</v>
      </c>
      <c r="G280" t="s">
        <v>2797</v>
      </c>
      <c r="N280" t="s">
        <v>199</v>
      </c>
      <c r="P280">
        <v>3173</v>
      </c>
      <c r="AE280" t="s">
        <v>50</v>
      </c>
      <c r="AJ280" t="s">
        <v>2800</v>
      </c>
      <c r="AL280" t="s">
        <v>2801</v>
      </c>
      <c r="AQ280" t="s">
        <v>2802</v>
      </c>
      <c r="AR280" t="s">
        <v>51</v>
      </c>
      <c r="AS280" t="s">
        <v>59</v>
      </c>
      <c r="AU280" t="s">
        <v>52</v>
      </c>
      <c r="AV280">
        <v>13</v>
      </c>
    </row>
    <row r="281" spans="1:48" x14ac:dyDescent="0.25">
      <c r="B281" t="s">
        <v>2233</v>
      </c>
      <c r="E281" t="s">
        <v>15371</v>
      </c>
      <c r="F281" t="s">
        <v>2784</v>
      </c>
      <c r="G281" t="s">
        <v>2797</v>
      </c>
      <c r="N281" t="s">
        <v>2237</v>
      </c>
      <c r="P281">
        <v>3174</v>
      </c>
      <c r="AE281" t="s">
        <v>50</v>
      </c>
      <c r="AJ281" t="s">
        <v>2803</v>
      </c>
      <c r="AL281" t="s">
        <v>2804</v>
      </c>
      <c r="AQ281" t="s">
        <v>2805</v>
      </c>
      <c r="AR281" t="s">
        <v>51</v>
      </c>
      <c r="AS281" t="s">
        <v>59</v>
      </c>
      <c r="AU281" t="s">
        <v>52</v>
      </c>
      <c r="AV281">
        <v>13</v>
      </c>
    </row>
    <row r="282" spans="1:48" x14ac:dyDescent="0.25">
      <c r="B282" t="s">
        <v>2233</v>
      </c>
      <c r="E282" t="s">
        <v>15371</v>
      </c>
      <c r="F282" t="s">
        <v>2784</v>
      </c>
      <c r="G282" t="s">
        <v>2797</v>
      </c>
      <c r="N282" t="s">
        <v>2240</v>
      </c>
      <c r="P282">
        <v>3175</v>
      </c>
      <c r="AE282" t="s">
        <v>50</v>
      </c>
      <c r="AJ282" t="s">
        <v>2806</v>
      </c>
      <c r="AL282" t="s">
        <v>2807</v>
      </c>
      <c r="AQ282" t="s">
        <v>2808</v>
      </c>
      <c r="AR282" t="s">
        <v>51</v>
      </c>
      <c r="AS282" t="s">
        <v>59</v>
      </c>
      <c r="AU282" t="s">
        <v>52</v>
      </c>
      <c r="AV282">
        <v>13</v>
      </c>
    </row>
    <row r="283" spans="1:48" x14ac:dyDescent="0.25">
      <c r="B283" t="s">
        <v>71</v>
      </c>
      <c r="E283" t="s">
        <v>15371</v>
      </c>
      <c r="F283" t="s">
        <v>2784</v>
      </c>
      <c r="G283" t="s">
        <v>2797</v>
      </c>
      <c r="H283" t="s">
        <v>2809</v>
      </c>
      <c r="N283" t="s">
        <v>50</v>
      </c>
      <c r="P283">
        <v>882</v>
      </c>
      <c r="Q283" t="s">
        <v>51</v>
      </c>
      <c r="R283" t="s">
        <v>52</v>
      </c>
      <c r="S283" t="s">
        <v>53</v>
      </c>
      <c r="T283" t="s">
        <v>54</v>
      </c>
      <c r="V283">
        <v>13</v>
      </c>
      <c r="W283">
        <v>44</v>
      </c>
      <c r="AB283" t="s">
        <v>62</v>
      </c>
      <c r="AE283" t="s">
        <v>50</v>
      </c>
      <c r="AG283" t="s">
        <v>55</v>
      </c>
      <c r="AJ283" t="s">
        <v>2810</v>
      </c>
      <c r="AL283" t="s">
        <v>2811</v>
      </c>
      <c r="AM283" t="s">
        <v>2246</v>
      </c>
      <c r="AQ283" t="s">
        <v>2812</v>
      </c>
      <c r="AR283" t="s">
        <v>51</v>
      </c>
      <c r="AS283" t="s">
        <v>59</v>
      </c>
      <c r="AU283" t="s">
        <v>52</v>
      </c>
      <c r="AV283">
        <v>13</v>
      </c>
    </row>
    <row r="284" spans="1:48" x14ac:dyDescent="0.25">
      <c r="B284" t="s">
        <v>2233</v>
      </c>
      <c r="E284" t="s">
        <v>15371</v>
      </c>
      <c r="F284" t="s">
        <v>2784</v>
      </c>
      <c r="G284" t="s">
        <v>2797</v>
      </c>
      <c r="H284" t="s">
        <v>2809</v>
      </c>
      <c r="N284" t="s">
        <v>199</v>
      </c>
      <c r="P284">
        <v>880</v>
      </c>
      <c r="AE284" t="s">
        <v>50</v>
      </c>
      <c r="AL284" t="s">
        <v>2813</v>
      </c>
      <c r="AQ284" t="s">
        <v>2814</v>
      </c>
      <c r="AR284" t="s">
        <v>51</v>
      </c>
      <c r="AS284" t="s">
        <v>59</v>
      </c>
      <c r="AU284" t="s">
        <v>52</v>
      </c>
      <c r="AV284">
        <v>13</v>
      </c>
    </row>
    <row r="285" spans="1:48" x14ac:dyDescent="0.25">
      <c r="B285" t="s">
        <v>2233</v>
      </c>
      <c r="E285" t="s">
        <v>15371</v>
      </c>
      <c r="F285" t="s">
        <v>2784</v>
      </c>
      <c r="G285" t="s">
        <v>2797</v>
      </c>
      <c r="H285" t="s">
        <v>2809</v>
      </c>
      <c r="N285" t="s">
        <v>2237</v>
      </c>
      <c r="P285">
        <v>881</v>
      </c>
      <c r="AE285" t="s">
        <v>50</v>
      </c>
      <c r="AL285" t="s">
        <v>2815</v>
      </c>
      <c r="AQ285" t="s">
        <v>2816</v>
      </c>
      <c r="AR285" t="s">
        <v>51</v>
      </c>
      <c r="AS285" t="s">
        <v>59</v>
      </c>
      <c r="AU285" t="s">
        <v>52</v>
      </c>
      <c r="AV285">
        <v>13</v>
      </c>
    </row>
    <row r="286" spans="1:48" x14ac:dyDescent="0.25">
      <c r="B286" t="s">
        <v>2233</v>
      </c>
      <c r="E286" t="s">
        <v>15371</v>
      </c>
      <c r="F286" t="s">
        <v>2784</v>
      </c>
      <c r="G286" t="s">
        <v>2797</v>
      </c>
      <c r="H286" t="s">
        <v>2809</v>
      </c>
      <c r="N286" t="s">
        <v>2240</v>
      </c>
      <c r="P286">
        <v>883</v>
      </c>
      <c r="AE286" t="s">
        <v>50</v>
      </c>
      <c r="AL286" t="s">
        <v>2817</v>
      </c>
      <c r="AQ286" t="s">
        <v>2818</v>
      </c>
      <c r="AR286" t="s">
        <v>51</v>
      </c>
      <c r="AS286" t="s">
        <v>59</v>
      </c>
      <c r="AU286" t="s">
        <v>52</v>
      </c>
      <c r="AV286">
        <v>13</v>
      </c>
    </row>
    <row r="287" spans="1:48" x14ac:dyDescent="0.25">
      <c r="B287" t="s">
        <v>71</v>
      </c>
      <c r="E287" t="s">
        <v>15371</v>
      </c>
      <c r="F287" t="s">
        <v>2784</v>
      </c>
      <c r="G287" t="s">
        <v>2797</v>
      </c>
      <c r="H287" t="s">
        <v>2819</v>
      </c>
      <c r="N287" t="s">
        <v>50</v>
      </c>
      <c r="P287">
        <v>3161</v>
      </c>
      <c r="Q287" t="s">
        <v>51</v>
      </c>
      <c r="R287" t="s">
        <v>52</v>
      </c>
      <c r="S287" t="s">
        <v>53</v>
      </c>
      <c r="T287" t="s">
        <v>54</v>
      </c>
      <c r="V287">
        <v>13</v>
      </c>
      <c r="W287">
        <v>44</v>
      </c>
      <c r="AB287" t="s">
        <v>62</v>
      </c>
      <c r="AE287" t="s">
        <v>50</v>
      </c>
      <c r="AG287" t="s">
        <v>55</v>
      </c>
      <c r="AJ287" t="s">
        <v>2820</v>
      </c>
      <c r="AL287" t="s">
        <v>2821</v>
      </c>
      <c r="AM287" t="s">
        <v>2246</v>
      </c>
      <c r="AQ287" t="s">
        <v>2822</v>
      </c>
      <c r="AR287" t="s">
        <v>51</v>
      </c>
      <c r="AS287" t="s">
        <v>59</v>
      </c>
      <c r="AU287" t="s">
        <v>52</v>
      </c>
      <c r="AV287">
        <v>13</v>
      </c>
    </row>
    <row r="288" spans="1:48" x14ac:dyDescent="0.25">
      <c r="B288" t="s">
        <v>2233</v>
      </c>
      <c r="E288" t="s">
        <v>15371</v>
      </c>
      <c r="F288" t="s">
        <v>2784</v>
      </c>
      <c r="G288" t="s">
        <v>2797</v>
      </c>
      <c r="H288" t="s">
        <v>2819</v>
      </c>
      <c r="N288" t="s">
        <v>199</v>
      </c>
      <c r="P288">
        <v>3162</v>
      </c>
      <c r="AE288" t="s">
        <v>50</v>
      </c>
      <c r="AJ288" t="s">
        <v>2823</v>
      </c>
      <c r="AL288" t="s">
        <v>2824</v>
      </c>
      <c r="AQ288" t="s">
        <v>2825</v>
      </c>
      <c r="AR288" t="s">
        <v>51</v>
      </c>
      <c r="AS288" t="s">
        <v>59</v>
      </c>
      <c r="AU288" t="s">
        <v>52</v>
      </c>
      <c r="AV288">
        <v>13</v>
      </c>
    </row>
    <row r="289" spans="2:48" x14ac:dyDescent="0.25">
      <c r="B289" t="s">
        <v>2233</v>
      </c>
      <c r="E289" t="s">
        <v>15371</v>
      </c>
      <c r="F289" t="s">
        <v>2784</v>
      </c>
      <c r="G289" t="s">
        <v>2797</v>
      </c>
      <c r="H289" t="s">
        <v>2819</v>
      </c>
      <c r="N289" t="s">
        <v>2237</v>
      </c>
      <c r="P289">
        <v>3163</v>
      </c>
      <c r="AE289" t="s">
        <v>50</v>
      </c>
      <c r="AJ289" t="s">
        <v>2826</v>
      </c>
      <c r="AL289" t="s">
        <v>2827</v>
      </c>
      <c r="AQ289" t="s">
        <v>2828</v>
      </c>
      <c r="AR289" t="s">
        <v>51</v>
      </c>
      <c r="AS289" t="s">
        <v>59</v>
      </c>
      <c r="AU289" t="s">
        <v>52</v>
      </c>
      <c r="AV289">
        <v>13</v>
      </c>
    </row>
    <row r="290" spans="2:48" x14ac:dyDescent="0.25">
      <c r="B290" t="s">
        <v>2233</v>
      </c>
      <c r="E290" t="s">
        <v>15371</v>
      </c>
      <c r="F290" t="s">
        <v>2784</v>
      </c>
      <c r="G290" t="s">
        <v>2797</v>
      </c>
      <c r="H290" t="s">
        <v>2819</v>
      </c>
      <c r="N290" t="s">
        <v>2240</v>
      </c>
      <c r="P290">
        <v>3164</v>
      </c>
      <c r="AE290" t="s">
        <v>50</v>
      </c>
      <c r="AJ290" t="s">
        <v>2829</v>
      </c>
      <c r="AL290" t="s">
        <v>2830</v>
      </c>
      <c r="AQ290" t="s">
        <v>2831</v>
      </c>
      <c r="AR290" t="s">
        <v>51</v>
      </c>
      <c r="AS290" t="s">
        <v>59</v>
      </c>
      <c r="AU290" t="s">
        <v>52</v>
      </c>
      <c r="AV290">
        <v>13</v>
      </c>
    </row>
    <row r="291" spans="2:48" x14ac:dyDescent="0.25">
      <c r="B291" t="s">
        <v>71</v>
      </c>
      <c r="E291" t="s">
        <v>15371</v>
      </c>
      <c r="F291" t="s">
        <v>2784</v>
      </c>
      <c r="G291" t="s">
        <v>2797</v>
      </c>
      <c r="H291" t="s">
        <v>2832</v>
      </c>
      <c r="N291" t="s">
        <v>50</v>
      </c>
      <c r="P291">
        <v>3717</v>
      </c>
      <c r="Q291" t="s">
        <v>51</v>
      </c>
      <c r="R291" t="s">
        <v>52</v>
      </c>
      <c r="S291" t="s">
        <v>53</v>
      </c>
      <c r="T291" t="s">
        <v>54</v>
      </c>
      <c r="V291">
        <v>13</v>
      </c>
      <c r="W291">
        <v>44</v>
      </c>
      <c r="AB291" t="s">
        <v>62</v>
      </c>
      <c r="AE291" t="s">
        <v>50</v>
      </c>
      <c r="AG291" t="s">
        <v>55</v>
      </c>
      <c r="AL291" t="s">
        <v>2833</v>
      </c>
      <c r="AM291" t="s">
        <v>2246</v>
      </c>
      <c r="AQ291" t="s">
        <v>2834</v>
      </c>
      <c r="AR291" t="s">
        <v>51</v>
      </c>
      <c r="AS291" t="s">
        <v>59</v>
      </c>
      <c r="AU291" t="s">
        <v>52</v>
      </c>
      <c r="AV291">
        <v>13</v>
      </c>
    </row>
    <row r="292" spans="2:48" x14ac:dyDescent="0.25">
      <c r="B292" t="s">
        <v>2233</v>
      </c>
      <c r="E292" t="s">
        <v>15371</v>
      </c>
      <c r="F292" t="s">
        <v>2784</v>
      </c>
      <c r="G292" t="s">
        <v>2797</v>
      </c>
      <c r="H292" t="s">
        <v>2832</v>
      </c>
      <c r="N292" t="s">
        <v>199</v>
      </c>
      <c r="P292">
        <v>3718</v>
      </c>
      <c r="AE292" t="s">
        <v>50</v>
      </c>
      <c r="AL292" t="s">
        <v>2835</v>
      </c>
      <c r="AQ292" t="s">
        <v>2836</v>
      </c>
      <c r="AR292" t="s">
        <v>51</v>
      </c>
      <c r="AS292" t="s">
        <v>59</v>
      </c>
      <c r="AU292" t="s">
        <v>52</v>
      </c>
      <c r="AV292">
        <v>13</v>
      </c>
    </row>
    <row r="293" spans="2:48" x14ac:dyDescent="0.25">
      <c r="B293" t="s">
        <v>2233</v>
      </c>
      <c r="E293" t="s">
        <v>15371</v>
      </c>
      <c r="F293" t="s">
        <v>2784</v>
      </c>
      <c r="G293" t="s">
        <v>2797</v>
      </c>
      <c r="H293" t="s">
        <v>2832</v>
      </c>
      <c r="N293" t="s">
        <v>2237</v>
      </c>
      <c r="P293">
        <v>3719</v>
      </c>
      <c r="AE293" t="s">
        <v>50</v>
      </c>
      <c r="AL293" t="s">
        <v>2837</v>
      </c>
      <c r="AQ293" t="s">
        <v>2838</v>
      </c>
      <c r="AR293" t="s">
        <v>51</v>
      </c>
      <c r="AS293" t="s">
        <v>59</v>
      </c>
      <c r="AU293" t="s">
        <v>52</v>
      </c>
      <c r="AV293">
        <v>13</v>
      </c>
    </row>
    <row r="294" spans="2:48" x14ac:dyDescent="0.25">
      <c r="B294" t="s">
        <v>2233</v>
      </c>
      <c r="E294" t="s">
        <v>15371</v>
      </c>
      <c r="F294" t="s">
        <v>2784</v>
      </c>
      <c r="G294" t="s">
        <v>2797</v>
      </c>
      <c r="H294" t="s">
        <v>2832</v>
      </c>
      <c r="N294" t="s">
        <v>2240</v>
      </c>
      <c r="P294">
        <v>3720</v>
      </c>
      <c r="AE294" t="s">
        <v>50</v>
      </c>
      <c r="AL294" t="s">
        <v>2839</v>
      </c>
      <c r="AQ294" t="s">
        <v>2840</v>
      </c>
      <c r="AR294" t="s">
        <v>51</v>
      </c>
      <c r="AS294" t="s">
        <v>59</v>
      </c>
      <c r="AU294" t="s">
        <v>52</v>
      </c>
      <c r="AV294">
        <v>13</v>
      </c>
    </row>
    <row r="295" spans="2:48" x14ac:dyDescent="0.25">
      <c r="B295" t="s">
        <v>71</v>
      </c>
      <c r="E295" t="s">
        <v>15371</v>
      </c>
      <c r="F295" t="s">
        <v>2784</v>
      </c>
      <c r="G295" t="s">
        <v>2797</v>
      </c>
      <c r="H295" t="s">
        <v>2841</v>
      </c>
      <c r="N295" t="s">
        <v>50</v>
      </c>
      <c r="P295">
        <v>4328</v>
      </c>
      <c r="Q295" t="s">
        <v>51</v>
      </c>
      <c r="R295" t="s">
        <v>52</v>
      </c>
      <c r="S295" t="s">
        <v>53</v>
      </c>
      <c r="T295" t="s">
        <v>54</v>
      </c>
      <c r="V295">
        <v>13</v>
      </c>
      <c r="W295">
        <v>44</v>
      </c>
      <c r="AB295" t="s">
        <v>62</v>
      </c>
      <c r="AE295" t="s">
        <v>50</v>
      </c>
      <c r="AG295" t="s">
        <v>55</v>
      </c>
      <c r="AJ295" t="s">
        <v>2842</v>
      </c>
      <c r="AL295" t="s">
        <v>2843</v>
      </c>
      <c r="AM295" t="s">
        <v>2246</v>
      </c>
      <c r="AQ295" t="s">
        <v>2844</v>
      </c>
      <c r="AR295" t="s">
        <v>51</v>
      </c>
      <c r="AS295" t="s">
        <v>59</v>
      </c>
      <c r="AU295" t="s">
        <v>52</v>
      </c>
      <c r="AV295">
        <v>13</v>
      </c>
    </row>
    <row r="296" spans="2:48" x14ac:dyDescent="0.25">
      <c r="B296" t="s">
        <v>2233</v>
      </c>
      <c r="E296" t="s">
        <v>15371</v>
      </c>
      <c r="F296" t="s">
        <v>2784</v>
      </c>
      <c r="G296" t="s">
        <v>2797</v>
      </c>
      <c r="H296" t="s">
        <v>2841</v>
      </c>
      <c r="N296" t="s">
        <v>199</v>
      </c>
      <c r="P296">
        <v>4326</v>
      </c>
      <c r="AE296" t="s">
        <v>50</v>
      </c>
      <c r="AL296" t="s">
        <v>2845</v>
      </c>
      <c r="AQ296" t="s">
        <v>2846</v>
      </c>
      <c r="AR296" t="s">
        <v>51</v>
      </c>
      <c r="AS296" t="s">
        <v>59</v>
      </c>
      <c r="AU296" t="s">
        <v>52</v>
      </c>
      <c r="AV296">
        <v>13</v>
      </c>
    </row>
    <row r="297" spans="2:48" x14ac:dyDescent="0.25">
      <c r="B297" t="s">
        <v>2233</v>
      </c>
      <c r="E297" t="s">
        <v>15371</v>
      </c>
      <c r="F297" t="s">
        <v>2784</v>
      </c>
      <c r="G297" t="s">
        <v>2797</v>
      </c>
      <c r="H297" t="s">
        <v>2841</v>
      </c>
      <c r="N297" t="s">
        <v>2237</v>
      </c>
      <c r="P297">
        <v>4327</v>
      </c>
      <c r="AE297" t="s">
        <v>50</v>
      </c>
      <c r="AL297" t="s">
        <v>2847</v>
      </c>
      <c r="AQ297" t="s">
        <v>2848</v>
      </c>
      <c r="AR297" t="s">
        <v>51</v>
      </c>
      <c r="AS297" t="s">
        <v>59</v>
      </c>
      <c r="AU297" t="s">
        <v>52</v>
      </c>
      <c r="AV297">
        <v>13</v>
      </c>
    </row>
    <row r="298" spans="2:48" x14ac:dyDescent="0.25">
      <c r="B298" t="s">
        <v>2233</v>
      </c>
      <c r="E298" t="s">
        <v>15371</v>
      </c>
      <c r="F298" t="s">
        <v>2784</v>
      </c>
      <c r="G298" t="s">
        <v>2797</v>
      </c>
      <c r="H298" t="s">
        <v>2841</v>
      </c>
      <c r="N298" t="s">
        <v>2240</v>
      </c>
      <c r="P298">
        <v>4329</v>
      </c>
      <c r="AE298" t="s">
        <v>50</v>
      </c>
      <c r="AL298" t="s">
        <v>2849</v>
      </c>
      <c r="AQ298" t="s">
        <v>2850</v>
      </c>
      <c r="AR298" t="s">
        <v>51</v>
      </c>
      <c r="AS298" t="s">
        <v>59</v>
      </c>
      <c r="AU298" t="s">
        <v>52</v>
      </c>
      <c r="AV298">
        <v>13</v>
      </c>
    </row>
    <row r="299" spans="2:48" x14ac:dyDescent="0.25">
      <c r="B299" t="s">
        <v>71</v>
      </c>
      <c r="E299" t="s">
        <v>15371</v>
      </c>
      <c r="F299" t="s">
        <v>2784</v>
      </c>
      <c r="G299" t="s">
        <v>2797</v>
      </c>
      <c r="H299" t="s">
        <v>2851</v>
      </c>
      <c r="N299" t="s">
        <v>50</v>
      </c>
      <c r="P299">
        <v>4839</v>
      </c>
      <c r="Q299" t="s">
        <v>51</v>
      </c>
      <c r="R299" t="s">
        <v>52</v>
      </c>
      <c r="S299" t="s">
        <v>53</v>
      </c>
      <c r="T299" t="s">
        <v>54</v>
      </c>
      <c r="V299">
        <v>13</v>
      </c>
      <c r="W299">
        <v>44</v>
      </c>
      <c r="AB299" t="s">
        <v>62</v>
      </c>
      <c r="AE299" t="s">
        <v>50</v>
      </c>
      <c r="AG299" t="s">
        <v>55</v>
      </c>
      <c r="AJ299" t="s">
        <v>2852</v>
      </c>
      <c r="AL299" t="s">
        <v>2853</v>
      </c>
      <c r="AM299" t="s">
        <v>2246</v>
      </c>
      <c r="AQ299" t="s">
        <v>2854</v>
      </c>
      <c r="AR299" t="s">
        <v>51</v>
      </c>
      <c r="AS299" t="s">
        <v>59</v>
      </c>
      <c r="AU299" t="s">
        <v>52</v>
      </c>
      <c r="AV299">
        <v>13</v>
      </c>
    </row>
    <row r="300" spans="2:48" x14ac:dyDescent="0.25">
      <c r="B300" t="s">
        <v>2233</v>
      </c>
      <c r="E300" t="s">
        <v>15371</v>
      </c>
      <c r="F300" t="s">
        <v>2784</v>
      </c>
      <c r="G300" t="s">
        <v>2797</v>
      </c>
      <c r="H300" t="s">
        <v>2851</v>
      </c>
      <c r="N300" t="s">
        <v>199</v>
      </c>
      <c r="P300">
        <v>4837</v>
      </c>
      <c r="AE300" t="s">
        <v>50</v>
      </c>
      <c r="AL300" t="s">
        <v>2855</v>
      </c>
      <c r="AQ300" t="s">
        <v>2856</v>
      </c>
      <c r="AR300" t="s">
        <v>51</v>
      </c>
      <c r="AS300" t="s">
        <v>59</v>
      </c>
      <c r="AU300" t="s">
        <v>52</v>
      </c>
      <c r="AV300">
        <v>13</v>
      </c>
    </row>
    <row r="301" spans="2:48" x14ac:dyDescent="0.25">
      <c r="B301" t="s">
        <v>2233</v>
      </c>
      <c r="E301" t="s">
        <v>15371</v>
      </c>
      <c r="F301" t="s">
        <v>2784</v>
      </c>
      <c r="G301" t="s">
        <v>2797</v>
      </c>
      <c r="H301" t="s">
        <v>2851</v>
      </c>
      <c r="N301" t="s">
        <v>2237</v>
      </c>
      <c r="P301">
        <v>4838</v>
      </c>
      <c r="AE301" t="s">
        <v>50</v>
      </c>
      <c r="AL301" t="s">
        <v>2857</v>
      </c>
      <c r="AQ301" t="s">
        <v>2858</v>
      </c>
      <c r="AR301" t="s">
        <v>51</v>
      </c>
      <c r="AS301" t="s">
        <v>59</v>
      </c>
      <c r="AU301" t="s">
        <v>52</v>
      </c>
      <c r="AV301">
        <v>13</v>
      </c>
    </row>
    <row r="302" spans="2:48" x14ac:dyDescent="0.25">
      <c r="B302" t="s">
        <v>2233</v>
      </c>
      <c r="E302" t="s">
        <v>15371</v>
      </c>
      <c r="F302" t="s">
        <v>2784</v>
      </c>
      <c r="G302" t="s">
        <v>2797</v>
      </c>
      <c r="H302" t="s">
        <v>2851</v>
      </c>
      <c r="N302" t="s">
        <v>2240</v>
      </c>
      <c r="P302">
        <v>4840</v>
      </c>
      <c r="AE302" t="s">
        <v>50</v>
      </c>
      <c r="AL302" t="s">
        <v>2859</v>
      </c>
      <c r="AQ302" t="s">
        <v>2860</v>
      </c>
      <c r="AR302" t="s">
        <v>51</v>
      </c>
      <c r="AS302" t="s">
        <v>59</v>
      </c>
      <c r="AU302" t="s">
        <v>52</v>
      </c>
      <c r="AV302">
        <v>13</v>
      </c>
    </row>
    <row r="303" spans="2:48" x14ac:dyDescent="0.25">
      <c r="B303" t="s">
        <v>71</v>
      </c>
      <c r="E303" t="s">
        <v>15371</v>
      </c>
      <c r="F303" t="s">
        <v>2784</v>
      </c>
      <c r="G303" t="s">
        <v>2797</v>
      </c>
      <c r="H303" t="s">
        <v>2774</v>
      </c>
      <c r="N303" t="s">
        <v>50</v>
      </c>
      <c r="P303">
        <v>3589</v>
      </c>
      <c r="Q303" t="s">
        <v>51</v>
      </c>
      <c r="R303" t="s">
        <v>52</v>
      </c>
      <c r="S303" t="s">
        <v>53</v>
      </c>
      <c r="T303" t="s">
        <v>54</v>
      </c>
      <c r="V303">
        <v>13</v>
      </c>
      <c r="W303">
        <v>44</v>
      </c>
      <c r="AB303" t="s">
        <v>62</v>
      </c>
      <c r="AE303" t="s">
        <v>50</v>
      </c>
      <c r="AG303" t="s">
        <v>55</v>
      </c>
      <c r="AL303" t="s">
        <v>2861</v>
      </c>
      <c r="AM303" t="s">
        <v>2246</v>
      </c>
      <c r="AQ303" t="s">
        <v>2862</v>
      </c>
      <c r="AR303" t="s">
        <v>51</v>
      </c>
      <c r="AS303" t="s">
        <v>59</v>
      </c>
      <c r="AU303" t="s">
        <v>52</v>
      </c>
      <c r="AV303">
        <v>13</v>
      </c>
    </row>
    <row r="304" spans="2:48" x14ac:dyDescent="0.25">
      <c r="B304" t="s">
        <v>2233</v>
      </c>
      <c r="E304" t="s">
        <v>15371</v>
      </c>
      <c r="F304" t="s">
        <v>2784</v>
      </c>
      <c r="G304" t="s">
        <v>2797</v>
      </c>
      <c r="H304" t="s">
        <v>2774</v>
      </c>
      <c r="N304" t="s">
        <v>199</v>
      </c>
      <c r="P304">
        <v>3590</v>
      </c>
      <c r="AE304" t="s">
        <v>50</v>
      </c>
      <c r="AL304" t="s">
        <v>2863</v>
      </c>
      <c r="AQ304" t="s">
        <v>2864</v>
      </c>
      <c r="AR304" t="s">
        <v>51</v>
      </c>
      <c r="AS304" t="s">
        <v>59</v>
      </c>
      <c r="AU304" t="s">
        <v>52</v>
      </c>
      <c r="AV304">
        <v>13</v>
      </c>
    </row>
    <row r="305" spans="1:48" x14ac:dyDescent="0.25">
      <c r="B305" t="s">
        <v>2233</v>
      </c>
      <c r="E305" t="s">
        <v>15371</v>
      </c>
      <c r="F305" t="s">
        <v>2784</v>
      </c>
      <c r="G305" t="s">
        <v>2797</v>
      </c>
      <c r="H305" t="s">
        <v>2774</v>
      </c>
      <c r="N305" t="s">
        <v>2237</v>
      </c>
      <c r="P305">
        <v>3591</v>
      </c>
      <c r="AE305" t="s">
        <v>50</v>
      </c>
      <c r="AL305" t="s">
        <v>2865</v>
      </c>
      <c r="AQ305" t="s">
        <v>2866</v>
      </c>
      <c r="AR305" t="s">
        <v>51</v>
      </c>
      <c r="AS305" t="s">
        <v>59</v>
      </c>
      <c r="AU305" t="s">
        <v>52</v>
      </c>
      <c r="AV305">
        <v>13</v>
      </c>
    </row>
    <row r="306" spans="1:48" x14ac:dyDescent="0.25">
      <c r="B306" t="s">
        <v>2233</v>
      </c>
      <c r="E306" t="s">
        <v>15371</v>
      </c>
      <c r="F306" t="s">
        <v>2784</v>
      </c>
      <c r="G306" t="s">
        <v>2797</v>
      </c>
      <c r="H306" t="s">
        <v>2774</v>
      </c>
      <c r="N306" t="s">
        <v>2240</v>
      </c>
      <c r="P306">
        <v>3592</v>
      </c>
      <c r="AE306" t="s">
        <v>50</v>
      </c>
      <c r="AL306" t="s">
        <v>2867</v>
      </c>
      <c r="AQ306" t="s">
        <v>2868</v>
      </c>
      <c r="AR306" t="s">
        <v>51</v>
      </c>
      <c r="AS306" t="s">
        <v>59</v>
      </c>
      <c r="AU306" t="s">
        <v>52</v>
      </c>
      <c r="AV306">
        <v>13</v>
      </c>
    </row>
    <row r="307" spans="1:48" x14ac:dyDescent="0.25">
      <c r="B307" t="s">
        <v>71</v>
      </c>
      <c r="E307" t="s">
        <v>15371</v>
      </c>
      <c r="F307" t="s">
        <v>2784</v>
      </c>
      <c r="G307" t="s">
        <v>2869</v>
      </c>
      <c r="N307" t="s">
        <v>50</v>
      </c>
      <c r="P307">
        <v>127</v>
      </c>
      <c r="Q307" t="s">
        <v>51</v>
      </c>
      <c r="R307" t="s">
        <v>52</v>
      </c>
      <c r="S307" t="s">
        <v>53</v>
      </c>
      <c r="T307" t="s">
        <v>54</v>
      </c>
      <c r="V307">
        <v>13</v>
      </c>
      <c r="W307">
        <v>44</v>
      </c>
      <c r="AB307" t="s">
        <v>62</v>
      </c>
      <c r="AE307" t="s">
        <v>50</v>
      </c>
      <c r="AG307" t="s">
        <v>55</v>
      </c>
      <c r="AL307" t="s">
        <v>2870</v>
      </c>
      <c r="AM307" t="s">
        <v>2246</v>
      </c>
      <c r="AQ307" t="s">
        <v>2871</v>
      </c>
      <c r="AR307" t="s">
        <v>51</v>
      </c>
      <c r="AS307" t="s">
        <v>59</v>
      </c>
      <c r="AU307" t="s">
        <v>52</v>
      </c>
      <c r="AV307">
        <v>13</v>
      </c>
    </row>
    <row r="308" spans="1:48" x14ac:dyDescent="0.25">
      <c r="B308" t="s">
        <v>2233</v>
      </c>
      <c r="E308" t="s">
        <v>15371</v>
      </c>
      <c r="F308" t="s">
        <v>2784</v>
      </c>
      <c r="G308" t="s">
        <v>2869</v>
      </c>
      <c r="N308" t="s">
        <v>199</v>
      </c>
      <c r="P308">
        <v>128</v>
      </c>
      <c r="AE308" t="s">
        <v>50</v>
      </c>
      <c r="AL308" t="s">
        <v>2872</v>
      </c>
      <c r="AQ308" t="s">
        <v>2873</v>
      </c>
      <c r="AR308" t="s">
        <v>51</v>
      </c>
      <c r="AS308" t="s">
        <v>59</v>
      </c>
      <c r="AU308" t="s">
        <v>52</v>
      </c>
      <c r="AV308">
        <v>13</v>
      </c>
    </row>
    <row r="309" spans="1:48" x14ac:dyDescent="0.25">
      <c r="B309" t="s">
        <v>2233</v>
      </c>
      <c r="E309" t="s">
        <v>15371</v>
      </c>
      <c r="F309" t="s">
        <v>2784</v>
      </c>
      <c r="G309" t="s">
        <v>2869</v>
      </c>
      <c r="N309" t="s">
        <v>2237</v>
      </c>
      <c r="P309">
        <v>129</v>
      </c>
      <c r="AE309" t="s">
        <v>50</v>
      </c>
      <c r="AL309" t="s">
        <v>2874</v>
      </c>
      <c r="AQ309" t="s">
        <v>2875</v>
      </c>
      <c r="AR309" t="s">
        <v>51</v>
      </c>
      <c r="AS309" t="s">
        <v>59</v>
      </c>
      <c r="AU309" t="s">
        <v>52</v>
      </c>
      <c r="AV309">
        <v>13</v>
      </c>
    </row>
    <row r="310" spans="1:48" x14ac:dyDescent="0.25">
      <c r="B310" t="s">
        <v>2233</v>
      </c>
      <c r="E310" t="s">
        <v>15371</v>
      </c>
      <c r="F310" t="s">
        <v>2784</v>
      </c>
      <c r="G310" t="s">
        <v>2869</v>
      </c>
      <c r="N310" t="s">
        <v>2240</v>
      </c>
      <c r="P310">
        <v>130</v>
      </c>
      <c r="AE310" t="s">
        <v>50</v>
      </c>
      <c r="AL310" t="s">
        <v>2876</v>
      </c>
      <c r="AQ310" t="s">
        <v>2877</v>
      </c>
      <c r="AR310" t="s">
        <v>51</v>
      </c>
      <c r="AS310" t="s">
        <v>59</v>
      </c>
      <c r="AU310" t="s">
        <v>52</v>
      </c>
      <c r="AV310">
        <v>13</v>
      </c>
    </row>
    <row r="311" spans="1:48" s="3" customFormat="1" x14ac:dyDescent="0.25"/>
    <row r="312" spans="1:48" x14ac:dyDescent="0.25">
      <c r="A312">
        <f>5600</f>
        <v>5600</v>
      </c>
      <c r="B312" t="s">
        <v>48</v>
      </c>
      <c r="E312" t="s">
        <v>15371</v>
      </c>
      <c r="F312" t="s">
        <v>15377</v>
      </c>
      <c r="N312" t="s">
        <v>50</v>
      </c>
      <c r="Q312" t="s">
        <v>51</v>
      </c>
      <c r="R312" t="s">
        <v>52</v>
      </c>
      <c r="S312" t="s">
        <v>53</v>
      </c>
      <c r="T312" t="s">
        <v>54</v>
      </c>
      <c r="AB312" t="s">
        <v>62</v>
      </c>
      <c r="AE312" t="s">
        <v>50</v>
      </c>
      <c r="AG312" t="s">
        <v>55</v>
      </c>
      <c r="AL312" t="s">
        <v>2399</v>
      </c>
      <c r="AM312" t="s">
        <v>2246</v>
      </c>
      <c r="AQ312" t="s">
        <v>2400</v>
      </c>
      <c r="AR312" t="s">
        <v>51</v>
      </c>
      <c r="AS312" t="s">
        <v>59</v>
      </c>
      <c r="AU312" t="s">
        <v>52</v>
      </c>
      <c r="AV312">
        <v>13</v>
      </c>
    </row>
    <row r="313" spans="1:48" x14ac:dyDescent="0.25">
      <c r="B313" t="s">
        <v>2233</v>
      </c>
      <c r="E313" t="s">
        <v>15371</v>
      </c>
      <c r="F313" t="s">
        <v>15377</v>
      </c>
      <c r="N313" t="s">
        <v>199</v>
      </c>
      <c r="AE313" t="s">
        <v>50</v>
      </c>
      <c r="AL313" t="s">
        <v>2401</v>
      </c>
      <c r="AQ313" t="s">
        <v>2402</v>
      </c>
      <c r="AR313" t="s">
        <v>51</v>
      </c>
      <c r="AS313" t="s">
        <v>59</v>
      </c>
      <c r="AU313" t="s">
        <v>52</v>
      </c>
      <c r="AV313">
        <v>13</v>
      </c>
    </row>
    <row r="314" spans="1:48" x14ac:dyDescent="0.25">
      <c r="B314" t="s">
        <v>2233</v>
      </c>
      <c r="E314" t="s">
        <v>15371</v>
      </c>
      <c r="F314" t="s">
        <v>15377</v>
      </c>
      <c r="N314" t="s">
        <v>2237</v>
      </c>
      <c r="AE314" t="s">
        <v>50</v>
      </c>
      <c r="AL314" t="s">
        <v>2403</v>
      </c>
      <c r="AQ314" t="s">
        <v>2404</v>
      </c>
      <c r="AR314" t="s">
        <v>51</v>
      </c>
      <c r="AS314" t="s">
        <v>59</v>
      </c>
      <c r="AU314" t="s">
        <v>52</v>
      </c>
      <c r="AV314">
        <v>13</v>
      </c>
    </row>
    <row r="315" spans="1:48" x14ac:dyDescent="0.25">
      <c r="B315" t="s">
        <v>2233</v>
      </c>
      <c r="E315" t="s">
        <v>15371</v>
      </c>
      <c r="F315" t="s">
        <v>15377</v>
      </c>
      <c r="N315" t="s">
        <v>2240</v>
      </c>
      <c r="AE315" t="s">
        <v>50</v>
      </c>
      <c r="AL315" t="s">
        <v>2405</v>
      </c>
      <c r="AQ315" t="s">
        <v>2406</v>
      </c>
      <c r="AR315" t="s">
        <v>51</v>
      </c>
      <c r="AS315" t="s">
        <v>59</v>
      </c>
      <c r="AU315" t="s">
        <v>52</v>
      </c>
      <c r="AV315">
        <v>13</v>
      </c>
    </row>
    <row r="316" spans="1:48" x14ac:dyDescent="0.25">
      <c r="B316" t="s">
        <v>48</v>
      </c>
      <c r="E316" t="s">
        <v>15371</v>
      </c>
      <c r="F316" t="s">
        <v>15377</v>
      </c>
      <c r="G316" t="s">
        <v>2398</v>
      </c>
      <c r="N316" t="s">
        <v>50</v>
      </c>
      <c r="P316">
        <v>2057</v>
      </c>
      <c r="Q316" t="s">
        <v>51</v>
      </c>
      <c r="R316" t="s">
        <v>52</v>
      </c>
      <c r="S316" t="s">
        <v>53</v>
      </c>
      <c r="T316" t="s">
        <v>54</v>
      </c>
      <c r="V316">
        <v>13</v>
      </c>
      <c r="W316">
        <v>44</v>
      </c>
      <c r="AB316" t="s">
        <v>62</v>
      </c>
      <c r="AE316" t="s">
        <v>50</v>
      </c>
      <c r="AG316" t="s">
        <v>55</v>
      </c>
      <c r="AL316" t="s">
        <v>2399</v>
      </c>
      <c r="AM316" t="s">
        <v>2246</v>
      </c>
      <c r="AQ316" t="s">
        <v>2400</v>
      </c>
      <c r="AR316" t="s">
        <v>51</v>
      </c>
      <c r="AS316" t="s">
        <v>59</v>
      </c>
      <c r="AU316" t="s">
        <v>52</v>
      </c>
      <c r="AV316">
        <v>13</v>
      </c>
    </row>
    <row r="317" spans="1:48" x14ac:dyDescent="0.25">
      <c r="B317" t="s">
        <v>2233</v>
      </c>
      <c r="E317" t="s">
        <v>15371</v>
      </c>
      <c r="F317" t="s">
        <v>15377</v>
      </c>
      <c r="G317" t="s">
        <v>2398</v>
      </c>
      <c r="N317" t="s">
        <v>199</v>
      </c>
      <c r="P317">
        <v>2058</v>
      </c>
      <c r="AE317" t="s">
        <v>50</v>
      </c>
      <c r="AL317" t="s">
        <v>2401</v>
      </c>
      <c r="AQ317" t="s">
        <v>2402</v>
      </c>
      <c r="AR317" t="s">
        <v>51</v>
      </c>
      <c r="AS317" t="s">
        <v>59</v>
      </c>
      <c r="AU317" t="s">
        <v>52</v>
      </c>
      <c r="AV317">
        <v>13</v>
      </c>
    </row>
    <row r="318" spans="1:48" x14ac:dyDescent="0.25">
      <c r="B318" t="s">
        <v>2233</v>
      </c>
      <c r="E318" t="s">
        <v>15371</v>
      </c>
      <c r="F318" t="s">
        <v>15377</v>
      </c>
      <c r="G318" t="s">
        <v>2398</v>
      </c>
      <c r="N318" t="s">
        <v>2237</v>
      </c>
      <c r="P318">
        <v>2059</v>
      </c>
      <c r="AE318" t="s">
        <v>50</v>
      </c>
      <c r="AL318" t="s">
        <v>2403</v>
      </c>
      <c r="AQ318" t="s">
        <v>2404</v>
      </c>
      <c r="AR318" t="s">
        <v>51</v>
      </c>
      <c r="AS318" t="s">
        <v>59</v>
      </c>
      <c r="AU318" t="s">
        <v>52</v>
      </c>
      <c r="AV318">
        <v>13</v>
      </c>
    </row>
    <row r="319" spans="1:48" x14ac:dyDescent="0.25">
      <c r="B319" t="s">
        <v>2233</v>
      </c>
      <c r="E319" t="s">
        <v>15371</v>
      </c>
      <c r="F319" t="s">
        <v>15377</v>
      </c>
      <c r="G319" t="s">
        <v>2398</v>
      </c>
      <c r="N319" t="s">
        <v>2240</v>
      </c>
      <c r="P319">
        <v>2060</v>
      </c>
      <c r="AE319" t="s">
        <v>50</v>
      </c>
      <c r="AL319" t="s">
        <v>2405</v>
      </c>
      <c r="AQ319" t="s">
        <v>2406</v>
      </c>
      <c r="AR319" t="s">
        <v>51</v>
      </c>
      <c r="AS319" t="s">
        <v>59</v>
      </c>
      <c r="AU319" t="s">
        <v>52</v>
      </c>
      <c r="AV319">
        <v>13</v>
      </c>
    </row>
    <row r="320" spans="1:48" x14ac:dyDescent="0.25">
      <c r="B320" t="s">
        <v>71</v>
      </c>
      <c r="E320" t="s">
        <v>15371</v>
      </c>
      <c r="F320" t="s">
        <v>15377</v>
      </c>
      <c r="G320" t="s">
        <v>2398</v>
      </c>
      <c r="H320" t="s">
        <v>2407</v>
      </c>
      <c r="N320" t="s">
        <v>50</v>
      </c>
      <c r="P320">
        <v>895</v>
      </c>
      <c r="Q320" t="s">
        <v>51</v>
      </c>
      <c r="R320" t="s">
        <v>52</v>
      </c>
      <c r="S320" t="s">
        <v>53</v>
      </c>
      <c r="T320" t="s">
        <v>54</v>
      </c>
      <c r="V320">
        <v>13</v>
      </c>
      <c r="W320">
        <v>44</v>
      </c>
      <c r="AB320" t="s">
        <v>62</v>
      </c>
      <c r="AE320" t="s">
        <v>50</v>
      </c>
      <c r="AG320" t="s">
        <v>55</v>
      </c>
      <c r="AL320" t="s">
        <v>2408</v>
      </c>
      <c r="AM320" t="s">
        <v>2246</v>
      </c>
      <c r="AQ320" t="s">
        <v>2409</v>
      </c>
      <c r="AR320" t="s">
        <v>51</v>
      </c>
      <c r="AS320" t="s">
        <v>59</v>
      </c>
      <c r="AU320" t="s">
        <v>52</v>
      </c>
      <c r="AV320">
        <v>13</v>
      </c>
    </row>
    <row r="321" spans="2:48" x14ac:dyDescent="0.25">
      <c r="B321" t="s">
        <v>2233</v>
      </c>
      <c r="E321" t="s">
        <v>15371</v>
      </c>
      <c r="F321" t="s">
        <v>15377</v>
      </c>
      <c r="G321" t="s">
        <v>2398</v>
      </c>
      <c r="H321" t="s">
        <v>2407</v>
      </c>
      <c r="N321" t="s">
        <v>199</v>
      </c>
      <c r="P321">
        <v>896</v>
      </c>
      <c r="AE321" t="s">
        <v>50</v>
      </c>
      <c r="AL321" t="s">
        <v>2410</v>
      </c>
      <c r="AQ321" t="s">
        <v>2411</v>
      </c>
      <c r="AR321" t="s">
        <v>51</v>
      </c>
      <c r="AS321" t="s">
        <v>59</v>
      </c>
      <c r="AU321" t="s">
        <v>52</v>
      </c>
      <c r="AV321">
        <v>13</v>
      </c>
    </row>
    <row r="322" spans="2:48" x14ac:dyDescent="0.25">
      <c r="B322" t="s">
        <v>2233</v>
      </c>
      <c r="E322" t="s">
        <v>15371</v>
      </c>
      <c r="F322" t="s">
        <v>15377</v>
      </c>
      <c r="G322" t="s">
        <v>2398</v>
      </c>
      <c r="H322" t="s">
        <v>2407</v>
      </c>
      <c r="N322" t="s">
        <v>2237</v>
      </c>
      <c r="P322">
        <v>897</v>
      </c>
      <c r="AE322" t="s">
        <v>50</v>
      </c>
      <c r="AL322" t="s">
        <v>2412</v>
      </c>
      <c r="AQ322" t="s">
        <v>2413</v>
      </c>
      <c r="AR322" t="s">
        <v>51</v>
      </c>
      <c r="AS322" t="s">
        <v>59</v>
      </c>
      <c r="AU322" t="s">
        <v>52</v>
      </c>
      <c r="AV322">
        <v>13</v>
      </c>
    </row>
    <row r="323" spans="2:48" x14ac:dyDescent="0.25">
      <c r="B323" t="s">
        <v>2233</v>
      </c>
      <c r="E323" t="s">
        <v>15371</v>
      </c>
      <c r="F323" t="s">
        <v>15377</v>
      </c>
      <c r="G323" t="s">
        <v>2398</v>
      </c>
      <c r="H323" t="s">
        <v>2407</v>
      </c>
      <c r="N323" t="s">
        <v>2240</v>
      </c>
      <c r="P323">
        <v>898</v>
      </c>
      <c r="AE323" t="s">
        <v>50</v>
      </c>
      <c r="AL323" t="s">
        <v>2414</v>
      </c>
      <c r="AQ323" t="s">
        <v>2415</v>
      </c>
      <c r="AR323" t="s">
        <v>51</v>
      </c>
      <c r="AS323" t="s">
        <v>59</v>
      </c>
      <c r="AU323" t="s">
        <v>52</v>
      </c>
      <c r="AV323">
        <v>13</v>
      </c>
    </row>
    <row r="324" spans="2:48" x14ac:dyDescent="0.25">
      <c r="B324" t="s">
        <v>71</v>
      </c>
      <c r="E324" t="s">
        <v>15371</v>
      </c>
      <c r="F324" t="s">
        <v>15377</v>
      </c>
      <c r="G324" t="s">
        <v>2398</v>
      </c>
      <c r="H324" t="s">
        <v>2416</v>
      </c>
      <c r="N324" t="s">
        <v>50</v>
      </c>
      <c r="P324">
        <v>3159</v>
      </c>
      <c r="Q324" t="s">
        <v>51</v>
      </c>
      <c r="R324" t="s">
        <v>52</v>
      </c>
      <c r="S324" t="s">
        <v>53</v>
      </c>
      <c r="T324" t="s">
        <v>54</v>
      </c>
      <c r="V324">
        <v>13</v>
      </c>
      <c r="W324">
        <v>44</v>
      </c>
      <c r="AB324" t="s">
        <v>62</v>
      </c>
      <c r="AE324" t="s">
        <v>50</v>
      </c>
      <c r="AG324" t="s">
        <v>55</v>
      </c>
      <c r="AL324" t="s">
        <v>2417</v>
      </c>
      <c r="AM324" t="s">
        <v>2246</v>
      </c>
      <c r="AQ324" t="s">
        <v>2418</v>
      </c>
      <c r="AR324" t="s">
        <v>51</v>
      </c>
      <c r="AS324" t="s">
        <v>59</v>
      </c>
      <c r="AU324" t="s">
        <v>52</v>
      </c>
      <c r="AV324">
        <v>13</v>
      </c>
    </row>
    <row r="325" spans="2:48" x14ac:dyDescent="0.25">
      <c r="B325" t="s">
        <v>2233</v>
      </c>
      <c r="E325" t="s">
        <v>15371</v>
      </c>
      <c r="F325" t="s">
        <v>15377</v>
      </c>
      <c r="G325" t="s">
        <v>2398</v>
      </c>
      <c r="H325" t="s">
        <v>2416</v>
      </c>
      <c r="N325" t="s">
        <v>199</v>
      </c>
      <c r="P325">
        <v>3156</v>
      </c>
      <c r="AE325" t="s">
        <v>50</v>
      </c>
      <c r="AL325" t="s">
        <v>2419</v>
      </c>
      <c r="AQ325" t="s">
        <v>2420</v>
      </c>
      <c r="AR325" t="s">
        <v>51</v>
      </c>
      <c r="AS325" t="s">
        <v>59</v>
      </c>
      <c r="AU325" t="s">
        <v>52</v>
      </c>
      <c r="AV325">
        <v>13</v>
      </c>
    </row>
    <row r="326" spans="2:48" x14ac:dyDescent="0.25">
      <c r="B326" t="s">
        <v>2233</v>
      </c>
      <c r="E326" t="s">
        <v>15371</v>
      </c>
      <c r="F326" t="s">
        <v>15377</v>
      </c>
      <c r="G326" t="s">
        <v>2398</v>
      </c>
      <c r="H326" t="s">
        <v>2416</v>
      </c>
      <c r="N326" t="s">
        <v>2237</v>
      </c>
      <c r="P326">
        <v>3157</v>
      </c>
      <c r="AE326" t="s">
        <v>50</v>
      </c>
      <c r="AL326" t="s">
        <v>2421</v>
      </c>
      <c r="AQ326" t="s">
        <v>2422</v>
      </c>
      <c r="AR326" t="s">
        <v>51</v>
      </c>
      <c r="AS326" t="s">
        <v>59</v>
      </c>
      <c r="AU326" t="s">
        <v>52</v>
      </c>
      <c r="AV326">
        <v>13</v>
      </c>
    </row>
    <row r="327" spans="2:48" x14ac:dyDescent="0.25">
      <c r="B327" t="s">
        <v>2233</v>
      </c>
      <c r="E327" t="s">
        <v>15371</v>
      </c>
      <c r="F327" t="s">
        <v>15377</v>
      </c>
      <c r="G327" t="s">
        <v>2398</v>
      </c>
      <c r="H327" t="s">
        <v>2416</v>
      </c>
      <c r="N327" t="s">
        <v>2240</v>
      </c>
      <c r="P327">
        <v>3158</v>
      </c>
      <c r="AE327" t="s">
        <v>50</v>
      </c>
      <c r="AL327" t="s">
        <v>2423</v>
      </c>
      <c r="AQ327" t="s">
        <v>2424</v>
      </c>
      <c r="AR327" t="s">
        <v>51</v>
      </c>
      <c r="AS327" t="s">
        <v>59</v>
      </c>
      <c r="AU327" t="s">
        <v>52</v>
      </c>
      <c r="AV327">
        <v>13</v>
      </c>
    </row>
    <row r="328" spans="2:48" x14ac:dyDescent="0.25">
      <c r="B328" t="s">
        <v>71</v>
      </c>
      <c r="E328" t="s">
        <v>15371</v>
      </c>
      <c r="F328" t="s">
        <v>15377</v>
      </c>
      <c r="G328" t="s">
        <v>2398</v>
      </c>
      <c r="H328" t="s">
        <v>2425</v>
      </c>
      <c r="N328" t="s">
        <v>50</v>
      </c>
      <c r="P328">
        <v>2384</v>
      </c>
      <c r="Q328" t="s">
        <v>51</v>
      </c>
      <c r="R328" t="s">
        <v>52</v>
      </c>
      <c r="S328" t="s">
        <v>53</v>
      </c>
      <c r="T328" t="s">
        <v>54</v>
      </c>
      <c r="V328">
        <v>13</v>
      </c>
      <c r="W328">
        <v>44</v>
      </c>
      <c r="AB328" t="s">
        <v>62</v>
      </c>
      <c r="AE328" t="s">
        <v>50</v>
      </c>
      <c r="AG328" t="s">
        <v>55</v>
      </c>
      <c r="AL328" t="s">
        <v>2426</v>
      </c>
      <c r="AM328" t="s">
        <v>2246</v>
      </c>
      <c r="AQ328" t="s">
        <v>2427</v>
      </c>
      <c r="AR328" t="s">
        <v>51</v>
      </c>
      <c r="AS328" t="s">
        <v>59</v>
      </c>
      <c r="AU328" t="s">
        <v>52</v>
      </c>
      <c r="AV328">
        <v>13</v>
      </c>
    </row>
    <row r="329" spans="2:48" x14ac:dyDescent="0.25">
      <c r="B329" t="s">
        <v>2233</v>
      </c>
      <c r="E329" t="s">
        <v>15371</v>
      </c>
      <c r="F329" t="s">
        <v>15377</v>
      </c>
      <c r="G329" t="s">
        <v>2398</v>
      </c>
      <c r="H329" t="s">
        <v>2425</v>
      </c>
      <c r="N329" t="s">
        <v>199</v>
      </c>
      <c r="P329">
        <v>2381</v>
      </c>
      <c r="AE329" t="s">
        <v>50</v>
      </c>
      <c r="AL329" t="s">
        <v>2428</v>
      </c>
      <c r="AQ329" t="s">
        <v>2429</v>
      </c>
      <c r="AR329" t="s">
        <v>51</v>
      </c>
      <c r="AS329" t="s">
        <v>59</v>
      </c>
      <c r="AU329" t="s">
        <v>52</v>
      </c>
      <c r="AV329">
        <v>13</v>
      </c>
    </row>
    <row r="330" spans="2:48" x14ac:dyDescent="0.25">
      <c r="B330" t="s">
        <v>2233</v>
      </c>
      <c r="E330" t="s">
        <v>15371</v>
      </c>
      <c r="F330" t="s">
        <v>15377</v>
      </c>
      <c r="G330" t="s">
        <v>2398</v>
      </c>
      <c r="H330" t="s">
        <v>2425</v>
      </c>
      <c r="N330" t="s">
        <v>2237</v>
      </c>
      <c r="P330">
        <v>2382</v>
      </c>
      <c r="AE330" t="s">
        <v>50</v>
      </c>
      <c r="AL330" t="s">
        <v>2430</v>
      </c>
      <c r="AQ330" t="s">
        <v>2431</v>
      </c>
      <c r="AR330" t="s">
        <v>51</v>
      </c>
      <c r="AS330" t="s">
        <v>59</v>
      </c>
      <c r="AU330" t="s">
        <v>52</v>
      </c>
      <c r="AV330">
        <v>13</v>
      </c>
    </row>
    <row r="331" spans="2:48" x14ac:dyDescent="0.25">
      <c r="B331" t="s">
        <v>2233</v>
      </c>
      <c r="E331" t="s">
        <v>15371</v>
      </c>
      <c r="F331" t="s">
        <v>15377</v>
      </c>
      <c r="G331" t="s">
        <v>2398</v>
      </c>
      <c r="H331" t="s">
        <v>2425</v>
      </c>
      <c r="N331" t="s">
        <v>2240</v>
      </c>
      <c r="P331">
        <v>2383</v>
      </c>
      <c r="AE331" t="s">
        <v>50</v>
      </c>
      <c r="AL331" t="s">
        <v>2432</v>
      </c>
      <c r="AQ331" t="s">
        <v>2433</v>
      </c>
      <c r="AR331" t="s">
        <v>51</v>
      </c>
      <c r="AS331" t="s">
        <v>59</v>
      </c>
      <c r="AU331" t="s">
        <v>52</v>
      </c>
      <c r="AV331">
        <v>13</v>
      </c>
    </row>
    <row r="332" spans="2:48" x14ac:dyDescent="0.25">
      <c r="B332" t="s">
        <v>71</v>
      </c>
      <c r="E332" t="s">
        <v>15371</v>
      </c>
      <c r="F332" t="s">
        <v>15377</v>
      </c>
      <c r="G332" t="s">
        <v>2398</v>
      </c>
      <c r="H332" t="s">
        <v>2434</v>
      </c>
      <c r="N332" t="s">
        <v>50</v>
      </c>
      <c r="P332">
        <v>3740</v>
      </c>
      <c r="Q332" t="s">
        <v>51</v>
      </c>
      <c r="R332" t="s">
        <v>52</v>
      </c>
      <c r="S332" t="s">
        <v>53</v>
      </c>
      <c r="T332" t="s">
        <v>54</v>
      </c>
      <c r="V332">
        <v>13</v>
      </c>
      <c r="W332">
        <v>44</v>
      </c>
      <c r="AB332" t="s">
        <v>62</v>
      </c>
      <c r="AE332" t="s">
        <v>50</v>
      </c>
      <c r="AG332" t="s">
        <v>55</v>
      </c>
      <c r="AL332" t="s">
        <v>2435</v>
      </c>
      <c r="AM332" t="s">
        <v>2246</v>
      </c>
      <c r="AQ332" t="s">
        <v>2436</v>
      </c>
      <c r="AR332" t="s">
        <v>51</v>
      </c>
      <c r="AS332" t="s">
        <v>59</v>
      </c>
      <c r="AU332" t="s">
        <v>52</v>
      </c>
      <c r="AV332">
        <v>13</v>
      </c>
    </row>
    <row r="333" spans="2:48" x14ac:dyDescent="0.25">
      <c r="B333" t="s">
        <v>2233</v>
      </c>
      <c r="E333" t="s">
        <v>15371</v>
      </c>
      <c r="F333" t="s">
        <v>15377</v>
      </c>
      <c r="G333" t="s">
        <v>2398</v>
      </c>
      <c r="H333" t="s">
        <v>2434</v>
      </c>
      <c r="N333" t="s">
        <v>199</v>
      </c>
      <c r="P333">
        <v>3737</v>
      </c>
      <c r="AE333" t="s">
        <v>50</v>
      </c>
      <c r="AL333" t="s">
        <v>2437</v>
      </c>
      <c r="AQ333" t="s">
        <v>2438</v>
      </c>
      <c r="AR333" t="s">
        <v>51</v>
      </c>
      <c r="AS333" t="s">
        <v>59</v>
      </c>
      <c r="AU333" t="s">
        <v>52</v>
      </c>
      <c r="AV333">
        <v>13</v>
      </c>
    </row>
    <row r="334" spans="2:48" x14ac:dyDescent="0.25">
      <c r="B334" t="s">
        <v>2233</v>
      </c>
      <c r="E334" t="s">
        <v>15371</v>
      </c>
      <c r="F334" t="s">
        <v>15377</v>
      </c>
      <c r="G334" t="s">
        <v>2398</v>
      </c>
      <c r="H334" t="s">
        <v>2434</v>
      </c>
      <c r="N334" t="s">
        <v>2237</v>
      </c>
      <c r="P334">
        <v>3738</v>
      </c>
      <c r="AE334" t="s">
        <v>50</v>
      </c>
      <c r="AL334" t="s">
        <v>2439</v>
      </c>
      <c r="AQ334" t="s">
        <v>2440</v>
      </c>
      <c r="AR334" t="s">
        <v>51</v>
      </c>
      <c r="AS334" t="s">
        <v>59</v>
      </c>
      <c r="AU334" t="s">
        <v>52</v>
      </c>
      <c r="AV334">
        <v>13</v>
      </c>
    </row>
    <row r="335" spans="2:48" x14ac:dyDescent="0.25">
      <c r="B335" t="s">
        <v>2233</v>
      </c>
      <c r="E335" t="s">
        <v>15371</v>
      </c>
      <c r="F335" t="s">
        <v>15377</v>
      </c>
      <c r="G335" t="s">
        <v>2398</v>
      </c>
      <c r="H335" t="s">
        <v>2434</v>
      </c>
      <c r="N335" t="s">
        <v>2240</v>
      </c>
      <c r="P335">
        <v>3739</v>
      </c>
      <c r="AE335" t="s">
        <v>50</v>
      </c>
      <c r="AL335" t="s">
        <v>2441</v>
      </c>
      <c r="AQ335" t="s">
        <v>2442</v>
      </c>
      <c r="AR335" t="s">
        <v>51</v>
      </c>
      <c r="AS335" t="s">
        <v>59</v>
      </c>
      <c r="AU335" t="s">
        <v>52</v>
      </c>
      <c r="AV335">
        <v>13</v>
      </c>
    </row>
    <row r="336" spans="2:48" x14ac:dyDescent="0.25">
      <c r="B336" t="s">
        <v>71</v>
      </c>
      <c r="E336" t="s">
        <v>15371</v>
      </c>
      <c r="F336" t="s">
        <v>15377</v>
      </c>
      <c r="G336" t="s">
        <v>2398</v>
      </c>
      <c r="H336" t="s">
        <v>2443</v>
      </c>
      <c r="N336" t="s">
        <v>50</v>
      </c>
      <c r="P336">
        <v>3029</v>
      </c>
      <c r="Q336" t="s">
        <v>51</v>
      </c>
      <c r="R336" t="s">
        <v>52</v>
      </c>
      <c r="S336" t="s">
        <v>53</v>
      </c>
      <c r="T336" t="s">
        <v>54</v>
      </c>
      <c r="V336">
        <v>13</v>
      </c>
      <c r="W336">
        <v>44</v>
      </c>
      <c r="AB336" t="s">
        <v>62</v>
      </c>
      <c r="AE336" t="s">
        <v>50</v>
      </c>
      <c r="AG336" t="s">
        <v>55</v>
      </c>
      <c r="AL336" t="s">
        <v>2444</v>
      </c>
      <c r="AM336" t="s">
        <v>2246</v>
      </c>
      <c r="AQ336" t="s">
        <v>2445</v>
      </c>
      <c r="AR336" t="s">
        <v>51</v>
      </c>
      <c r="AS336" t="s">
        <v>59</v>
      </c>
      <c r="AU336" t="s">
        <v>52</v>
      </c>
      <c r="AV336">
        <v>13</v>
      </c>
    </row>
    <row r="337" spans="2:48" x14ac:dyDescent="0.25">
      <c r="B337" t="s">
        <v>2233</v>
      </c>
      <c r="E337" t="s">
        <v>15371</v>
      </c>
      <c r="F337" t="s">
        <v>15377</v>
      </c>
      <c r="G337" t="s">
        <v>2398</v>
      </c>
      <c r="H337" t="s">
        <v>2443</v>
      </c>
      <c r="N337" t="s">
        <v>199</v>
      </c>
      <c r="P337">
        <v>3026</v>
      </c>
      <c r="AE337" t="s">
        <v>50</v>
      </c>
      <c r="AL337" t="s">
        <v>2446</v>
      </c>
      <c r="AQ337" t="s">
        <v>2447</v>
      </c>
      <c r="AR337" t="s">
        <v>51</v>
      </c>
      <c r="AS337" t="s">
        <v>59</v>
      </c>
      <c r="AU337" t="s">
        <v>52</v>
      </c>
      <c r="AV337">
        <v>13</v>
      </c>
    </row>
    <row r="338" spans="2:48" x14ac:dyDescent="0.25">
      <c r="B338" t="s">
        <v>2233</v>
      </c>
      <c r="E338" t="s">
        <v>15371</v>
      </c>
      <c r="F338" t="s">
        <v>15377</v>
      </c>
      <c r="G338" t="s">
        <v>2398</v>
      </c>
      <c r="H338" t="s">
        <v>2443</v>
      </c>
      <c r="N338" t="s">
        <v>2237</v>
      </c>
      <c r="P338">
        <v>3027</v>
      </c>
      <c r="AE338" t="s">
        <v>50</v>
      </c>
      <c r="AL338" t="s">
        <v>2448</v>
      </c>
      <c r="AQ338" t="s">
        <v>2449</v>
      </c>
      <c r="AR338" t="s">
        <v>51</v>
      </c>
      <c r="AS338" t="s">
        <v>59</v>
      </c>
      <c r="AU338" t="s">
        <v>52</v>
      </c>
      <c r="AV338">
        <v>13</v>
      </c>
    </row>
    <row r="339" spans="2:48" x14ac:dyDescent="0.25">
      <c r="B339" t="s">
        <v>2233</v>
      </c>
      <c r="E339" t="s">
        <v>15371</v>
      </c>
      <c r="F339" t="s">
        <v>15377</v>
      </c>
      <c r="G339" t="s">
        <v>2398</v>
      </c>
      <c r="H339" t="s">
        <v>2443</v>
      </c>
      <c r="N339" t="s">
        <v>2240</v>
      </c>
      <c r="P339">
        <v>3028</v>
      </c>
      <c r="AE339" t="s">
        <v>50</v>
      </c>
      <c r="AL339" t="s">
        <v>2450</v>
      </c>
      <c r="AQ339" t="s">
        <v>2451</v>
      </c>
      <c r="AR339" t="s">
        <v>51</v>
      </c>
      <c r="AS339" t="s">
        <v>59</v>
      </c>
      <c r="AU339" t="s">
        <v>52</v>
      </c>
      <c r="AV339">
        <v>13</v>
      </c>
    </row>
    <row r="340" spans="2:48" x14ac:dyDescent="0.25">
      <c r="B340" t="s">
        <v>71</v>
      </c>
      <c r="E340" t="s">
        <v>15371</v>
      </c>
      <c r="F340" t="s">
        <v>15377</v>
      </c>
      <c r="G340" t="s">
        <v>2398</v>
      </c>
      <c r="H340" t="s">
        <v>2452</v>
      </c>
      <c r="N340" t="s">
        <v>50</v>
      </c>
      <c r="P340">
        <v>42</v>
      </c>
      <c r="Q340" t="s">
        <v>51</v>
      </c>
      <c r="R340" t="s">
        <v>52</v>
      </c>
      <c r="S340" t="s">
        <v>53</v>
      </c>
      <c r="T340" t="s">
        <v>54</v>
      </c>
      <c r="V340">
        <v>13</v>
      </c>
      <c r="W340">
        <v>44</v>
      </c>
      <c r="AB340" t="s">
        <v>62</v>
      </c>
      <c r="AE340" t="s">
        <v>50</v>
      </c>
      <c r="AG340" t="s">
        <v>55</v>
      </c>
      <c r="AL340" t="s">
        <v>2453</v>
      </c>
      <c r="AM340" t="s">
        <v>2246</v>
      </c>
      <c r="AQ340" t="s">
        <v>2454</v>
      </c>
      <c r="AR340" t="s">
        <v>51</v>
      </c>
      <c r="AS340" t="s">
        <v>59</v>
      </c>
      <c r="AU340" t="s">
        <v>52</v>
      </c>
      <c r="AV340">
        <v>13</v>
      </c>
    </row>
    <row r="341" spans="2:48" x14ac:dyDescent="0.25">
      <c r="B341" t="s">
        <v>2233</v>
      </c>
      <c r="E341" t="s">
        <v>15371</v>
      </c>
      <c r="F341" t="s">
        <v>15377</v>
      </c>
      <c r="G341" t="s">
        <v>2398</v>
      </c>
      <c r="H341" t="s">
        <v>2452</v>
      </c>
      <c r="N341" t="s">
        <v>199</v>
      </c>
      <c r="P341">
        <v>39</v>
      </c>
      <c r="AE341" t="s">
        <v>50</v>
      </c>
      <c r="AL341" t="s">
        <v>2455</v>
      </c>
      <c r="AQ341" t="s">
        <v>2456</v>
      </c>
      <c r="AR341" t="s">
        <v>51</v>
      </c>
      <c r="AS341" t="s">
        <v>59</v>
      </c>
      <c r="AU341" t="s">
        <v>52</v>
      </c>
      <c r="AV341">
        <v>13</v>
      </c>
    </row>
    <row r="342" spans="2:48" x14ac:dyDescent="0.25">
      <c r="B342" t="s">
        <v>2233</v>
      </c>
      <c r="E342" t="s">
        <v>15371</v>
      </c>
      <c r="F342" t="s">
        <v>15377</v>
      </c>
      <c r="G342" t="s">
        <v>2398</v>
      </c>
      <c r="H342" t="s">
        <v>2452</v>
      </c>
      <c r="N342" t="s">
        <v>2237</v>
      </c>
      <c r="P342">
        <v>40</v>
      </c>
      <c r="AE342" t="s">
        <v>50</v>
      </c>
      <c r="AL342" t="s">
        <v>2457</v>
      </c>
      <c r="AQ342" t="s">
        <v>2458</v>
      </c>
      <c r="AR342" t="s">
        <v>51</v>
      </c>
      <c r="AS342" t="s">
        <v>59</v>
      </c>
      <c r="AU342" t="s">
        <v>52</v>
      </c>
      <c r="AV342">
        <v>13</v>
      </c>
    </row>
    <row r="343" spans="2:48" x14ac:dyDescent="0.25">
      <c r="B343" t="s">
        <v>2233</v>
      </c>
      <c r="E343" t="s">
        <v>15371</v>
      </c>
      <c r="F343" t="s">
        <v>15377</v>
      </c>
      <c r="G343" t="s">
        <v>2398</v>
      </c>
      <c r="H343" t="s">
        <v>2452</v>
      </c>
      <c r="N343" t="s">
        <v>2240</v>
      </c>
      <c r="P343">
        <v>41</v>
      </c>
      <c r="AE343" t="s">
        <v>50</v>
      </c>
      <c r="AL343" t="s">
        <v>2459</v>
      </c>
      <c r="AQ343" t="s">
        <v>2460</v>
      </c>
      <c r="AR343" t="s">
        <v>51</v>
      </c>
      <c r="AS343" t="s">
        <v>59</v>
      </c>
      <c r="AU343" t="s">
        <v>52</v>
      </c>
      <c r="AV343">
        <v>13</v>
      </c>
    </row>
    <row r="344" spans="2:48" x14ac:dyDescent="0.25">
      <c r="B344" t="s">
        <v>71</v>
      </c>
      <c r="E344" t="s">
        <v>15371</v>
      </c>
      <c r="F344" t="s">
        <v>15377</v>
      </c>
      <c r="G344" t="s">
        <v>2398</v>
      </c>
      <c r="H344" t="s">
        <v>2461</v>
      </c>
      <c r="N344" t="s">
        <v>50</v>
      </c>
      <c r="P344">
        <v>3585</v>
      </c>
      <c r="Q344" t="s">
        <v>51</v>
      </c>
      <c r="R344" t="s">
        <v>52</v>
      </c>
      <c r="S344" t="s">
        <v>53</v>
      </c>
      <c r="T344" t="s">
        <v>54</v>
      </c>
      <c r="V344">
        <v>13</v>
      </c>
      <c r="W344">
        <v>44</v>
      </c>
      <c r="AB344" t="s">
        <v>62</v>
      </c>
      <c r="AE344" t="s">
        <v>50</v>
      </c>
      <c r="AG344" t="s">
        <v>55</v>
      </c>
      <c r="AL344" t="s">
        <v>2462</v>
      </c>
      <c r="AM344" t="s">
        <v>2246</v>
      </c>
      <c r="AQ344" t="s">
        <v>2463</v>
      </c>
      <c r="AR344" t="s">
        <v>51</v>
      </c>
      <c r="AS344" t="s">
        <v>59</v>
      </c>
      <c r="AU344" t="s">
        <v>52</v>
      </c>
      <c r="AV344">
        <v>13</v>
      </c>
    </row>
    <row r="345" spans="2:48" x14ac:dyDescent="0.25">
      <c r="B345" t="s">
        <v>2233</v>
      </c>
      <c r="E345" t="s">
        <v>15371</v>
      </c>
      <c r="F345" t="s">
        <v>15377</v>
      </c>
      <c r="G345" t="s">
        <v>2398</v>
      </c>
      <c r="H345" t="s">
        <v>2461</v>
      </c>
      <c r="N345" t="s">
        <v>199</v>
      </c>
      <c r="P345">
        <v>3582</v>
      </c>
      <c r="AE345" t="s">
        <v>50</v>
      </c>
      <c r="AL345" t="s">
        <v>2464</v>
      </c>
      <c r="AQ345" t="s">
        <v>2465</v>
      </c>
      <c r="AR345" t="s">
        <v>51</v>
      </c>
      <c r="AS345" t="s">
        <v>59</v>
      </c>
      <c r="AU345" t="s">
        <v>52</v>
      </c>
      <c r="AV345">
        <v>13</v>
      </c>
    </row>
    <row r="346" spans="2:48" x14ac:dyDescent="0.25">
      <c r="B346" t="s">
        <v>2233</v>
      </c>
      <c r="E346" t="s">
        <v>15371</v>
      </c>
      <c r="F346" t="s">
        <v>15377</v>
      </c>
      <c r="G346" t="s">
        <v>2398</v>
      </c>
      <c r="H346" t="s">
        <v>2461</v>
      </c>
      <c r="N346" t="s">
        <v>2237</v>
      </c>
      <c r="P346">
        <v>3583</v>
      </c>
      <c r="AE346" t="s">
        <v>50</v>
      </c>
      <c r="AL346" t="s">
        <v>2466</v>
      </c>
      <c r="AQ346" t="s">
        <v>2467</v>
      </c>
      <c r="AR346" t="s">
        <v>51</v>
      </c>
      <c r="AS346" t="s">
        <v>59</v>
      </c>
      <c r="AU346" t="s">
        <v>52</v>
      </c>
      <c r="AV346">
        <v>13</v>
      </c>
    </row>
    <row r="347" spans="2:48" x14ac:dyDescent="0.25">
      <c r="B347" t="s">
        <v>2233</v>
      </c>
      <c r="E347" t="s">
        <v>15371</v>
      </c>
      <c r="F347" t="s">
        <v>15377</v>
      </c>
      <c r="G347" t="s">
        <v>2398</v>
      </c>
      <c r="H347" t="s">
        <v>2461</v>
      </c>
      <c r="N347" t="s">
        <v>2240</v>
      </c>
      <c r="P347">
        <v>3584</v>
      </c>
      <c r="AE347" t="s">
        <v>50</v>
      </c>
      <c r="AL347" t="s">
        <v>2468</v>
      </c>
      <c r="AQ347" t="s">
        <v>2469</v>
      </c>
      <c r="AR347" t="s">
        <v>51</v>
      </c>
      <c r="AS347" t="s">
        <v>59</v>
      </c>
      <c r="AU347" t="s">
        <v>52</v>
      </c>
      <c r="AV347">
        <v>13</v>
      </c>
    </row>
    <row r="348" spans="2:48" x14ac:dyDescent="0.25">
      <c r="B348" t="s">
        <v>48</v>
      </c>
      <c r="E348" t="s">
        <v>15371</v>
      </c>
      <c r="F348" t="s">
        <v>15377</v>
      </c>
      <c r="G348" t="s">
        <v>3188</v>
      </c>
      <c r="N348" t="s">
        <v>50</v>
      </c>
      <c r="P348">
        <v>3963</v>
      </c>
      <c r="Q348" t="s">
        <v>51</v>
      </c>
      <c r="R348" t="s">
        <v>52</v>
      </c>
      <c r="S348" t="s">
        <v>53</v>
      </c>
      <c r="T348" t="s">
        <v>54</v>
      </c>
      <c r="V348">
        <v>13</v>
      </c>
      <c r="W348">
        <v>44</v>
      </c>
      <c r="AB348" t="s">
        <v>62</v>
      </c>
      <c r="AE348" t="s">
        <v>50</v>
      </c>
      <c r="AG348" t="s">
        <v>55</v>
      </c>
      <c r="AJ348" t="s">
        <v>3189</v>
      </c>
      <c r="AL348" t="s">
        <v>3190</v>
      </c>
      <c r="AM348" t="s">
        <v>2246</v>
      </c>
      <c r="AQ348" t="s">
        <v>3191</v>
      </c>
      <c r="AR348" t="s">
        <v>51</v>
      </c>
      <c r="AS348" t="s">
        <v>59</v>
      </c>
      <c r="AU348" t="s">
        <v>52</v>
      </c>
      <c r="AV348">
        <v>13</v>
      </c>
    </row>
    <row r="349" spans="2:48" x14ac:dyDescent="0.25">
      <c r="B349" t="s">
        <v>2233</v>
      </c>
      <c r="E349" t="s">
        <v>15371</v>
      </c>
      <c r="F349" t="s">
        <v>15377</v>
      </c>
      <c r="G349" t="s">
        <v>3188</v>
      </c>
      <c r="N349" t="s">
        <v>199</v>
      </c>
      <c r="P349">
        <v>3961</v>
      </c>
      <c r="AE349" t="s">
        <v>50</v>
      </c>
      <c r="AL349" t="s">
        <v>3192</v>
      </c>
      <c r="AQ349" t="s">
        <v>3193</v>
      </c>
      <c r="AR349" t="s">
        <v>51</v>
      </c>
      <c r="AS349" t="s">
        <v>59</v>
      </c>
      <c r="AU349" t="s">
        <v>52</v>
      </c>
      <c r="AV349">
        <v>13</v>
      </c>
    </row>
    <row r="350" spans="2:48" x14ac:dyDescent="0.25">
      <c r="B350" t="s">
        <v>2233</v>
      </c>
      <c r="E350" t="s">
        <v>15371</v>
      </c>
      <c r="F350" t="s">
        <v>15377</v>
      </c>
      <c r="G350" t="s">
        <v>3188</v>
      </c>
      <c r="N350" t="s">
        <v>2237</v>
      </c>
      <c r="P350">
        <v>3962</v>
      </c>
      <c r="AE350" t="s">
        <v>50</v>
      </c>
      <c r="AL350" t="s">
        <v>3194</v>
      </c>
      <c r="AQ350" t="s">
        <v>3195</v>
      </c>
      <c r="AR350" t="s">
        <v>51</v>
      </c>
      <c r="AS350" t="s">
        <v>59</v>
      </c>
      <c r="AU350" t="s">
        <v>52</v>
      </c>
      <c r="AV350">
        <v>13</v>
      </c>
    </row>
    <row r="351" spans="2:48" x14ac:dyDescent="0.25">
      <c r="B351" t="s">
        <v>2233</v>
      </c>
      <c r="E351" t="s">
        <v>15371</v>
      </c>
      <c r="F351" t="s">
        <v>15377</v>
      </c>
      <c r="G351" t="s">
        <v>3188</v>
      </c>
      <c r="N351" t="s">
        <v>2240</v>
      </c>
      <c r="P351">
        <v>3964</v>
      </c>
      <c r="AE351" t="s">
        <v>50</v>
      </c>
      <c r="AL351" t="s">
        <v>3196</v>
      </c>
      <c r="AQ351" t="s">
        <v>3197</v>
      </c>
      <c r="AR351" t="s">
        <v>51</v>
      </c>
      <c r="AS351" t="s">
        <v>59</v>
      </c>
      <c r="AU351" t="s">
        <v>52</v>
      </c>
      <c r="AV351">
        <v>13</v>
      </c>
    </row>
    <row r="352" spans="2:48" x14ac:dyDescent="0.25">
      <c r="B352" t="s">
        <v>48</v>
      </c>
      <c r="E352" t="s">
        <v>15371</v>
      </c>
      <c r="F352" t="s">
        <v>15377</v>
      </c>
      <c r="G352" t="s">
        <v>3188</v>
      </c>
      <c r="H352" t="s">
        <v>3198</v>
      </c>
      <c r="N352" t="s">
        <v>50</v>
      </c>
      <c r="P352">
        <v>3957</v>
      </c>
      <c r="Q352" t="s">
        <v>51</v>
      </c>
      <c r="R352" t="s">
        <v>52</v>
      </c>
      <c r="S352" t="s">
        <v>53</v>
      </c>
      <c r="T352" t="s">
        <v>54</v>
      </c>
      <c r="V352">
        <v>13</v>
      </c>
      <c r="W352">
        <v>44</v>
      </c>
      <c r="AB352" t="s">
        <v>62</v>
      </c>
      <c r="AE352" t="s">
        <v>50</v>
      </c>
      <c r="AG352" t="s">
        <v>55</v>
      </c>
      <c r="AJ352" t="s">
        <v>3199</v>
      </c>
      <c r="AL352" t="s">
        <v>3200</v>
      </c>
      <c r="AM352" t="s">
        <v>2246</v>
      </c>
      <c r="AQ352" t="s">
        <v>3201</v>
      </c>
      <c r="AR352" t="s">
        <v>51</v>
      </c>
      <c r="AS352" t="s">
        <v>59</v>
      </c>
      <c r="AU352" t="s">
        <v>52</v>
      </c>
      <c r="AV352">
        <v>13</v>
      </c>
    </row>
    <row r="353" spans="2:48" x14ac:dyDescent="0.25">
      <c r="B353" t="s">
        <v>2233</v>
      </c>
      <c r="E353" t="s">
        <v>15371</v>
      </c>
      <c r="F353" t="s">
        <v>15377</v>
      </c>
      <c r="G353" t="s">
        <v>3188</v>
      </c>
      <c r="H353" t="s">
        <v>3198</v>
      </c>
      <c r="N353" t="s">
        <v>199</v>
      </c>
      <c r="P353">
        <v>3958</v>
      </c>
      <c r="AE353" t="s">
        <v>50</v>
      </c>
      <c r="AJ353" t="s">
        <v>3202</v>
      </c>
      <c r="AL353" t="s">
        <v>3203</v>
      </c>
      <c r="AQ353" t="s">
        <v>3204</v>
      </c>
      <c r="AR353" t="s">
        <v>51</v>
      </c>
      <c r="AS353" t="s">
        <v>59</v>
      </c>
      <c r="AU353" t="s">
        <v>52</v>
      </c>
      <c r="AV353">
        <v>13</v>
      </c>
    </row>
    <row r="354" spans="2:48" x14ac:dyDescent="0.25">
      <c r="B354" t="s">
        <v>2233</v>
      </c>
      <c r="E354" t="s">
        <v>15371</v>
      </c>
      <c r="F354" t="s">
        <v>15377</v>
      </c>
      <c r="G354" t="s">
        <v>3188</v>
      </c>
      <c r="H354" t="s">
        <v>3198</v>
      </c>
      <c r="N354" t="s">
        <v>2237</v>
      </c>
      <c r="P354">
        <v>3959</v>
      </c>
      <c r="AE354" t="s">
        <v>50</v>
      </c>
      <c r="AJ354" t="s">
        <v>3205</v>
      </c>
      <c r="AL354" t="s">
        <v>3206</v>
      </c>
      <c r="AQ354" t="s">
        <v>3207</v>
      </c>
      <c r="AR354" t="s">
        <v>51</v>
      </c>
      <c r="AS354" t="s">
        <v>59</v>
      </c>
      <c r="AU354" t="s">
        <v>52</v>
      </c>
      <c r="AV354">
        <v>13</v>
      </c>
    </row>
    <row r="355" spans="2:48" x14ac:dyDescent="0.25">
      <c r="B355" t="s">
        <v>2233</v>
      </c>
      <c r="E355" t="s">
        <v>15371</v>
      </c>
      <c r="F355" t="s">
        <v>15377</v>
      </c>
      <c r="G355" t="s">
        <v>3188</v>
      </c>
      <c r="H355" t="s">
        <v>3198</v>
      </c>
      <c r="N355" t="s">
        <v>2240</v>
      </c>
      <c r="P355">
        <v>3960</v>
      </c>
      <c r="AE355" t="s">
        <v>50</v>
      </c>
      <c r="AJ355" t="s">
        <v>3208</v>
      </c>
      <c r="AL355" t="s">
        <v>3209</v>
      </c>
      <c r="AQ355" t="s">
        <v>3210</v>
      </c>
      <c r="AR355" t="s">
        <v>51</v>
      </c>
      <c r="AS355" t="s">
        <v>59</v>
      </c>
      <c r="AU355" t="s">
        <v>52</v>
      </c>
      <c r="AV355">
        <v>13</v>
      </c>
    </row>
    <row r="356" spans="2:48" x14ac:dyDescent="0.25">
      <c r="B356" t="s">
        <v>71</v>
      </c>
      <c r="E356" t="s">
        <v>15371</v>
      </c>
      <c r="F356" t="s">
        <v>15377</v>
      </c>
      <c r="G356" t="s">
        <v>3188</v>
      </c>
      <c r="H356" t="s">
        <v>3198</v>
      </c>
      <c r="I356" t="s">
        <v>3188</v>
      </c>
      <c r="N356" t="s">
        <v>50</v>
      </c>
      <c r="P356">
        <v>3953</v>
      </c>
      <c r="Q356" t="s">
        <v>51</v>
      </c>
      <c r="R356" t="s">
        <v>52</v>
      </c>
      <c r="S356" t="s">
        <v>53</v>
      </c>
      <c r="T356" t="s">
        <v>54</v>
      </c>
      <c r="V356">
        <v>13</v>
      </c>
      <c r="W356">
        <v>44</v>
      </c>
      <c r="AB356" t="s">
        <v>62</v>
      </c>
      <c r="AE356" t="s">
        <v>50</v>
      </c>
      <c r="AG356" t="s">
        <v>55</v>
      </c>
      <c r="AJ356" t="s">
        <v>3188</v>
      </c>
      <c r="AL356" t="s">
        <v>3211</v>
      </c>
      <c r="AM356" t="s">
        <v>2246</v>
      </c>
      <c r="AQ356" t="s">
        <v>3212</v>
      </c>
      <c r="AR356" t="s">
        <v>51</v>
      </c>
      <c r="AS356" t="s">
        <v>59</v>
      </c>
      <c r="AU356" t="s">
        <v>52</v>
      </c>
      <c r="AV356">
        <v>13</v>
      </c>
    </row>
    <row r="357" spans="2:48" x14ac:dyDescent="0.25">
      <c r="B357" t="s">
        <v>2233</v>
      </c>
      <c r="E357" t="s">
        <v>15371</v>
      </c>
      <c r="F357" t="s">
        <v>15377</v>
      </c>
      <c r="G357" t="s">
        <v>3188</v>
      </c>
      <c r="H357" t="s">
        <v>3198</v>
      </c>
      <c r="I357" t="s">
        <v>3188</v>
      </c>
      <c r="N357" t="s">
        <v>199</v>
      </c>
      <c r="P357">
        <v>3954</v>
      </c>
      <c r="AE357" t="s">
        <v>50</v>
      </c>
      <c r="AJ357" t="s">
        <v>3213</v>
      </c>
      <c r="AL357" t="s">
        <v>3214</v>
      </c>
      <c r="AQ357" t="s">
        <v>3215</v>
      </c>
      <c r="AR357" t="s">
        <v>51</v>
      </c>
      <c r="AS357" t="s">
        <v>59</v>
      </c>
      <c r="AU357" t="s">
        <v>52</v>
      </c>
      <c r="AV357">
        <v>13</v>
      </c>
    </row>
    <row r="358" spans="2:48" x14ac:dyDescent="0.25">
      <c r="B358" t="s">
        <v>2233</v>
      </c>
      <c r="E358" t="s">
        <v>15371</v>
      </c>
      <c r="F358" t="s">
        <v>15377</v>
      </c>
      <c r="G358" t="s">
        <v>3188</v>
      </c>
      <c r="H358" t="s">
        <v>3198</v>
      </c>
      <c r="I358" t="s">
        <v>3188</v>
      </c>
      <c r="N358" t="s">
        <v>2237</v>
      </c>
      <c r="P358">
        <v>3955</v>
      </c>
      <c r="AE358" t="s">
        <v>50</v>
      </c>
      <c r="AJ358" t="s">
        <v>3216</v>
      </c>
      <c r="AL358" t="s">
        <v>3217</v>
      </c>
      <c r="AQ358" t="s">
        <v>3218</v>
      </c>
      <c r="AR358" t="s">
        <v>51</v>
      </c>
      <c r="AS358" t="s">
        <v>59</v>
      </c>
      <c r="AU358" t="s">
        <v>52</v>
      </c>
      <c r="AV358">
        <v>13</v>
      </c>
    </row>
    <row r="359" spans="2:48" x14ac:dyDescent="0.25">
      <c r="B359" t="s">
        <v>2233</v>
      </c>
      <c r="E359" t="s">
        <v>15371</v>
      </c>
      <c r="F359" t="s">
        <v>15377</v>
      </c>
      <c r="G359" t="s">
        <v>3188</v>
      </c>
      <c r="H359" t="s">
        <v>3198</v>
      </c>
      <c r="I359" t="s">
        <v>3188</v>
      </c>
      <c r="N359" t="s">
        <v>2240</v>
      </c>
      <c r="P359">
        <v>3956</v>
      </c>
      <c r="AE359" t="s">
        <v>50</v>
      </c>
      <c r="AJ359" t="s">
        <v>3219</v>
      </c>
      <c r="AL359" t="s">
        <v>3220</v>
      </c>
      <c r="AQ359" t="s">
        <v>3221</v>
      </c>
      <c r="AR359" t="s">
        <v>51</v>
      </c>
      <c r="AS359" t="s">
        <v>59</v>
      </c>
      <c r="AU359" t="s">
        <v>52</v>
      </c>
      <c r="AV359">
        <v>13</v>
      </c>
    </row>
    <row r="360" spans="2:48" x14ac:dyDescent="0.25">
      <c r="B360" t="s">
        <v>71</v>
      </c>
      <c r="E360" t="s">
        <v>15371</v>
      </c>
      <c r="F360" t="s">
        <v>15377</v>
      </c>
      <c r="G360" t="s">
        <v>3188</v>
      </c>
      <c r="H360" t="s">
        <v>3198</v>
      </c>
      <c r="I360" t="s">
        <v>3222</v>
      </c>
      <c r="N360" t="s">
        <v>50</v>
      </c>
      <c r="P360">
        <v>3859</v>
      </c>
      <c r="Q360" t="s">
        <v>51</v>
      </c>
      <c r="R360" t="s">
        <v>52</v>
      </c>
      <c r="S360" t="s">
        <v>53</v>
      </c>
      <c r="T360" t="s">
        <v>54</v>
      </c>
      <c r="V360">
        <v>13</v>
      </c>
      <c r="W360">
        <v>44</v>
      </c>
      <c r="AB360" t="s">
        <v>62</v>
      </c>
      <c r="AE360" t="s">
        <v>50</v>
      </c>
      <c r="AG360" t="s">
        <v>55</v>
      </c>
      <c r="AJ360" t="s">
        <v>3222</v>
      </c>
      <c r="AL360" t="s">
        <v>3223</v>
      </c>
      <c r="AM360" t="s">
        <v>2246</v>
      </c>
      <c r="AQ360" t="s">
        <v>3224</v>
      </c>
      <c r="AR360" t="s">
        <v>51</v>
      </c>
      <c r="AS360" t="s">
        <v>59</v>
      </c>
      <c r="AU360" t="s">
        <v>52</v>
      </c>
      <c r="AV360">
        <v>13</v>
      </c>
    </row>
    <row r="361" spans="2:48" x14ac:dyDescent="0.25">
      <c r="B361" t="s">
        <v>2233</v>
      </c>
      <c r="E361" t="s">
        <v>15371</v>
      </c>
      <c r="F361" t="s">
        <v>15377</v>
      </c>
      <c r="G361" t="s">
        <v>3188</v>
      </c>
      <c r="H361" t="s">
        <v>3198</v>
      </c>
      <c r="I361" t="s">
        <v>3222</v>
      </c>
      <c r="N361" t="s">
        <v>199</v>
      </c>
      <c r="P361">
        <v>3860</v>
      </c>
      <c r="AE361" t="s">
        <v>50</v>
      </c>
      <c r="AJ361" t="s">
        <v>3225</v>
      </c>
      <c r="AL361" t="s">
        <v>3226</v>
      </c>
      <c r="AQ361" t="s">
        <v>3227</v>
      </c>
      <c r="AR361" t="s">
        <v>51</v>
      </c>
      <c r="AS361" t="s">
        <v>59</v>
      </c>
      <c r="AU361" t="s">
        <v>52</v>
      </c>
      <c r="AV361">
        <v>13</v>
      </c>
    </row>
    <row r="362" spans="2:48" x14ac:dyDescent="0.25">
      <c r="B362" t="s">
        <v>2233</v>
      </c>
      <c r="E362" t="s">
        <v>15371</v>
      </c>
      <c r="F362" t="s">
        <v>15377</v>
      </c>
      <c r="G362" t="s">
        <v>3188</v>
      </c>
      <c r="H362" t="s">
        <v>3198</v>
      </c>
      <c r="I362" t="s">
        <v>3222</v>
      </c>
      <c r="N362" t="s">
        <v>2237</v>
      </c>
      <c r="P362">
        <v>3861</v>
      </c>
      <c r="AE362" t="s">
        <v>50</v>
      </c>
      <c r="AJ362" t="s">
        <v>3228</v>
      </c>
      <c r="AL362" t="s">
        <v>3229</v>
      </c>
      <c r="AQ362" t="s">
        <v>3230</v>
      </c>
      <c r="AR362" t="s">
        <v>51</v>
      </c>
      <c r="AS362" t="s">
        <v>59</v>
      </c>
      <c r="AU362" t="s">
        <v>52</v>
      </c>
      <c r="AV362">
        <v>13</v>
      </c>
    </row>
    <row r="363" spans="2:48" x14ac:dyDescent="0.25">
      <c r="B363" t="s">
        <v>2233</v>
      </c>
      <c r="E363" t="s">
        <v>15371</v>
      </c>
      <c r="F363" t="s">
        <v>15377</v>
      </c>
      <c r="G363" t="s">
        <v>3188</v>
      </c>
      <c r="H363" t="s">
        <v>3198</v>
      </c>
      <c r="I363" t="s">
        <v>3222</v>
      </c>
      <c r="N363" t="s">
        <v>2240</v>
      </c>
      <c r="P363">
        <v>3862</v>
      </c>
      <c r="AE363" t="s">
        <v>50</v>
      </c>
      <c r="AJ363" t="s">
        <v>3231</v>
      </c>
      <c r="AL363" t="s">
        <v>3232</v>
      </c>
      <c r="AQ363" t="s">
        <v>3233</v>
      </c>
      <c r="AR363" t="s">
        <v>51</v>
      </c>
      <c r="AS363" t="s">
        <v>59</v>
      </c>
      <c r="AU363" t="s">
        <v>52</v>
      </c>
      <c r="AV363">
        <v>13</v>
      </c>
    </row>
    <row r="364" spans="2:48" x14ac:dyDescent="0.25">
      <c r="B364" t="s">
        <v>71</v>
      </c>
      <c r="E364" t="s">
        <v>15371</v>
      </c>
      <c r="F364" t="s">
        <v>15377</v>
      </c>
      <c r="G364" t="s">
        <v>3188</v>
      </c>
      <c r="H364" t="s">
        <v>3234</v>
      </c>
      <c r="N364" t="s">
        <v>50</v>
      </c>
      <c r="P364">
        <v>3891</v>
      </c>
      <c r="Q364" t="s">
        <v>51</v>
      </c>
      <c r="R364" t="s">
        <v>52</v>
      </c>
      <c r="S364" t="s">
        <v>53</v>
      </c>
      <c r="T364" t="s">
        <v>54</v>
      </c>
      <c r="V364">
        <v>13</v>
      </c>
      <c r="W364">
        <v>44</v>
      </c>
      <c r="AB364" t="s">
        <v>62</v>
      </c>
      <c r="AE364" t="s">
        <v>50</v>
      </c>
      <c r="AG364" t="s">
        <v>55</v>
      </c>
      <c r="AJ364" t="s">
        <v>3234</v>
      </c>
      <c r="AL364" t="s">
        <v>3235</v>
      </c>
      <c r="AM364" t="s">
        <v>2246</v>
      </c>
      <c r="AQ364" t="s">
        <v>3236</v>
      </c>
      <c r="AR364" t="s">
        <v>51</v>
      </c>
      <c r="AS364" t="s">
        <v>59</v>
      </c>
      <c r="AU364" t="s">
        <v>52</v>
      </c>
      <c r="AV364">
        <v>13</v>
      </c>
    </row>
    <row r="365" spans="2:48" x14ac:dyDescent="0.25">
      <c r="B365" t="s">
        <v>2233</v>
      </c>
      <c r="E365" t="s">
        <v>15371</v>
      </c>
      <c r="F365" t="s">
        <v>15377</v>
      </c>
      <c r="G365" t="s">
        <v>3188</v>
      </c>
      <c r="H365" t="s">
        <v>3234</v>
      </c>
      <c r="N365" t="s">
        <v>199</v>
      </c>
      <c r="P365">
        <v>3892</v>
      </c>
      <c r="AE365" t="s">
        <v>50</v>
      </c>
      <c r="AJ365" t="s">
        <v>3237</v>
      </c>
      <c r="AL365" t="s">
        <v>3238</v>
      </c>
      <c r="AQ365" t="s">
        <v>3239</v>
      </c>
      <c r="AR365" t="s">
        <v>51</v>
      </c>
      <c r="AS365" t="s">
        <v>59</v>
      </c>
      <c r="AU365" t="s">
        <v>52</v>
      </c>
      <c r="AV365">
        <v>13</v>
      </c>
    </row>
    <row r="366" spans="2:48" x14ac:dyDescent="0.25">
      <c r="B366" t="s">
        <v>2233</v>
      </c>
      <c r="E366" t="s">
        <v>15371</v>
      </c>
      <c r="F366" t="s">
        <v>15377</v>
      </c>
      <c r="G366" t="s">
        <v>3188</v>
      </c>
      <c r="H366" t="s">
        <v>3234</v>
      </c>
      <c r="N366" t="s">
        <v>2237</v>
      </c>
      <c r="P366">
        <v>3893</v>
      </c>
      <c r="AE366" t="s">
        <v>50</v>
      </c>
      <c r="AJ366" t="s">
        <v>3240</v>
      </c>
      <c r="AL366" t="s">
        <v>3241</v>
      </c>
      <c r="AQ366" t="s">
        <v>3242</v>
      </c>
      <c r="AR366" t="s">
        <v>51</v>
      </c>
      <c r="AS366" t="s">
        <v>59</v>
      </c>
      <c r="AU366" t="s">
        <v>52</v>
      </c>
      <c r="AV366">
        <v>13</v>
      </c>
    </row>
    <row r="367" spans="2:48" x14ac:dyDescent="0.25">
      <c r="B367" t="s">
        <v>2233</v>
      </c>
      <c r="E367" t="s">
        <v>15371</v>
      </c>
      <c r="F367" t="s">
        <v>15377</v>
      </c>
      <c r="G367" t="s">
        <v>3188</v>
      </c>
      <c r="H367" t="s">
        <v>3234</v>
      </c>
      <c r="N367" t="s">
        <v>2240</v>
      </c>
      <c r="P367">
        <v>3894</v>
      </c>
      <c r="AE367" t="s">
        <v>50</v>
      </c>
      <c r="AJ367" t="s">
        <v>3243</v>
      </c>
      <c r="AL367" t="s">
        <v>3244</v>
      </c>
      <c r="AQ367" t="s">
        <v>3245</v>
      </c>
      <c r="AR367" t="s">
        <v>51</v>
      </c>
      <c r="AS367" t="s">
        <v>59</v>
      </c>
      <c r="AU367" t="s">
        <v>52</v>
      </c>
      <c r="AV367">
        <v>13</v>
      </c>
    </row>
    <row r="368" spans="2:48" x14ac:dyDescent="0.25">
      <c r="B368" t="s">
        <v>71</v>
      </c>
      <c r="E368" t="s">
        <v>15371</v>
      </c>
      <c r="F368" t="s">
        <v>15377</v>
      </c>
      <c r="G368" t="s">
        <v>3188</v>
      </c>
      <c r="H368" t="s">
        <v>3246</v>
      </c>
      <c r="N368" t="s">
        <v>50</v>
      </c>
      <c r="P368">
        <v>4530</v>
      </c>
      <c r="Q368" t="s">
        <v>51</v>
      </c>
      <c r="R368" t="s">
        <v>52</v>
      </c>
      <c r="S368" t="s">
        <v>53</v>
      </c>
      <c r="T368" t="s">
        <v>54</v>
      </c>
      <c r="V368">
        <v>13</v>
      </c>
      <c r="W368">
        <v>44</v>
      </c>
      <c r="AB368" t="s">
        <v>62</v>
      </c>
      <c r="AE368" t="s">
        <v>50</v>
      </c>
      <c r="AG368" t="s">
        <v>55</v>
      </c>
      <c r="AJ368" t="s">
        <v>3246</v>
      </c>
      <c r="AL368" t="s">
        <v>3247</v>
      </c>
      <c r="AM368" t="s">
        <v>2246</v>
      </c>
      <c r="AQ368" t="s">
        <v>3248</v>
      </c>
      <c r="AR368" t="s">
        <v>51</v>
      </c>
      <c r="AS368" t="s">
        <v>59</v>
      </c>
      <c r="AU368" t="s">
        <v>52</v>
      </c>
      <c r="AV368">
        <v>13</v>
      </c>
    </row>
    <row r="369" spans="2:48" x14ac:dyDescent="0.25">
      <c r="B369" t="s">
        <v>2233</v>
      </c>
      <c r="E369" t="s">
        <v>15371</v>
      </c>
      <c r="F369" t="s">
        <v>15377</v>
      </c>
      <c r="G369" t="s">
        <v>3188</v>
      </c>
      <c r="H369" t="s">
        <v>3246</v>
      </c>
      <c r="N369" t="s">
        <v>199</v>
      </c>
      <c r="P369">
        <v>4528</v>
      </c>
      <c r="AE369" t="s">
        <v>50</v>
      </c>
      <c r="AL369" t="s">
        <v>3249</v>
      </c>
      <c r="AQ369" t="s">
        <v>3250</v>
      </c>
      <c r="AR369" t="s">
        <v>51</v>
      </c>
      <c r="AS369" t="s">
        <v>59</v>
      </c>
      <c r="AU369" t="s">
        <v>52</v>
      </c>
      <c r="AV369">
        <v>13</v>
      </c>
    </row>
    <row r="370" spans="2:48" x14ac:dyDescent="0.25">
      <c r="B370" t="s">
        <v>2233</v>
      </c>
      <c r="E370" t="s">
        <v>15371</v>
      </c>
      <c r="F370" t="s">
        <v>15377</v>
      </c>
      <c r="G370" t="s">
        <v>3188</v>
      </c>
      <c r="H370" t="s">
        <v>3246</v>
      </c>
      <c r="N370" t="s">
        <v>2237</v>
      </c>
      <c r="P370">
        <v>4529</v>
      </c>
      <c r="AE370" t="s">
        <v>50</v>
      </c>
      <c r="AL370" t="s">
        <v>3251</v>
      </c>
      <c r="AQ370" t="s">
        <v>3252</v>
      </c>
      <c r="AR370" t="s">
        <v>51</v>
      </c>
      <c r="AS370" t="s">
        <v>59</v>
      </c>
      <c r="AU370" t="s">
        <v>52</v>
      </c>
      <c r="AV370">
        <v>13</v>
      </c>
    </row>
    <row r="371" spans="2:48" x14ac:dyDescent="0.25">
      <c r="B371" t="s">
        <v>2233</v>
      </c>
      <c r="E371" t="s">
        <v>15371</v>
      </c>
      <c r="F371" t="s">
        <v>15377</v>
      </c>
      <c r="G371" t="s">
        <v>3188</v>
      </c>
      <c r="H371" t="s">
        <v>3246</v>
      </c>
      <c r="N371" t="s">
        <v>2240</v>
      </c>
      <c r="P371">
        <v>4531</v>
      </c>
      <c r="AE371" t="s">
        <v>50</v>
      </c>
      <c r="AL371" t="s">
        <v>3253</v>
      </c>
      <c r="AQ371" t="s">
        <v>3254</v>
      </c>
      <c r="AR371" t="s">
        <v>51</v>
      </c>
      <c r="AS371" t="s">
        <v>59</v>
      </c>
      <c r="AU371" t="s">
        <v>52</v>
      </c>
      <c r="AV371">
        <v>13</v>
      </c>
    </row>
    <row r="372" spans="2:48" x14ac:dyDescent="0.25">
      <c r="B372" t="s">
        <v>71</v>
      </c>
      <c r="E372" t="s">
        <v>15371</v>
      </c>
      <c r="F372" t="s">
        <v>15377</v>
      </c>
      <c r="G372" t="s">
        <v>3335</v>
      </c>
      <c r="N372" t="s">
        <v>50</v>
      </c>
      <c r="P372">
        <v>4298</v>
      </c>
      <c r="Q372" t="s">
        <v>51</v>
      </c>
      <c r="R372" t="s">
        <v>52</v>
      </c>
      <c r="S372" t="s">
        <v>53</v>
      </c>
      <c r="T372" t="s">
        <v>54</v>
      </c>
      <c r="V372">
        <v>13</v>
      </c>
      <c r="W372">
        <v>44</v>
      </c>
      <c r="AB372" t="s">
        <v>62</v>
      </c>
      <c r="AE372" t="s">
        <v>50</v>
      </c>
      <c r="AG372" t="s">
        <v>55</v>
      </c>
      <c r="AL372" t="s">
        <v>3336</v>
      </c>
      <c r="AM372" t="s">
        <v>2246</v>
      </c>
      <c r="AQ372" t="s">
        <v>3337</v>
      </c>
      <c r="AR372" t="s">
        <v>51</v>
      </c>
      <c r="AS372" t="s">
        <v>59</v>
      </c>
      <c r="AU372" t="s">
        <v>52</v>
      </c>
      <c r="AV372">
        <v>13</v>
      </c>
    </row>
    <row r="373" spans="2:48" x14ac:dyDescent="0.25">
      <c r="B373" t="s">
        <v>2233</v>
      </c>
      <c r="E373" t="s">
        <v>15371</v>
      </c>
      <c r="F373" t="s">
        <v>15377</v>
      </c>
      <c r="G373" t="s">
        <v>3335</v>
      </c>
      <c r="N373" t="s">
        <v>199</v>
      </c>
      <c r="P373">
        <v>4299</v>
      </c>
      <c r="AE373" t="s">
        <v>50</v>
      </c>
      <c r="AL373" t="s">
        <v>3338</v>
      </c>
      <c r="AQ373" t="s">
        <v>3339</v>
      </c>
      <c r="AR373" t="s">
        <v>51</v>
      </c>
      <c r="AS373" t="s">
        <v>59</v>
      </c>
      <c r="AU373" t="s">
        <v>52</v>
      </c>
      <c r="AV373">
        <v>13</v>
      </c>
    </row>
    <row r="374" spans="2:48" x14ac:dyDescent="0.25">
      <c r="B374" t="s">
        <v>2233</v>
      </c>
      <c r="E374" t="s">
        <v>15371</v>
      </c>
      <c r="F374" t="s">
        <v>15377</v>
      </c>
      <c r="G374" t="s">
        <v>3335</v>
      </c>
      <c r="N374" t="s">
        <v>2237</v>
      </c>
      <c r="P374">
        <v>4300</v>
      </c>
      <c r="AE374" t="s">
        <v>50</v>
      </c>
      <c r="AL374" t="s">
        <v>3340</v>
      </c>
      <c r="AQ374" t="s">
        <v>3341</v>
      </c>
      <c r="AR374" t="s">
        <v>51</v>
      </c>
      <c r="AS374" t="s">
        <v>59</v>
      </c>
      <c r="AU374" t="s">
        <v>52</v>
      </c>
      <c r="AV374">
        <v>13</v>
      </c>
    </row>
    <row r="375" spans="2:48" x14ac:dyDescent="0.25">
      <c r="B375" t="s">
        <v>2233</v>
      </c>
      <c r="E375" t="s">
        <v>15371</v>
      </c>
      <c r="F375" t="s">
        <v>15377</v>
      </c>
      <c r="G375" t="s">
        <v>3335</v>
      </c>
      <c r="N375" t="s">
        <v>2240</v>
      </c>
      <c r="P375">
        <v>4301</v>
      </c>
      <c r="AE375" t="s">
        <v>50</v>
      </c>
      <c r="AL375" t="s">
        <v>3342</v>
      </c>
      <c r="AQ375" t="s">
        <v>3343</v>
      </c>
      <c r="AR375" t="s">
        <v>51</v>
      </c>
      <c r="AS375" t="s">
        <v>59</v>
      </c>
      <c r="AU375" t="s">
        <v>52</v>
      </c>
      <c r="AV375">
        <v>13</v>
      </c>
    </row>
    <row r="376" spans="2:48" x14ac:dyDescent="0.25">
      <c r="B376" t="s">
        <v>48</v>
      </c>
      <c r="E376" t="s">
        <v>15371</v>
      </c>
      <c r="F376" t="s">
        <v>15377</v>
      </c>
      <c r="G376" t="s">
        <v>3344</v>
      </c>
      <c r="N376" t="s">
        <v>50</v>
      </c>
      <c r="P376">
        <v>4352</v>
      </c>
      <c r="Q376" t="s">
        <v>51</v>
      </c>
      <c r="R376" t="s">
        <v>52</v>
      </c>
      <c r="S376" t="s">
        <v>53</v>
      </c>
      <c r="T376" t="s">
        <v>54</v>
      </c>
      <c r="V376">
        <v>13</v>
      </c>
      <c r="W376">
        <v>44</v>
      </c>
      <c r="AB376" t="s">
        <v>62</v>
      </c>
      <c r="AE376" t="s">
        <v>50</v>
      </c>
      <c r="AG376" t="s">
        <v>55</v>
      </c>
      <c r="AJ376" t="s">
        <v>3344</v>
      </c>
      <c r="AL376" t="s">
        <v>3345</v>
      </c>
      <c r="AM376" t="s">
        <v>2246</v>
      </c>
      <c r="AQ376" t="s">
        <v>3346</v>
      </c>
      <c r="AR376" t="s">
        <v>51</v>
      </c>
      <c r="AS376" t="s">
        <v>59</v>
      </c>
      <c r="AU376" t="s">
        <v>52</v>
      </c>
      <c r="AV376">
        <v>13</v>
      </c>
    </row>
    <row r="377" spans="2:48" x14ac:dyDescent="0.25">
      <c r="B377" t="s">
        <v>2233</v>
      </c>
      <c r="E377" t="s">
        <v>15371</v>
      </c>
      <c r="F377" t="s">
        <v>15377</v>
      </c>
      <c r="G377" t="s">
        <v>3344</v>
      </c>
      <c r="N377" t="s">
        <v>199</v>
      </c>
      <c r="P377">
        <v>4353</v>
      </c>
      <c r="AE377" t="s">
        <v>50</v>
      </c>
      <c r="AJ377" t="s">
        <v>3347</v>
      </c>
      <c r="AL377" t="s">
        <v>3348</v>
      </c>
      <c r="AQ377" t="s">
        <v>3349</v>
      </c>
      <c r="AR377" t="s">
        <v>51</v>
      </c>
      <c r="AS377" t="s">
        <v>59</v>
      </c>
      <c r="AU377" t="s">
        <v>52</v>
      </c>
      <c r="AV377">
        <v>13</v>
      </c>
    </row>
    <row r="378" spans="2:48" x14ac:dyDescent="0.25">
      <c r="B378" t="s">
        <v>2233</v>
      </c>
      <c r="E378" t="s">
        <v>15371</v>
      </c>
      <c r="F378" t="s">
        <v>15377</v>
      </c>
      <c r="G378" t="s">
        <v>3344</v>
      </c>
      <c r="N378" t="s">
        <v>2237</v>
      </c>
      <c r="P378">
        <v>4354</v>
      </c>
      <c r="AE378" t="s">
        <v>50</v>
      </c>
      <c r="AJ378" t="s">
        <v>3350</v>
      </c>
      <c r="AL378" t="s">
        <v>3351</v>
      </c>
      <c r="AQ378" t="s">
        <v>3352</v>
      </c>
      <c r="AR378" t="s">
        <v>51</v>
      </c>
      <c r="AS378" t="s">
        <v>59</v>
      </c>
      <c r="AU378" t="s">
        <v>52</v>
      </c>
      <c r="AV378">
        <v>13</v>
      </c>
    </row>
    <row r="379" spans="2:48" x14ac:dyDescent="0.25">
      <c r="B379" t="s">
        <v>2233</v>
      </c>
      <c r="E379" t="s">
        <v>15371</v>
      </c>
      <c r="F379" t="s">
        <v>15377</v>
      </c>
      <c r="G379" t="s">
        <v>3344</v>
      </c>
      <c r="N379" t="s">
        <v>2240</v>
      </c>
      <c r="P379">
        <v>4355</v>
      </c>
      <c r="AE379" t="s">
        <v>50</v>
      </c>
      <c r="AJ379" t="s">
        <v>3353</v>
      </c>
      <c r="AL379" t="s">
        <v>3354</v>
      </c>
      <c r="AQ379" t="s">
        <v>3355</v>
      </c>
      <c r="AR379" t="s">
        <v>51</v>
      </c>
      <c r="AS379" t="s">
        <v>59</v>
      </c>
      <c r="AU379" t="s">
        <v>52</v>
      </c>
      <c r="AV379">
        <v>13</v>
      </c>
    </row>
    <row r="380" spans="2:48" x14ac:dyDescent="0.25">
      <c r="B380" t="s">
        <v>71</v>
      </c>
      <c r="E380" t="s">
        <v>15371</v>
      </c>
      <c r="F380" t="s">
        <v>15377</v>
      </c>
      <c r="G380" t="s">
        <v>3344</v>
      </c>
      <c r="H380" t="s">
        <v>3356</v>
      </c>
      <c r="N380" t="s">
        <v>50</v>
      </c>
      <c r="P380">
        <v>59</v>
      </c>
      <c r="Q380" t="s">
        <v>51</v>
      </c>
      <c r="R380" t="s">
        <v>52</v>
      </c>
      <c r="S380" t="s">
        <v>53</v>
      </c>
      <c r="T380" t="s">
        <v>54</v>
      </c>
      <c r="V380">
        <v>13</v>
      </c>
      <c r="W380">
        <v>44</v>
      </c>
      <c r="AB380" t="s">
        <v>62</v>
      </c>
      <c r="AE380" t="s">
        <v>50</v>
      </c>
      <c r="AG380" t="s">
        <v>55</v>
      </c>
      <c r="AJ380" t="s">
        <v>3357</v>
      </c>
      <c r="AL380" t="s">
        <v>3358</v>
      </c>
      <c r="AM380" t="s">
        <v>2246</v>
      </c>
      <c r="AQ380" t="s">
        <v>3359</v>
      </c>
      <c r="AR380" t="s">
        <v>51</v>
      </c>
      <c r="AS380" t="s">
        <v>59</v>
      </c>
      <c r="AU380" t="s">
        <v>52</v>
      </c>
      <c r="AV380">
        <v>13</v>
      </c>
    </row>
    <row r="381" spans="2:48" x14ac:dyDescent="0.25">
      <c r="B381" t="s">
        <v>2233</v>
      </c>
      <c r="E381" t="s">
        <v>15371</v>
      </c>
      <c r="F381" t="s">
        <v>15377</v>
      </c>
      <c r="G381" t="s">
        <v>3344</v>
      </c>
      <c r="H381" t="s">
        <v>3356</v>
      </c>
      <c r="N381" t="s">
        <v>199</v>
      </c>
      <c r="P381">
        <v>57</v>
      </c>
      <c r="AE381" t="s">
        <v>50</v>
      </c>
      <c r="AL381" t="s">
        <v>3360</v>
      </c>
      <c r="AQ381" t="s">
        <v>3361</v>
      </c>
      <c r="AR381" t="s">
        <v>51</v>
      </c>
      <c r="AS381" t="s">
        <v>59</v>
      </c>
      <c r="AU381" t="s">
        <v>52</v>
      </c>
      <c r="AV381">
        <v>13</v>
      </c>
    </row>
    <row r="382" spans="2:48" x14ac:dyDescent="0.25">
      <c r="B382" t="s">
        <v>2233</v>
      </c>
      <c r="E382" t="s">
        <v>15371</v>
      </c>
      <c r="F382" t="s">
        <v>15377</v>
      </c>
      <c r="G382" t="s">
        <v>3344</v>
      </c>
      <c r="H382" t="s">
        <v>3356</v>
      </c>
      <c r="N382" t="s">
        <v>2237</v>
      </c>
      <c r="P382">
        <v>58</v>
      </c>
      <c r="AE382" t="s">
        <v>50</v>
      </c>
      <c r="AL382" t="s">
        <v>3362</v>
      </c>
      <c r="AQ382" t="s">
        <v>3363</v>
      </c>
      <c r="AR382" t="s">
        <v>51</v>
      </c>
      <c r="AS382" t="s">
        <v>59</v>
      </c>
      <c r="AU382" t="s">
        <v>52</v>
      </c>
      <c r="AV382">
        <v>13</v>
      </c>
    </row>
    <row r="383" spans="2:48" x14ac:dyDescent="0.25">
      <c r="B383" t="s">
        <v>2233</v>
      </c>
      <c r="E383" t="s">
        <v>15371</v>
      </c>
      <c r="F383" t="s">
        <v>15377</v>
      </c>
      <c r="G383" t="s">
        <v>3344</v>
      </c>
      <c r="H383" t="s">
        <v>3356</v>
      </c>
      <c r="N383" t="s">
        <v>2240</v>
      </c>
      <c r="P383">
        <v>60</v>
      </c>
      <c r="AE383" t="s">
        <v>50</v>
      </c>
      <c r="AL383" t="s">
        <v>3364</v>
      </c>
      <c r="AQ383" t="s">
        <v>3365</v>
      </c>
      <c r="AR383" t="s">
        <v>51</v>
      </c>
      <c r="AS383" t="s">
        <v>59</v>
      </c>
      <c r="AU383" t="s">
        <v>52</v>
      </c>
      <c r="AV383">
        <v>13</v>
      </c>
    </row>
    <row r="384" spans="2:48" x14ac:dyDescent="0.25">
      <c r="B384" t="s">
        <v>71</v>
      </c>
      <c r="E384" t="s">
        <v>15371</v>
      </c>
      <c r="F384" t="s">
        <v>15377</v>
      </c>
      <c r="G384" t="s">
        <v>3344</v>
      </c>
      <c r="H384" t="s">
        <v>3366</v>
      </c>
      <c r="N384" t="s">
        <v>50</v>
      </c>
      <c r="P384">
        <v>1013</v>
      </c>
      <c r="Q384" t="s">
        <v>51</v>
      </c>
      <c r="R384" t="s">
        <v>52</v>
      </c>
      <c r="S384" t="s">
        <v>53</v>
      </c>
      <c r="T384" t="s">
        <v>54</v>
      </c>
      <c r="V384">
        <v>13</v>
      </c>
      <c r="W384">
        <v>44</v>
      </c>
      <c r="AB384" t="s">
        <v>62</v>
      </c>
      <c r="AE384" t="s">
        <v>50</v>
      </c>
      <c r="AG384" t="s">
        <v>55</v>
      </c>
      <c r="AJ384" t="s">
        <v>3367</v>
      </c>
      <c r="AL384" t="s">
        <v>3368</v>
      </c>
      <c r="AM384" t="s">
        <v>2246</v>
      </c>
      <c r="AQ384" t="s">
        <v>3369</v>
      </c>
      <c r="AR384" t="s">
        <v>51</v>
      </c>
      <c r="AS384" t="s">
        <v>59</v>
      </c>
      <c r="AU384" t="s">
        <v>52</v>
      </c>
      <c r="AV384">
        <v>13</v>
      </c>
    </row>
    <row r="385" spans="2:48" x14ac:dyDescent="0.25">
      <c r="B385" t="s">
        <v>2233</v>
      </c>
      <c r="E385" t="s">
        <v>15371</v>
      </c>
      <c r="F385" t="s">
        <v>15377</v>
      </c>
      <c r="G385" t="s">
        <v>3344</v>
      </c>
      <c r="H385" t="s">
        <v>3366</v>
      </c>
      <c r="N385" t="s">
        <v>199</v>
      </c>
      <c r="P385">
        <v>1011</v>
      </c>
      <c r="AE385" t="s">
        <v>50</v>
      </c>
      <c r="AL385" t="s">
        <v>3370</v>
      </c>
      <c r="AQ385" t="s">
        <v>3371</v>
      </c>
      <c r="AR385" t="s">
        <v>51</v>
      </c>
      <c r="AS385" t="s">
        <v>59</v>
      </c>
      <c r="AU385" t="s">
        <v>52</v>
      </c>
      <c r="AV385">
        <v>13</v>
      </c>
    </row>
    <row r="386" spans="2:48" x14ac:dyDescent="0.25">
      <c r="B386" t="s">
        <v>2233</v>
      </c>
      <c r="E386" t="s">
        <v>15371</v>
      </c>
      <c r="F386" t="s">
        <v>15377</v>
      </c>
      <c r="G386" t="s">
        <v>3344</v>
      </c>
      <c r="H386" t="s">
        <v>3366</v>
      </c>
      <c r="N386" t="s">
        <v>2237</v>
      </c>
      <c r="P386">
        <v>1012</v>
      </c>
      <c r="AE386" t="s">
        <v>50</v>
      </c>
      <c r="AL386" t="s">
        <v>3372</v>
      </c>
      <c r="AQ386" t="s">
        <v>3373</v>
      </c>
      <c r="AR386" t="s">
        <v>51</v>
      </c>
      <c r="AS386" t="s">
        <v>59</v>
      </c>
      <c r="AU386" t="s">
        <v>52</v>
      </c>
      <c r="AV386">
        <v>13</v>
      </c>
    </row>
    <row r="387" spans="2:48" x14ac:dyDescent="0.25">
      <c r="B387" t="s">
        <v>2233</v>
      </c>
      <c r="E387" t="s">
        <v>15371</v>
      </c>
      <c r="F387" t="s">
        <v>15377</v>
      </c>
      <c r="G387" t="s">
        <v>3344</v>
      </c>
      <c r="H387" t="s">
        <v>3366</v>
      </c>
      <c r="N387" t="s">
        <v>2240</v>
      </c>
      <c r="P387">
        <v>1014</v>
      </c>
      <c r="AE387" t="s">
        <v>50</v>
      </c>
      <c r="AL387" t="s">
        <v>3374</v>
      </c>
      <c r="AQ387" t="s">
        <v>3375</v>
      </c>
      <c r="AR387" t="s">
        <v>51</v>
      </c>
      <c r="AS387" t="s">
        <v>59</v>
      </c>
      <c r="AU387" t="s">
        <v>52</v>
      </c>
      <c r="AV387">
        <v>13</v>
      </c>
    </row>
    <row r="388" spans="2:48" x14ac:dyDescent="0.25">
      <c r="B388" t="s">
        <v>71</v>
      </c>
      <c r="E388" t="s">
        <v>15371</v>
      </c>
      <c r="F388" t="s">
        <v>15377</v>
      </c>
      <c r="G388" t="s">
        <v>3344</v>
      </c>
      <c r="H388" t="s">
        <v>2071</v>
      </c>
      <c r="N388" t="s">
        <v>50</v>
      </c>
      <c r="P388">
        <v>2906</v>
      </c>
      <c r="Q388" t="s">
        <v>51</v>
      </c>
      <c r="R388" t="s">
        <v>52</v>
      </c>
      <c r="S388" t="s">
        <v>53</v>
      </c>
      <c r="T388" t="s">
        <v>54</v>
      </c>
      <c r="V388">
        <v>13</v>
      </c>
      <c r="W388">
        <v>44</v>
      </c>
      <c r="AB388" t="s">
        <v>62</v>
      </c>
      <c r="AE388" t="s">
        <v>50</v>
      </c>
      <c r="AG388" t="s">
        <v>55</v>
      </c>
      <c r="AJ388" t="s">
        <v>3376</v>
      </c>
      <c r="AL388" t="s">
        <v>3377</v>
      </c>
      <c r="AM388" t="s">
        <v>2246</v>
      </c>
      <c r="AQ388" t="s">
        <v>3378</v>
      </c>
      <c r="AR388" t="s">
        <v>51</v>
      </c>
      <c r="AS388" t="s">
        <v>59</v>
      </c>
      <c r="AU388" t="s">
        <v>52</v>
      </c>
      <c r="AV388">
        <v>13</v>
      </c>
    </row>
    <row r="389" spans="2:48" x14ac:dyDescent="0.25">
      <c r="B389" t="s">
        <v>2233</v>
      </c>
      <c r="E389" t="s">
        <v>15371</v>
      </c>
      <c r="F389" t="s">
        <v>15377</v>
      </c>
      <c r="G389" t="s">
        <v>3344</v>
      </c>
      <c r="H389" t="s">
        <v>2071</v>
      </c>
      <c r="N389" t="s">
        <v>199</v>
      </c>
      <c r="P389">
        <v>2904</v>
      </c>
      <c r="AE389" t="s">
        <v>50</v>
      </c>
      <c r="AL389" t="s">
        <v>3379</v>
      </c>
      <c r="AQ389" t="s">
        <v>3380</v>
      </c>
      <c r="AR389" t="s">
        <v>51</v>
      </c>
      <c r="AS389" t="s">
        <v>59</v>
      </c>
      <c r="AU389" t="s">
        <v>52</v>
      </c>
      <c r="AV389">
        <v>13</v>
      </c>
    </row>
    <row r="390" spans="2:48" x14ac:dyDescent="0.25">
      <c r="B390" t="s">
        <v>2233</v>
      </c>
      <c r="E390" t="s">
        <v>15371</v>
      </c>
      <c r="F390" t="s">
        <v>15377</v>
      </c>
      <c r="G390" t="s">
        <v>3344</v>
      </c>
      <c r="H390" t="s">
        <v>2071</v>
      </c>
      <c r="N390" t="s">
        <v>2237</v>
      </c>
      <c r="P390">
        <v>2905</v>
      </c>
      <c r="AE390" t="s">
        <v>50</v>
      </c>
      <c r="AL390" t="s">
        <v>3381</v>
      </c>
      <c r="AQ390" t="s">
        <v>3382</v>
      </c>
      <c r="AR390" t="s">
        <v>51</v>
      </c>
      <c r="AS390" t="s">
        <v>59</v>
      </c>
      <c r="AU390" t="s">
        <v>52</v>
      </c>
      <c r="AV390">
        <v>13</v>
      </c>
    </row>
    <row r="391" spans="2:48" x14ac:dyDescent="0.25">
      <c r="B391" t="s">
        <v>2233</v>
      </c>
      <c r="E391" t="s">
        <v>15371</v>
      </c>
      <c r="F391" t="s">
        <v>15377</v>
      </c>
      <c r="G391" t="s">
        <v>3344</v>
      </c>
      <c r="H391" t="s">
        <v>2071</v>
      </c>
      <c r="N391" t="s">
        <v>2240</v>
      </c>
      <c r="P391">
        <v>2907</v>
      </c>
      <c r="AE391" t="s">
        <v>50</v>
      </c>
      <c r="AL391" t="s">
        <v>3383</v>
      </c>
      <c r="AQ391" t="s">
        <v>3384</v>
      </c>
      <c r="AR391" t="s">
        <v>51</v>
      </c>
      <c r="AS391" t="s">
        <v>59</v>
      </c>
      <c r="AU391" t="s">
        <v>52</v>
      </c>
      <c r="AV391">
        <v>13</v>
      </c>
    </row>
    <row r="392" spans="2:48" x14ac:dyDescent="0.25">
      <c r="B392" t="s">
        <v>71</v>
      </c>
      <c r="E392" t="s">
        <v>15371</v>
      </c>
      <c r="F392" t="s">
        <v>15377</v>
      </c>
      <c r="G392" t="s">
        <v>3344</v>
      </c>
      <c r="H392" t="s">
        <v>2078</v>
      </c>
      <c r="N392" t="s">
        <v>50</v>
      </c>
      <c r="P392">
        <v>3079</v>
      </c>
      <c r="Q392" t="s">
        <v>51</v>
      </c>
      <c r="R392" t="s">
        <v>52</v>
      </c>
      <c r="S392" t="s">
        <v>53</v>
      </c>
      <c r="T392" t="s">
        <v>54</v>
      </c>
      <c r="V392">
        <v>13</v>
      </c>
      <c r="W392">
        <v>44</v>
      </c>
      <c r="AB392" t="s">
        <v>62</v>
      </c>
      <c r="AE392" t="s">
        <v>50</v>
      </c>
      <c r="AG392" t="s">
        <v>55</v>
      </c>
      <c r="AJ392" t="s">
        <v>3385</v>
      </c>
      <c r="AL392" t="s">
        <v>3386</v>
      </c>
      <c r="AM392" t="s">
        <v>2246</v>
      </c>
      <c r="AQ392" t="s">
        <v>3387</v>
      </c>
      <c r="AR392" t="s">
        <v>51</v>
      </c>
      <c r="AS392" t="s">
        <v>59</v>
      </c>
      <c r="AU392" t="s">
        <v>52</v>
      </c>
      <c r="AV392">
        <v>13</v>
      </c>
    </row>
    <row r="393" spans="2:48" x14ac:dyDescent="0.25">
      <c r="B393" t="s">
        <v>2233</v>
      </c>
      <c r="E393" t="s">
        <v>15371</v>
      </c>
      <c r="F393" t="s">
        <v>15377</v>
      </c>
      <c r="G393" t="s">
        <v>3344</v>
      </c>
      <c r="H393" t="s">
        <v>2078</v>
      </c>
      <c r="N393" t="s">
        <v>199</v>
      </c>
      <c r="P393">
        <v>3077</v>
      </c>
      <c r="AE393" t="s">
        <v>50</v>
      </c>
      <c r="AL393" t="s">
        <v>3388</v>
      </c>
      <c r="AQ393" t="s">
        <v>3389</v>
      </c>
      <c r="AR393" t="s">
        <v>51</v>
      </c>
      <c r="AS393" t="s">
        <v>59</v>
      </c>
      <c r="AU393" t="s">
        <v>52</v>
      </c>
      <c r="AV393">
        <v>13</v>
      </c>
    </row>
    <row r="394" spans="2:48" x14ac:dyDescent="0.25">
      <c r="B394" t="s">
        <v>2233</v>
      </c>
      <c r="E394" t="s">
        <v>15371</v>
      </c>
      <c r="F394" t="s">
        <v>15377</v>
      </c>
      <c r="G394" t="s">
        <v>3344</v>
      </c>
      <c r="H394" t="s">
        <v>2078</v>
      </c>
      <c r="N394" t="s">
        <v>2237</v>
      </c>
      <c r="P394">
        <v>3078</v>
      </c>
      <c r="AE394" t="s">
        <v>50</v>
      </c>
      <c r="AL394" t="s">
        <v>3390</v>
      </c>
      <c r="AQ394" t="s">
        <v>3391</v>
      </c>
      <c r="AR394" t="s">
        <v>51</v>
      </c>
      <c r="AS394" t="s">
        <v>59</v>
      </c>
      <c r="AU394" t="s">
        <v>52</v>
      </c>
      <c r="AV394">
        <v>13</v>
      </c>
    </row>
    <row r="395" spans="2:48" x14ac:dyDescent="0.25">
      <c r="B395" t="s">
        <v>2233</v>
      </c>
      <c r="E395" t="s">
        <v>15371</v>
      </c>
      <c r="F395" t="s">
        <v>15377</v>
      </c>
      <c r="G395" t="s">
        <v>3344</v>
      </c>
      <c r="H395" t="s">
        <v>2078</v>
      </c>
      <c r="N395" t="s">
        <v>2240</v>
      </c>
      <c r="P395">
        <v>3080</v>
      </c>
      <c r="AE395" t="s">
        <v>50</v>
      </c>
      <c r="AL395" t="s">
        <v>3392</v>
      </c>
      <c r="AQ395" t="s">
        <v>3393</v>
      </c>
      <c r="AR395" t="s">
        <v>51</v>
      </c>
      <c r="AS395" t="s">
        <v>59</v>
      </c>
      <c r="AU395" t="s">
        <v>52</v>
      </c>
      <c r="AV395">
        <v>13</v>
      </c>
    </row>
    <row r="396" spans="2:48" x14ac:dyDescent="0.25">
      <c r="B396" t="s">
        <v>71</v>
      </c>
      <c r="E396" t="s">
        <v>15371</v>
      </c>
      <c r="F396" t="s">
        <v>15377</v>
      </c>
      <c r="G396" t="s">
        <v>3344</v>
      </c>
      <c r="H396" t="s">
        <v>2774</v>
      </c>
      <c r="N396" t="s">
        <v>50</v>
      </c>
      <c r="P396">
        <v>3646</v>
      </c>
      <c r="Q396" t="s">
        <v>51</v>
      </c>
      <c r="R396" t="s">
        <v>52</v>
      </c>
      <c r="S396" t="s">
        <v>53</v>
      </c>
      <c r="T396" t="s">
        <v>54</v>
      </c>
      <c r="V396">
        <v>13</v>
      </c>
      <c r="W396">
        <v>44</v>
      </c>
      <c r="AB396" t="s">
        <v>62</v>
      </c>
      <c r="AE396" t="s">
        <v>50</v>
      </c>
      <c r="AG396" t="s">
        <v>55</v>
      </c>
      <c r="AJ396" t="s">
        <v>3394</v>
      </c>
      <c r="AL396" t="s">
        <v>3395</v>
      </c>
      <c r="AM396" t="s">
        <v>2246</v>
      </c>
      <c r="AQ396" t="s">
        <v>3396</v>
      </c>
      <c r="AR396" t="s">
        <v>51</v>
      </c>
      <c r="AS396" t="s">
        <v>59</v>
      </c>
      <c r="AU396" t="s">
        <v>52</v>
      </c>
      <c r="AV396">
        <v>13</v>
      </c>
    </row>
    <row r="397" spans="2:48" x14ac:dyDescent="0.25">
      <c r="B397" t="s">
        <v>2233</v>
      </c>
      <c r="E397" t="s">
        <v>15371</v>
      </c>
      <c r="F397" t="s">
        <v>15377</v>
      </c>
      <c r="G397" t="s">
        <v>3344</v>
      </c>
      <c r="H397" t="s">
        <v>2774</v>
      </c>
      <c r="N397" t="s">
        <v>199</v>
      </c>
      <c r="P397">
        <v>3644</v>
      </c>
      <c r="AE397" t="s">
        <v>50</v>
      </c>
      <c r="AL397" t="s">
        <v>3397</v>
      </c>
      <c r="AQ397" t="s">
        <v>3398</v>
      </c>
      <c r="AR397" t="s">
        <v>51</v>
      </c>
      <c r="AS397" t="s">
        <v>59</v>
      </c>
      <c r="AU397" t="s">
        <v>52</v>
      </c>
      <c r="AV397">
        <v>13</v>
      </c>
    </row>
    <row r="398" spans="2:48" x14ac:dyDescent="0.25">
      <c r="B398" t="s">
        <v>2233</v>
      </c>
      <c r="E398" t="s">
        <v>15371</v>
      </c>
      <c r="F398" t="s">
        <v>15377</v>
      </c>
      <c r="G398" t="s">
        <v>3344</v>
      </c>
      <c r="H398" t="s">
        <v>2774</v>
      </c>
      <c r="N398" t="s">
        <v>2237</v>
      </c>
      <c r="P398">
        <v>3645</v>
      </c>
      <c r="AE398" t="s">
        <v>50</v>
      </c>
      <c r="AL398" t="s">
        <v>3399</v>
      </c>
      <c r="AQ398" t="s">
        <v>3400</v>
      </c>
      <c r="AR398" t="s">
        <v>51</v>
      </c>
      <c r="AS398" t="s">
        <v>59</v>
      </c>
      <c r="AU398" t="s">
        <v>52</v>
      </c>
      <c r="AV398">
        <v>13</v>
      </c>
    </row>
    <row r="399" spans="2:48" x14ac:dyDescent="0.25">
      <c r="B399" t="s">
        <v>2233</v>
      </c>
      <c r="E399" t="s">
        <v>15371</v>
      </c>
      <c r="F399" t="s">
        <v>15377</v>
      </c>
      <c r="G399" t="s">
        <v>3344</v>
      </c>
      <c r="H399" t="s">
        <v>2774</v>
      </c>
      <c r="N399" t="s">
        <v>2240</v>
      </c>
      <c r="P399">
        <v>3647</v>
      </c>
      <c r="AE399" t="s">
        <v>50</v>
      </c>
      <c r="AL399" t="s">
        <v>3401</v>
      </c>
      <c r="AQ399" t="s">
        <v>3402</v>
      </c>
      <c r="AR399" t="s">
        <v>51</v>
      </c>
      <c r="AS399" t="s">
        <v>59</v>
      </c>
      <c r="AU399" t="s">
        <v>52</v>
      </c>
      <c r="AV399">
        <v>13</v>
      </c>
    </row>
    <row r="400" spans="2:48" x14ac:dyDescent="0.25">
      <c r="B400" t="s">
        <v>71</v>
      </c>
      <c r="E400" t="s">
        <v>15371</v>
      </c>
      <c r="F400" t="s">
        <v>15377</v>
      </c>
      <c r="G400" t="s">
        <v>3344</v>
      </c>
      <c r="H400" t="s">
        <v>3403</v>
      </c>
      <c r="N400" t="s">
        <v>50</v>
      </c>
      <c r="P400">
        <v>4169</v>
      </c>
      <c r="Q400" t="s">
        <v>51</v>
      </c>
      <c r="R400" t="s">
        <v>52</v>
      </c>
      <c r="S400" t="s">
        <v>53</v>
      </c>
      <c r="T400" t="s">
        <v>54</v>
      </c>
      <c r="V400">
        <v>13</v>
      </c>
      <c r="W400">
        <v>44</v>
      </c>
      <c r="AB400" t="s">
        <v>62</v>
      </c>
      <c r="AE400" t="s">
        <v>50</v>
      </c>
      <c r="AG400" t="s">
        <v>55</v>
      </c>
      <c r="AJ400" t="s">
        <v>3404</v>
      </c>
      <c r="AL400" t="s">
        <v>3405</v>
      </c>
      <c r="AM400" t="s">
        <v>2246</v>
      </c>
      <c r="AQ400" t="s">
        <v>3406</v>
      </c>
      <c r="AR400" t="s">
        <v>51</v>
      </c>
      <c r="AS400" t="s">
        <v>59</v>
      </c>
      <c r="AU400" t="s">
        <v>52</v>
      </c>
      <c r="AV400">
        <v>13</v>
      </c>
    </row>
    <row r="401" spans="2:48" x14ac:dyDescent="0.25">
      <c r="B401" t="s">
        <v>2233</v>
      </c>
      <c r="E401" t="s">
        <v>15371</v>
      </c>
      <c r="F401" t="s">
        <v>15377</v>
      </c>
      <c r="G401" t="s">
        <v>3344</v>
      </c>
      <c r="H401" t="s">
        <v>3403</v>
      </c>
      <c r="N401" t="s">
        <v>199</v>
      </c>
      <c r="P401">
        <v>4167</v>
      </c>
      <c r="AE401" t="s">
        <v>50</v>
      </c>
      <c r="AL401" t="s">
        <v>3407</v>
      </c>
      <c r="AQ401" t="s">
        <v>3408</v>
      </c>
      <c r="AR401" t="s">
        <v>51</v>
      </c>
      <c r="AS401" t="s">
        <v>59</v>
      </c>
      <c r="AU401" t="s">
        <v>52</v>
      </c>
      <c r="AV401">
        <v>13</v>
      </c>
    </row>
    <row r="402" spans="2:48" x14ac:dyDescent="0.25">
      <c r="B402" t="s">
        <v>2233</v>
      </c>
      <c r="E402" t="s">
        <v>15371</v>
      </c>
      <c r="F402" t="s">
        <v>15377</v>
      </c>
      <c r="G402" t="s">
        <v>3344</v>
      </c>
      <c r="H402" t="s">
        <v>3403</v>
      </c>
      <c r="N402" t="s">
        <v>2237</v>
      </c>
      <c r="P402">
        <v>4168</v>
      </c>
      <c r="AE402" t="s">
        <v>50</v>
      </c>
      <c r="AL402" t="s">
        <v>3409</v>
      </c>
      <c r="AQ402" t="s">
        <v>3410</v>
      </c>
      <c r="AR402" t="s">
        <v>51</v>
      </c>
      <c r="AS402" t="s">
        <v>59</v>
      </c>
      <c r="AU402" t="s">
        <v>52</v>
      </c>
      <c r="AV402">
        <v>13</v>
      </c>
    </row>
    <row r="403" spans="2:48" x14ac:dyDescent="0.25">
      <c r="B403" t="s">
        <v>2233</v>
      </c>
      <c r="E403" t="s">
        <v>15371</v>
      </c>
      <c r="F403" t="s">
        <v>15377</v>
      </c>
      <c r="G403" t="s">
        <v>3344</v>
      </c>
      <c r="H403" t="s">
        <v>3403</v>
      </c>
      <c r="N403" t="s">
        <v>2240</v>
      </c>
      <c r="P403">
        <v>4170</v>
      </c>
      <c r="AE403" t="s">
        <v>50</v>
      </c>
      <c r="AL403" t="s">
        <v>3411</v>
      </c>
      <c r="AQ403" t="s">
        <v>3412</v>
      </c>
      <c r="AR403" t="s">
        <v>51</v>
      </c>
      <c r="AS403" t="s">
        <v>59</v>
      </c>
      <c r="AU403" t="s">
        <v>52</v>
      </c>
      <c r="AV403">
        <v>13</v>
      </c>
    </row>
    <row r="404" spans="2:48" x14ac:dyDescent="0.25">
      <c r="B404" t="s">
        <v>48</v>
      </c>
      <c r="E404" t="s">
        <v>15371</v>
      </c>
      <c r="F404" t="s">
        <v>15377</v>
      </c>
      <c r="G404" t="s">
        <v>3344</v>
      </c>
      <c r="H404" t="s">
        <v>3413</v>
      </c>
      <c r="N404" t="s">
        <v>50</v>
      </c>
      <c r="P404">
        <v>4725</v>
      </c>
      <c r="Q404" t="s">
        <v>51</v>
      </c>
      <c r="R404" t="s">
        <v>52</v>
      </c>
      <c r="S404" t="s">
        <v>53</v>
      </c>
      <c r="T404" t="s">
        <v>54</v>
      </c>
      <c r="V404">
        <v>13</v>
      </c>
      <c r="W404">
        <v>44</v>
      </c>
      <c r="AB404" t="s">
        <v>62</v>
      </c>
      <c r="AE404" t="s">
        <v>50</v>
      </c>
      <c r="AG404" t="s">
        <v>55</v>
      </c>
      <c r="AJ404" t="s">
        <v>3414</v>
      </c>
      <c r="AL404" t="s">
        <v>3415</v>
      </c>
      <c r="AM404" t="s">
        <v>2246</v>
      </c>
      <c r="AQ404" t="s">
        <v>3416</v>
      </c>
      <c r="AR404" t="s">
        <v>51</v>
      </c>
      <c r="AS404" t="s">
        <v>59</v>
      </c>
      <c r="AU404" t="s">
        <v>52</v>
      </c>
      <c r="AV404">
        <v>13</v>
      </c>
    </row>
    <row r="405" spans="2:48" x14ac:dyDescent="0.25">
      <c r="B405" t="s">
        <v>2233</v>
      </c>
      <c r="E405" t="s">
        <v>15371</v>
      </c>
      <c r="F405" t="s">
        <v>15377</v>
      </c>
      <c r="G405" t="s">
        <v>3344</v>
      </c>
      <c r="H405" t="s">
        <v>3413</v>
      </c>
      <c r="N405" t="s">
        <v>199</v>
      </c>
      <c r="P405">
        <v>4723</v>
      </c>
      <c r="AE405" t="s">
        <v>50</v>
      </c>
      <c r="AL405" t="s">
        <v>3417</v>
      </c>
      <c r="AQ405" t="s">
        <v>3418</v>
      </c>
      <c r="AR405" t="s">
        <v>51</v>
      </c>
      <c r="AS405" t="s">
        <v>59</v>
      </c>
      <c r="AU405" t="s">
        <v>52</v>
      </c>
      <c r="AV405">
        <v>13</v>
      </c>
    </row>
    <row r="406" spans="2:48" x14ac:dyDescent="0.25">
      <c r="B406" t="s">
        <v>2233</v>
      </c>
      <c r="E406" t="s">
        <v>15371</v>
      </c>
      <c r="F406" t="s">
        <v>15377</v>
      </c>
      <c r="G406" t="s">
        <v>3344</v>
      </c>
      <c r="H406" t="s">
        <v>3413</v>
      </c>
      <c r="N406" t="s">
        <v>2237</v>
      </c>
      <c r="P406">
        <v>4724</v>
      </c>
      <c r="AE406" t="s">
        <v>50</v>
      </c>
      <c r="AL406" t="s">
        <v>3419</v>
      </c>
      <c r="AQ406" t="s">
        <v>3420</v>
      </c>
      <c r="AR406" t="s">
        <v>51</v>
      </c>
      <c r="AS406" t="s">
        <v>59</v>
      </c>
      <c r="AU406" t="s">
        <v>52</v>
      </c>
      <c r="AV406">
        <v>13</v>
      </c>
    </row>
    <row r="407" spans="2:48" x14ac:dyDescent="0.25">
      <c r="B407" t="s">
        <v>2233</v>
      </c>
      <c r="E407" t="s">
        <v>15371</v>
      </c>
      <c r="F407" t="s">
        <v>15377</v>
      </c>
      <c r="G407" t="s">
        <v>3344</v>
      </c>
      <c r="H407" t="s">
        <v>3413</v>
      </c>
      <c r="N407" t="s">
        <v>2240</v>
      </c>
      <c r="P407">
        <v>4726</v>
      </c>
      <c r="AE407" t="s">
        <v>50</v>
      </c>
      <c r="AL407" t="s">
        <v>3421</v>
      </c>
      <c r="AQ407" t="s">
        <v>3422</v>
      </c>
      <c r="AR407" t="s">
        <v>51</v>
      </c>
      <c r="AS407" t="s">
        <v>59</v>
      </c>
      <c r="AU407" t="s">
        <v>52</v>
      </c>
      <c r="AV407">
        <v>13</v>
      </c>
    </row>
    <row r="408" spans="2:48" x14ac:dyDescent="0.25">
      <c r="B408" t="s">
        <v>71</v>
      </c>
      <c r="E408" t="s">
        <v>15371</v>
      </c>
      <c r="F408" t="s">
        <v>15377</v>
      </c>
      <c r="G408" t="s">
        <v>3344</v>
      </c>
      <c r="H408" t="s">
        <v>3413</v>
      </c>
      <c r="I408" t="s">
        <v>3423</v>
      </c>
      <c r="N408" t="s">
        <v>50</v>
      </c>
      <c r="P408">
        <v>2549</v>
      </c>
      <c r="Q408" t="s">
        <v>51</v>
      </c>
      <c r="R408" t="s">
        <v>52</v>
      </c>
      <c r="S408" t="s">
        <v>53</v>
      </c>
      <c r="T408" t="s">
        <v>54</v>
      </c>
      <c r="V408">
        <v>13</v>
      </c>
      <c r="W408">
        <v>44</v>
      </c>
      <c r="AB408" t="s">
        <v>62</v>
      </c>
      <c r="AE408" t="s">
        <v>50</v>
      </c>
      <c r="AG408" t="s">
        <v>55</v>
      </c>
      <c r="AJ408" t="s">
        <v>3424</v>
      </c>
      <c r="AL408" t="s">
        <v>3425</v>
      </c>
      <c r="AM408" t="s">
        <v>2246</v>
      </c>
      <c r="AQ408" t="s">
        <v>3426</v>
      </c>
      <c r="AR408" t="s">
        <v>51</v>
      </c>
      <c r="AS408" t="s">
        <v>59</v>
      </c>
      <c r="AU408" t="s">
        <v>52</v>
      </c>
      <c r="AV408">
        <v>13</v>
      </c>
    </row>
    <row r="409" spans="2:48" x14ac:dyDescent="0.25">
      <c r="B409" t="s">
        <v>2233</v>
      </c>
      <c r="E409" t="s">
        <v>15371</v>
      </c>
      <c r="F409" t="s">
        <v>15377</v>
      </c>
      <c r="G409" t="s">
        <v>3344</v>
      </c>
      <c r="H409" t="s">
        <v>3413</v>
      </c>
      <c r="I409" t="s">
        <v>3423</v>
      </c>
      <c r="N409" t="s">
        <v>199</v>
      </c>
      <c r="P409">
        <v>2547</v>
      </c>
      <c r="AE409" t="s">
        <v>50</v>
      </c>
      <c r="AL409" t="s">
        <v>3427</v>
      </c>
      <c r="AQ409" t="s">
        <v>3428</v>
      </c>
      <c r="AR409" t="s">
        <v>51</v>
      </c>
      <c r="AS409" t="s">
        <v>59</v>
      </c>
      <c r="AU409" t="s">
        <v>52</v>
      </c>
      <c r="AV409">
        <v>13</v>
      </c>
    </row>
    <row r="410" spans="2:48" x14ac:dyDescent="0.25">
      <c r="B410" t="s">
        <v>2233</v>
      </c>
      <c r="E410" t="s">
        <v>15371</v>
      </c>
      <c r="F410" t="s">
        <v>15377</v>
      </c>
      <c r="G410" t="s">
        <v>3344</v>
      </c>
      <c r="H410" t="s">
        <v>3413</v>
      </c>
      <c r="I410" t="s">
        <v>3423</v>
      </c>
      <c r="N410" t="s">
        <v>2237</v>
      </c>
      <c r="P410">
        <v>2548</v>
      </c>
      <c r="AE410" t="s">
        <v>50</v>
      </c>
      <c r="AL410" t="s">
        <v>3429</v>
      </c>
      <c r="AQ410" t="s">
        <v>3430</v>
      </c>
      <c r="AR410" t="s">
        <v>51</v>
      </c>
      <c r="AS410" t="s">
        <v>59</v>
      </c>
      <c r="AU410" t="s">
        <v>52</v>
      </c>
      <c r="AV410">
        <v>13</v>
      </c>
    </row>
    <row r="411" spans="2:48" x14ac:dyDescent="0.25">
      <c r="B411" t="s">
        <v>2233</v>
      </c>
      <c r="E411" t="s">
        <v>15371</v>
      </c>
      <c r="F411" t="s">
        <v>15377</v>
      </c>
      <c r="G411" t="s">
        <v>3344</v>
      </c>
      <c r="H411" t="s">
        <v>3413</v>
      </c>
      <c r="I411" t="s">
        <v>3423</v>
      </c>
      <c r="N411" t="s">
        <v>2240</v>
      </c>
      <c r="P411">
        <v>2550</v>
      </c>
      <c r="AE411" t="s">
        <v>50</v>
      </c>
      <c r="AL411" t="s">
        <v>3431</v>
      </c>
      <c r="AQ411" t="s">
        <v>3432</v>
      </c>
      <c r="AR411" t="s">
        <v>51</v>
      </c>
      <c r="AS411" t="s">
        <v>59</v>
      </c>
      <c r="AU411" t="s">
        <v>52</v>
      </c>
      <c r="AV411">
        <v>13</v>
      </c>
    </row>
    <row r="412" spans="2:48" x14ac:dyDescent="0.25">
      <c r="B412" t="s">
        <v>71</v>
      </c>
      <c r="E412" t="s">
        <v>15371</v>
      </c>
      <c r="F412" t="s">
        <v>15377</v>
      </c>
      <c r="G412" t="s">
        <v>3344</v>
      </c>
      <c r="H412" t="s">
        <v>3433</v>
      </c>
      <c r="N412" t="s">
        <v>50</v>
      </c>
      <c r="P412">
        <v>5004</v>
      </c>
      <c r="Q412" t="s">
        <v>51</v>
      </c>
      <c r="R412" t="s">
        <v>52</v>
      </c>
      <c r="S412" t="s">
        <v>53</v>
      </c>
      <c r="T412" t="s">
        <v>54</v>
      </c>
      <c r="V412">
        <v>13</v>
      </c>
      <c r="W412">
        <v>44</v>
      </c>
      <c r="AB412" t="s">
        <v>62</v>
      </c>
      <c r="AE412" t="s">
        <v>50</v>
      </c>
      <c r="AG412" t="s">
        <v>55</v>
      </c>
      <c r="AJ412" t="s">
        <v>3434</v>
      </c>
      <c r="AL412" t="s">
        <v>3435</v>
      </c>
      <c r="AM412" t="s">
        <v>2246</v>
      </c>
      <c r="AQ412" t="s">
        <v>3436</v>
      </c>
      <c r="AR412" t="s">
        <v>51</v>
      </c>
      <c r="AS412" t="s">
        <v>59</v>
      </c>
      <c r="AU412" t="s">
        <v>52</v>
      </c>
      <c r="AV412">
        <v>13</v>
      </c>
    </row>
    <row r="413" spans="2:48" x14ac:dyDescent="0.25">
      <c r="B413" t="s">
        <v>2233</v>
      </c>
      <c r="E413" t="s">
        <v>15371</v>
      </c>
      <c r="F413" t="s">
        <v>15377</v>
      </c>
      <c r="G413" t="s">
        <v>3344</v>
      </c>
      <c r="H413" t="s">
        <v>3433</v>
      </c>
      <c r="N413" t="s">
        <v>199</v>
      </c>
      <c r="P413">
        <v>5002</v>
      </c>
      <c r="AE413" t="s">
        <v>50</v>
      </c>
      <c r="AL413" t="s">
        <v>3437</v>
      </c>
      <c r="AQ413" t="s">
        <v>3438</v>
      </c>
      <c r="AR413" t="s">
        <v>51</v>
      </c>
      <c r="AS413" t="s">
        <v>59</v>
      </c>
      <c r="AU413" t="s">
        <v>52</v>
      </c>
      <c r="AV413">
        <v>13</v>
      </c>
    </row>
    <row r="414" spans="2:48" x14ac:dyDescent="0.25">
      <c r="B414" t="s">
        <v>2233</v>
      </c>
      <c r="E414" t="s">
        <v>15371</v>
      </c>
      <c r="F414" t="s">
        <v>15377</v>
      </c>
      <c r="G414" t="s">
        <v>3344</v>
      </c>
      <c r="H414" t="s">
        <v>3433</v>
      </c>
      <c r="N414" t="s">
        <v>2237</v>
      </c>
      <c r="P414">
        <v>5003</v>
      </c>
      <c r="AE414" t="s">
        <v>50</v>
      </c>
      <c r="AL414" t="s">
        <v>3439</v>
      </c>
      <c r="AQ414" t="s">
        <v>3440</v>
      </c>
      <c r="AR414" t="s">
        <v>51</v>
      </c>
      <c r="AS414" t="s">
        <v>59</v>
      </c>
      <c r="AU414" t="s">
        <v>52</v>
      </c>
      <c r="AV414">
        <v>13</v>
      </c>
    </row>
    <row r="415" spans="2:48" x14ac:dyDescent="0.25">
      <c r="B415" t="s">
        <v>2233</v>
      </c>
      <c r="E415" t="s">
        <v>15371</v>
      </c>
      <c r="F415" t="s">
        <v>15377</v>
      </c>
      <c r="G415" t="s">
        <v>3344</v>
      </c>
      <c r="H415" t="s">
        <v>3433</v>
      </c>
      <c r="N415" t="s">
        <v>2240</v>
      </c>
      <c r="P415">
        <v>5005</v>
      </c>
      <c r="AE415" t="s">
        <v>50</v>
      </c>
      <c r="AL415" t="s">
        <v>3441</v>
      </c>
      <c r="AQ415" t="s">
        <v>3442</v>
      </c>
      <c r="AR415" t="s">
        <v>51</v>
      </c>
      <c r="AS415" t="s">
        <v>59</v>
      </c>
      <c r="AU415" t="s">
        <v>52</v>
      </c>
      <c r="AV415">
        <v>13</v>
      </c>
    </row>
    <row r="416" spans="2:48" x14ac:dyDescent="0.25">
      <c r="B416" t="s">
        <v>48</v>
      </c>
      <c r="E416" t="s">
        <v>15371</v>
      </c>
      <c r="F416" t="s">
        <v>15377</v>
      </c>
      <c r="G416" t="s">
        <v>3947</v>
      </c>
      <c r="N416" t="s">
        <v>50</v>
      </c>
      <c r="P416">
        <v>4629</v>
      </c>
      <c r="Q416" t="s">
        <v>51</v>
      </c>
      <c r="R416" t="s">
        <v>52</v>
      </c>
      <c r="S416" t="s">
        <v>53</v>
      </c>
      <c r="T416" t="s">
        <v>54</v>
      </c>
      <c r="V416">
        <v>13</v>
      </c>
      <c r="W416">
        <v>44</v>
      </c>
      <c r="AB416" t="s">
        <v>62</v>
      </c>
      <c r="AE416" t="s">
        <v>50</v>
      </c>
      <c r="AG416" t="s">
        <v>55</v>
      </c>
      <c r="AJ416" t="s">
        <v>3948</v>
      </c>
      <c r="AL416" t="s">
        <v>3949</v>
      </c>
      <c r="AM416" t="s">
        <v>2246</v>
      </c>
      <c r="AQ416" t="s">
        <v>3950</v>
      </c>
      <c r="AR416" t="s">
        <v>51</v>
      </c>
      <c r="AS416" t="s">
        <v>59</v>
      </c>
      <c r="AU416" t="s">
        <v>52</v>
      </c>
      <c r="AV416">
        <v>13</v>
      </c>
    </row>
    <row r="417" spans="2:48" x14ac:dyDescent="0.25">
      <c r="B417" t="s">
        <v>2233</v>
      </c>
      <c r="E417" t="s">
        <v>15371</v>
      </c>
      <c r="F417" t="s">
        <v>15377</v>
      </c>
      <c r="G417" t="s">
        <v>3947</v>
      </c>
      <c r="N417" t="s">
        <v>199</v>
      </c>
      <c r="P417">
        <v>4630</v>
      </c>
      <c r="AE417" t="s">
        <v>50</v>
      </c>
      <c r="AJ417" t="s">
        <v>3951</v>
      </c>
      <c r="AL417" t="s">
        <v>3952</v>
      </c>
      <c r="AQ417" t="s">
        <v>3953</v>
      </c>
      <c r="AR417" t="s">
        <v>51</v>
      </c>
      <c r="AS417" t="s">
        <v>59</v>
      </c>
      <c r="AU417" t="s">
        <v>52</v>
      </c>
      <c r="AV417">
        <v>13</v>
      </c>
    </row>
    <row r="418" spans="2:48" x14ac:dyDescent="0.25">
      <c r="B418" t="s">
        <v>2233</v>
      </c>
      <c r="E418" t="s">
        <v>15371</v>
      </c>
      <c r="F418" t="s">
        <v>15377</v>
      </c>
      <c r="G418" t="s">
        <v>3947</v>
      </c>
      <c r="N418" t="s">
        <v>2237</v>
      </c>
      <c r="P418">
        <v>4631</v>
      </c>
      <c r="AE418" t="s">
        <v>50</v>
      </c>
      <c r="AJ418" t="s">
        <v>3954</v>
      </c>
      <c r="AL418" t="s">
        <v>3955</v>
      </c>
      <c r="AQ418" t="s">
        <v>3956</v>
      </c>
      <c r="AR418" t="s">
        <v>51</v>
      </c>
      <c r="AS418" t="s">
        <v>59</v>
      </c>
      <c r="AU418" t="s">
        <v>52</v>
      </c>
      <c r="AV418">
        <v>13</v>
      </c>
    </row>
    <row r="419" spans="2:48" x14ac:dyDescent="0.25">
      <c r="B419" t="s">
        <v>2233</v>
      </c>
      <c r="E419" t="s">
        <v>15371</v>
      </c>
      <c r="F419" t="s">
        <v>15377</v>
      </c>
      <c r="G419" t="s">
        <v>3947</v>
      </c>
      <c r="N419" t="s">
        <v>2240</v>
      </c>
      <c r="P419">
        <v>4632</v>
      </c>
      <c r="AE419" t="s">
        <v>50</v>
      </c>
      <c r="AJ419" t="s">
        <v>3957</v>
      </c>
      <c r="AL419" t="s">
        <v>3958</v>
      </c>
      <c r="AQ419" t="s">
        <v>3959</v>
      </c>
      <c r="AR419" t="s">
        <v>51</v>
      </c>
      <c r="AS419" t="s">
        <v>59</v>
      </c>
      <c r="AU419" t="s">
        <v>52</v>
      </c>
      <c r="AV419">
        <v>13</v>
      </c>
    </row>
    <row r="420" spans="2:48" x14ac:dyDescent="0.25">
      <c r="B420" t="s">
        <v>71</v>
      </c>
      <c r="E420" t="s">
        <v>15371</v>
      </c>
      <c r="F420" t="s">
        <v>15377</v>
      </c>
      <c r="G420" t="s">
        <v>3947</v>
      </c>
      <c r="H420" t="s">
        <v>3960</v>
      </c>
      <c r="N420" t="s">
        <v>50</v>
      </c>
      <c r="P420">
        <v>1134</v>
      </c>
      <c r="Q420" t="s">
        <v>51</v>
      </c>
      <c r="R420" t="s">
        <v>52</v>
      </c>
      <c r="S420" t="s">
        <v>53</v>
      </c>
      <c r="T420" t="s">
        <v>54</v>
      </c>
      <c r="V420">
        <v>13</v>
      </c>
      <c r="W420">
        <v>44</v>
      </c>
      <c r="AB420" t="s">
        <v>62</v>
      </c>
      <c r="AE420" t="s">
        <v>50</v>
      </c>
      <c r="AG420" t="s">
        <v>55</v>
      </c>
      <c r="AJ420" t="s">
        <v>3961</v>
      </c>
      <c r="AL420" t="s">
        <v>3962</v>
      </c>
      <c r="AM420" t="s">
        <v>2246</v>
      </c>
      <c r="AQ420" t="s">
        <v>3963</v>
      </c>
      <c r="AR420" t="s">
        <v>51</v>
      </c>
      <c r="AS420" t="s">
        <v>59</v>
      </c>
      <c r="AU420" t="s">
        <v>52</v>
      </c>
      <c r="AV420">
        <v>13</v>
      </c>
    </row>
    <row r="421" spans="2:48" x14ac:dyDescent="0.25">
      <c r="B421" t="s">
        <v>2233</v>
      </c>
      <c r="E421" t="s">
        <v>15371</v>
      </c>
      <c r="F421" t="s">
        <v>15377</v>
      </c>
      <c r="G421" t="s">
        <v>3947</v>
      </c>
      <c r="H421" t="s">
        <v>3960</v>
      </c>
      <c r="N421" t="s">
        <v>199</v>
      </c>
      <c r="P421">
        <v>1132</v>
      </c>
      <c r="AE421" t="s">
        <v>50</v>
      </c>
      <c r="AL421" t="s">
        <v>3964</v>
      </c>
      <c r="AQ421" t="s">
        <v>3965</v>
      </c>
      <c r="AR421" t="s">
        <v>51</v>
      </c>
      <c r="AS421" t="s">
        <v>59</v>
      </c>
      <c r="AU421" t="s">
        <v>52</v>
      </c>
      <c r="AV421">
        <v>13</v>
      </c>
    </row>
    <row r="422" spans="2:48" x14ac:dyDescent="0.25">
      <c r="B422" t="s">
        <v>2233</v>
      </c>
      <c r="E422" t="s">
        <v>15371</v>
      </c>
      <c r="F422" t="s">
        <v>15377</v>
      </c>
      <c r="G422" t="s">
        <v>3947</v>
      </c>
      <c r="H422" t="s">
        <v>3960</v>
      </c>
      <c r="N422" t="s">
        <v>2237</v>
      </c>
      <c r="P422">
        <v>1133</v>
      </c>
      <c r="AE422" t="s">
        <v>50</v>
      </c>
      <c r="AL422" t="s">
        <v>3966</v>
      </c>
      <c r="AQ422" t="s">
        <v>3967</v>
      </c>
      <c r="AR422" t="s">
        <v>51</v>
      </c>
      <c r="AS422" t="s">
        <v>59</v>
      </c>
      <c r="AU422" t="s">
        <v>52</v>
      </c>
      <c r="AV422">
        <v>13</v>
      </c>
    </row>
    <row r="423" spans="2:48" x14ac:dyDescent="0.25">
      <c r="B423" t="s">
        <v>2233</v>
      </c>
      <c r="E423" t="s">
        <v>15371</v>
      </c>
      <c r="F423" t="s">
        <v>15377</v>
      </c>
      <c r="G423" t="s">
        <v>3947</v>
      </c>
      <c r="H423" t="s">
        <v>3960</v>
      </c>
      <c r="N423" t="s">
        <v>2240</v>
      </c>
      <c r="P423">
        <v>1135</v>
      </c>
      <c r="AE423" t="s">
        <v>50</v>
      </c>
      <c r="AL423" t="s">
        <v>3968</v>
      </c>
      <c r="AQ423" t="s">
        <v>3969</v>
      </c>
      <c r="AR423" t="s">
        <v>51</v>
      </c>
      <c r="AS423" t="s">
        <v>59</v>
      </c>
      <c r="AU423" t="s">
        <v>52</v>
      </c>
      <c r="AV423">
        <v>13</v>
      </c>
    </row>
    <row r="424" spans="2:48" x14ac:dyDescent="0.25">
      <c r="B424" t="s">
        <v>71</v>
      </c>
      <c r="E424" t="s">
        <v>15371</v>
      </c>
      <c r="F424" t="s">
        <v>15377</v>
      </c>
      <c r="G424" t="s">
        <v>3947</v>
      </c>
      <c r="H424" t="s">
        <v>3970</v>
      </c>
      <c r="N424" t="s">
        <v>50</v>
      </c>
      <c r="P424">
        <v>2458</v>
      </c>
      <c r="Q424" t="s">
        <v>51</v>
      </c>
      <c r="R424" t="s">
        <v>52</v>
      </c>
      <c r="S424" t="s">
        <v>53</v>
      </c>
      <c r="T424" t="s">
        <v>54</v>
      </c>
      <c r="V424">
        <v>13</v>
      </c>
      <c r="W424">
        <v>44</v>
      </c>
      <c r="AB424" t="s">
        <v>62</v>
      </c>
      <c r="AE424" t="s">
        <v>50</v>
      </c>
      <c r="AG424" t="s">
        <v>55</v>
      </c>
      <c r="AJ424" t="s">
        <v>3971</v>
      </c>
      <c r="AL424" t="s">
        <v>3972</v>
      </c>
      <c r="AM424" t="s">
        <v>2246</v>
      </c>
      <c r="AQ424" t="s">
        <v>3973</v>
      </c>
      <c r="AR424" t="s">
        <v>51</v>
      </c>
      <c r="AS424" t="s">
        <v>59</v>
      </c>
      <c r="AU424" t="s">
        <v>52</v>
      </c>
      <c r="AV424">
        <v>13</v>
      </c>
    </row>
    <row r="425" spans="2:48" x14ac:dyDescent="0.25">
      <c r="B425" t="s">
        <v>2233</v>
      </c>
      <c r="E425" t="s">
        <v>15371</v>
      </c>
      <c r="F425" t="s">
        <v>15377</v>
      </c>
      <c r="G425" t="s">
        <v>3947</v>
      </c>
      <c r="H425" t="s">
        <v>3970</v>
      </c>
      <c r="N425" t="s">
        <v>199</v>
      </c>
      <c r="P425">
        <v>2459</v>
      </c>
      <c r="AE425" t="s">
        <v>50</v>
      </c>
      <c r="AJ425" t="s">
        <v>3974</v>
      </c>
      <c r="AL425" t="s">
        <v>3975</v>
      </c>
      <c r="AQ425" t="s">
        <v>3976</v>
      </c>
      <c r="AR425" t="s">
        <v>51</v>
      </c>
      <c r="AS425" t="s">
        <v>59</v>
      </c>
      <c r="AU425" t="s">
        <v>52</v>
      </c>
      <c r="AV425">
        <v>13</v>
      </c>
    </row>
    <row r="426" spans="2:48" x14ac:dyDescent="0.25">
      <c r="B426" t="s">
        <v>2233</v>
      </c>
      <c r="E426" t="s">
        <v>15371</v>
      </c>
      <c r="F426" t="s">
        <v>15377</v>
      </c>
      <c r="G426" t="s">
        <v>3947</v>
      </c>
      <c r="H426" t="s">
        <v>3970</v>
      </c>
      <c r="N426" t="s">
        <v>2237</v>
      </c>
      <c r="P426">
        <v>2460</v>
      </c>
      <c r="AE426" t="s">
        <v>50</v>
      </c>
      <c r="AJ426" t="s">
        <v>3977</v>
      </c>
      <c r="AL426" t="s">
        <v>3978</v>
      </c>
      <c r="AQ426" t="s">
        <v>3979</v>
      </c>
      <c r="AR426" t="s">
        <v>51</v>
      </c>
      <c r="AS426" t="s">
        <v>59</v>
      </c>
      <c r="AU426" t="s">
        <v>52</v>
      </c>
      <c r="AV426">
        <v>13</v>
      </c>
    </row>
    <row r="427" spans="2:48" x14ac:dyDescent="0.25">
      <c r="B427" t="s">
        <v>2233</v>
      </c>
      <c r="E427" t="s">
        <v>15371</v>
      </c>
      <c r="F427" t="s">
        <v>15377</v>
      </c>
      <c r="G427" t="s">
        <v>3947</v>
      </c>
      <c r="H427" t="s">
        <v>3970</v>
      </c>
      <c r="N427" t="s">
        <v>2240</v>
      </c>
      <c r="P427">
        <v>2461</v>
      </c>
      <c r="AE427" t="s">
        <v>50</v>
      </c>
      <c r="AJ427" t="s">
        <v>3980</v>
      </c>
      <c r="AL427" t="s">
        <v>3981</v>
      </c>
      <c r="AQ427" t="s">
        <v>3982</v>
      </c>
      <c r="AR427" t="s">
        <v>51</v>
      </c>
      <c r="AS427" t="s">
        <v>59</v>
      </c>
      <c r="AU427" t="s">
        <v>52</v>
      </c>
      <c r="AV427">
        <v>13</v>
      </c>
    </row>
    <row r="428" spans="2:48" x14ac:dyDescent="0.25">
      <c r="B428" t="s">
        <v>71</v>
      </c>
      <c r="E428" t="s">
        <v>15371</v>
      </c>
      <c r="F428" t="s">
        <v>15377</v>
      </c>
      <c r="G428" t="s">
        <v>3947</v>
      </c>
      <c r="H428" t="s">
        <v>3983</v>
      </c>
      <c r="N428" t="s">
        <v>50</v>
      </c>
      <c r="P428">
        <v>3756</v>
      </c>
      <c r="Q428" t="s">
        <v>51</v>
      </c>
      <c r="R428" t="s">
        <v>52</v>
      </c>
      <c r="S428" t="s">
        <v>53</v>
      </c>
      <c r="T428" t="s">
        <v>54</v>
      </c>
      <c r="V428">
        <v>13</v>
      </c>
      <c r="W428">
        <v>44</v>
      </c>
      <c r="AB428" t="s">
        <v>62</v>
      </c>
      <c r="AE428" t="s">
        <v>50</v>
      </c>
      <c r="AG428" t="s">
        <v>55</v>
      </c>
      <c r="AJ428" t="s">
        <v>3984</v>
      </c>
      <c r="AL428" t="s">
        <v>3985</v>
      </c>
      <c r="AM428" t="s">
        <v>2246</v>
      </c>
      <c r="AQ428" t="s">
        <v>3986</v>
      </c>
      <c r="AR428" t="s">
        <v>51</v>
      </c>
      <c r="AS428" t="s">
        <v>59</v>
      </c>
      <c r="AU428" t="s">
        <v>52</v>
      </c>
      <c r="AV428">
        <v>13</v>
      </c>
    </row>
    <row r="429" spans="2:48" x14ac:dyDescent="0.25">
      <c r="B429" t="s">
        <v>2233</v>
      </c>
      <c r="E429" t="s">
        <v>15371</v>
      </c>
      <c r="F429" t="s">
        <v>15377</v>
      </c>
      <c r="G429" t="s">
        <v>3947</v>
      </c>
      <c r="H429" t="s">
        <v>3983</v>
      </c>
      <c r="N429" t="s">
        <v>199</v>
      </c>
      <c r="P429">
        <v>3754</v>
      </c>
      <c r="AE429" t="s">
        <v>50</v>
      </c>
      <c r="AL429" t="s">
        <v>3987</v>
      </c>
      <c r="AQ429" t="s">
        <v>3988</v>
      </c>
      <c r="AR429" t="s">
        <v>51</v>
      </c>
      <c r="AS429" t="s">
        <v>59</v>
      </c>
      <c r="AU429" t="s">
        <v>52</v>
      </c>
      <c r="AV429">
        <v>13</v>
      </c>
    </row>
    <row r="430" spans="2:48" x14ac:dyDescent="0.25">
      <c r="B430" t="s">
        <v>2233</v>
      </c>
      <c r="E430" t="s">
        <v>15371</v>
      </c>
      <c r="F430" t="s">
        <v>15377</v>
      </c>
      <c r="G430" t="s">
        <v>3947</v>
      </c>
      <c r="H430" t="s">
        <v>3983</v>
      </c>
      <c r="N430" t="s">
        <v>2237</v>
      </c>
      <c r="P430">
        <v>3755</v>
      </c>
      <c r="AE430" t="s">
        <v>50</v>
      </c>
      <c r="AL430" t="s">
        <v>3989</v>
      </c>
      <c r="AQ430" t="s">
        <v>3990</v>
      </c>
      <c r="AR430" t="s">
        <v>51</v>
      </c>
      <c r="AS430" t="s">
        <v>59</v>
      </c>
      <c r="AU430" t="s">
        <v>52</v>
      </c>
      <c r="AV430">
        <v>13</v>
      </c>
    </row>
    <row r="431" spans="2:48" x14ac:dyDescent="0.25">
      <c r="B431" t="s">
        <v>2233</v>
      </c>
      <c r="E431" t="s">
        <v>15371</v>
      </c>
      <c r="F431" t="s">
        <v>15377</v>
      </c>
      <c r="G431" t="s">
        <v>3947</v>
      </c>
      <c r="H431" t="s">
        <v>3983</v>
      </c>
      <c r="N431" t="s">
        <v>2240</v>
      </c>
      <c r="P431">
        <v>3757</v>
      </c>
      <c r="AE431" t="s">
        <v>50</v>
      </c>
      <c r="AL431" t="s">
        <v>3991</v>
      </c>
      <c r="AQ431" t="s">
        <v>3992</v>
      </c>
      <c r="AR431" t="s">
        <v>51</v>
      </c>
      <c r="AS431" t="s">
        <v>59</v>
      </c>
      <c r="AU431" t="s">
        <v>52</v>
      </c>
      <c r="AV431">
        <v>13</v>
      </c>
    </row>
    <row r="432" spans="2:48" s="3" customFormat="1" x14ac:dyDescent="0.25"/>
    <row r="433" spans="1:48" s="12" customFormat="1" x14ac:dyDescent="0.25">
      <c r="A433" s="12">
        <f>5700</f>
        <v>5700</v>
      </c>
      <c r="B433" s="12" t="s">
        <v>48</v>
      </c>
      <c r="E433" s="12" t="s">
        <v>15371</v>
      </c>
      <c r="F433" s="12" t="s">
        <v>2774</v>
      </c>
      <c r="N433" t="s">
        <v>50</v>
      </c>
      <c r="Q433" t="s">
        <v>51</v>
      </c>
      <c r="R433" t="s">
        <v>52</v>
      </c>
      <c r="S433" t="s">
        <v>53</v>
      </c>
      <c r="T433" t="s">
        <v>54</v>
      </c>
      <c r="U433"/>
      <c r="V433"/>
      <c r="W433"/>
      <c r="X433"/>
      <c r="Y433"/>
      <c r="Z433"/>
      <c r="AA433"/>
      <c r="AB433" t="s">
        <v>62</v>
      </c>
      <c r="AC433"/>
      <c r="AD433"/>
      <c r="AE433" t="s">
        <v>50</v>
      </c>
      <c r="AF433"/>
      <c r="AG433" t="s">
        <v>55</v>
      </c>
    </row>
    <row r="434" spans="1:48" s="12" customFormat="1" x14ac:dyDescent="0.25">
      <c r="B434" s="12" t="s">
        <v>2233</v>
      </c>
      <c r="E434" s="12" t="s">
        <v>15371</v>
      </c>
      <c r="F434" s="12" t="s">
        <v>2774</v>
      </c>
      <c r="N434" t="s">
        <v>199</v>
      </c>
    </row>
    <row r="435" spans="1:48" s="12" customFormat="1" x14ac:dyDescent="0.25">
      <c r="B435" s="12" t="s">
        <v>2233</v>
      </c>
      <c r="E435" s="12" t="s">
        <v>15371</v>
      </c>
      <c r="F435" s="12" t="s">
        <v>2774</v>
      </c>
      <c r="N435" t="s">
        <v>2237</v>
      </c>
    </row>
    <row r="436" spans="1:48" s="12" customFormat="1" x14ac:dyDescent="0.25">
      <c r="B436" s="12" t="s">
        <v>2233</v>
      </c>
      <c r="E436" s="12" t="s">
        <v>15371</v>
      </c>
      <c r="F436" s="12" t="s">
        <v>2774</v>
      </c>
      <c r="N436" t="s">
        <v>2240</v>
      </c>
    </row>
    <row r="437" spans="1:48" s="12" customFormat="1" x14ac:dyDescent="0.25">
      <c r="B437" s="12" t="s">
        <v>48</v>
      </c>
      <c r="E437" s="12" t="s">
        <v>15371</v>
      </c>
      <c r="F437" s="12" t="s">
        <v>2774</v>
      </c>
      <c r="G437" s="12" t="s">
        <v>2378</v>
      </c>
      <c r="N437" t="s">
        <v>50</v>
      </c>
      <c r="Q437" t="s">
        <v>51</v>
      </c>
      <c r="R437" t="s">
        <v>52</v>
      </c>
      <c r="S437" t="s">
        <v>53</v>
      </c>
      <c r="T437" t="s">
        <v>54</v>
      </c>
      <c r="U437"/>
      <c r="V437"/>
      <c r="W437"/>
      <c r="X437"/>
      <c r="Y437"/>
      <c r="Z437"/>
      <c r="AA437"/>
      <c r="AB437" t="s">
        <v>62</v>
      </c>
      <c r="AC437"/>
      <c r="AD437"/>
      <c r="AE437" t="s">
        <v>50</v>
      </c>
      <c r="AF437"/>
      <c r="AG437" t="s">
        <v>55</v>
      </c>
    </row>
    <row r="438" spans="1:48" s="12" customFormat="1" x14ac:dyDescent="0.25">
      <c r="B438" s="12" t="s">
        <v>2233</v>
      </c>
      <c r="E438" s="12" t="s">
        <v>15371</v>
      </c>
      <c r="F438" s="12" t="s">
        <v>2774</v>
      </c>
      <c r="G438" s="12" t="s">
        <v>2378</v>
      </c>
      <c r="N438" t="s">
        <v>199</v>
      </c>
    </row>
    <row r="439" spans="1:48" s="12" customFormat="1" x14ac:dyDescent="0.25">
      <c r="B439" s="12" t="s">
        <v>2233</v>
      </c>
      <c r="E439" s="12" t="s">
        <v>15371</v>
      </c>
      <c r="F439" s="12" t="s">
        <v>2774</v>
      </c>
      <c r="G439" s="12" t="s">
        <v>2378</v>
      </c>
      <c r="N439" t="s">
        <v>2237</v>
      </c>
    </row>
    <row r="440" spans="1:48" s="12" customFormat="1" x14ac:dyDescent="0.25">
      <c r="B440" s="12" t="s">
        <v>2233</v>
      </c>
      <c r="E440" s="12" t="s">
        <v>15371</v>
      </c>
      <c r="F440" s="12" t="s">
        <v>2774</v>
      </c>
      <c r="G440" s="12" t="s">
        <v>2378</v>
      </c>
      <c r="N440" t="s">
        <v>2240</v>
      </c>
    </row>
    <row r="441" spans="1:48" x14ac:dyDescent="0.25">
      <c r="B441" t="s">
        <v>71</v>
      </c>
      <c r="E441" t="s">
        <v>15371</v>
      </c>
      <c r="F441" t="s">
        <v>2774</v>
      </c>
      <c r="G441" t="s">
        <v>2378</v>
      </c>
      <c r="H441" t="s">
        <v>2379</v>
      </c>
      <c r="N441" t="s">
        <v>50</v>
      </c>
      <c r="P441">
        <v>869</v>
      </c>
      <c r="Q441" t="s">
        <v>51</v>
      </c>
      <c r="R441" t="s">
        <v>52</v>
      </c>
      <c r="S441" t="s">
        <v>53</v>
      </c>
      <c r="T441" t="s">
        <v>54</v>
      </c>
      <c r="V441">
        <v>13</v>
      </c>
      <c r="W441">
        <v>44</v>
      </c>
      <c r="AB441" t="s">
        <v>62</v>
      </c>
      <c r="AE441" t="s">
        <v>50</v>
      </c>
      <c r="AG441" t="s">
        <v>55</v>
      </c>
      <c r="AL441" t="s">
        <v>2380</v>
      </c>
      <c r="AM441" t="s">
        <v>2246</v>
      </c>
      <c r="AQ441" t="s">
        <v>2381</v>
      </c>
      <c r="AR441" t="s">
        <v>51</v>
      </c>
      <c r="AS441" t="s">
        <v>59</v>
      </c>
      <c r="AU441" t="s">
        <v>52</v>
      </c>
      <c r="AV441">
        <v>13</v>
      </c>
    </row>
    <row r="442" spans="1:48" x14ac:dyDescent="0.25">
      <c r="B442" t="s">
        <v>2233</v>
      </c>
      <c r="E442" t="s">
        <v>15371</v>
      </c>
      <c r="F442" t="s">
        <v>2774</v>
      </c>
      <c r="G442" t="s">
        <v>2378</v>
      </c>
      <c r="H442" t="s">
        <v>2379</v>
      </c>
      <c r="N442" t="s">
        <v>199</v>
      </c>
      <c r="P442">
        <v>870</v>
      </c>
      <c r="AE442" t="s">
        <v>50</v>
      </c>
      <c r="AL442" t="s">
        <v>2382</v>
      </c>
      <c r="AQ442" t="s">
        <v>2383</v>
      </c>
      <c r="AR442" t="s">
        <v>51</v>
      </c>
      <c r="AS442" t="s">
        <v>59</v>
      </c>
      <c r="AU442" t="s">
        <v>52</v>
      </c>
      <c r="AV442">
        <v>13</v>
      </c>
    </row>
    <row r="443" spans="1:48" x14ac:dyDescent="0.25">
      <c r="B443" t="s">
        <v>2233</v>
      </c>
      <c r="E443" t="s">
        <v>15371</v>
      </c>
      <c r="F443" t="s">
        <v>2774</v>
      </c>
      <c r="G443" t="s">
        <v>2378</v>
      </c>
      <c r="H443" t="s">
        <v>2379</v>
      </c>
      <c r="N443" t="s">
        <v>2237</v>
      </c>
      <c r="P443">
        <v>871</v>
      </c>
      <c r="AE443" t="s">
        <v>50</v>
      </c>
      <c r="AL443" t="s">
        <v>2384</v>
      </c>
      <c r="AQ443" t="s">
        <v>2385</v>
      </c>
      <c r="AR443" t="s">
        <v>51</v>
      </c>
      <c r="AS443" t="s">
        <v>59</v>
      </c>
      <c r="AU443" t="s">
        <v>52</v>
      </c>
      <c r="AV443">
        <v>13</v>
      </c>
    </row>
    <row r="444" spans="1:48" x14ac:dyDescent="0.25">
      <c r="B444" t="s">
        <v>2233</v>
      </c>
      <c r="E444" t="s">
        <v>15371</v>
      </c>
      <c r="F444" t="s">
        <v>2774</v>
      </c>
      <c r="G444" t="s">
        <v>2378</v>
      </c>
      <c r="H444" t="s">
        <v>2379</v>
      </c>
      <c r="N444" t="s">
        <v>2240</v>
      </c>
      <c r="P444">
        <v>872</v>
      </c>
      <c r="AE444" t="s">
        <v>50</v>
      </c>
      <c r="AL444" t="s">
        <v>2386</v>
      </c>
      <c r="AQ444" t="s">
        <v>2387</v>
      </c>
      <c r="AR444" t="s">
        <v>51</v>
      </c>
      <c r="AS444" t="s">
        <v>59</v>
      </c>
      <c r="AU444" t="s">
        <v>52</v>
      </c>
      <c r="AV444">
        <v>13</v>
      </c>
    </row>
    <row r="445" spans="1:48" x14ac:dyDescent="0.25">
      <c r="B445" t="s">
        <v>71</v>
      </c>
      <c r="E445" t="s">
        <v>15371</v>
      </c>
      <c r="F445" t="s">
        <v>2774</v>
      </c>
      <c r="G445" t="s">
        <v>2378</v>
      </c>
      <c r="H445" t="s">
        <v>2388</v>
      </c>
      <c r="N445" t="s">
        <v>50</v>
      </c>
      <c r="P445">
        <v>3882</v>
      </c>
      <c r="Q445" t="s">
        <v>51</v>
      </c>
      <c r="R445" t="s">
        <v>52</v>
      </c>
      <c r="S445" t="s">
        <v>53</v>
      </c>
      <c r="T445" t="s">
        <v>54</v>
      </c>
      <c r="V445">
        <v>13</v>
      </c>
      <c r="W445">
        <v>44</v>
      </c>
      <c r="AB445" t="s">
        <v>62</v>
      </c>
      <c r="AE445" t="s">
        <v>50</v>
      </c>
      <c r="AG445" t="s">
        <v>55</v>
      </c>
      <c r="AJ445" t="s">
        <v>2389</v>
      </c>
      <c r="AL445" t="s">
        <v>2390</v>
      </c>
      <c r="AM445" t="s">
        <v>2246</v>
      </c>
      <c r="AQ445" t="s">
        <v>2391</v>
      </c>
      <c r="AR445" t="s">
        <v>51</v>
      </c>
      <c r="AS445" t="s">
        <v>59</v>
      </c>
      <c r="AU445" t="s">
        <v>52</v>
      </c>
      <c r="AV445">
        <v>13</v>
      </c>
    </row>
    <row r="446" spans="1:48" x14ac:dyDescent="0.25">
      <c r="B446" t="s">
        <v>2233</v>
      </c>
      <c r="E446" t="s">
        <v>15371</v>
      </c>
      <c r="F446" t="s">
        <v>2774</v>
      </c>
      <c r="G446" t="s">
        <v>2378</v>
      </c>
      <c r="H446" t="s">
        <v>2388</v>
      </c>
      <c r="N446" t="s">
        <v>199</v>
      </c>
      <c r="P446">
        <v>3880</v>
      </c>
      <c r="AE446" t="s">
        <v>50</v>
      </c>
      <c r="AL446" t="s">
        <v>2392</v>
      </c>
      <c r="AQ446" t="s">
        <v>2393</v>
      </c>
      <c r="AR446" t="s">
        <v>51</v>
      </c>
      <c r="AS446" t="s">
        <v>59</v>
      </c>
      <c r="AU446" t="s">
        <v>52</v>
      </c>
      <c r="AV446">
        <v>13</v>
      </c>
    </row>
    <row r="447" spans="1:48" x14ac:dyDescent="0.25">
      <c r="B447" t="s">
        <v>2233</v>
      </c>
      <c r="E447" t="s">
        <v>15371</v>
      </c>
      <c r="F447" t="s">
        <v>2774</v>
      </c>
      <c r="G447" t="s">
        <v>2378</v>
      </c>
      <c r="H447" t="s">
        <v>2388</v>
      </c>
      <c r="N447" t="s">
        <v>2237</v>
      </c>
      <c r="P447">
        <v>3881</v>
      </c>
      <c r="AE447" t="s">
        <v>50</v>
      </c>
      <c r="AL447" t="s">
        <v>2394</v>
      </c>
      <c r="AQ447" t="s">
        <v>2395</v>
      </c>
      <c r="AR447" t="s">
        <v>51</v>
      </c>
      <c r="AS447" t="s">
        <v>59</v>
      </c>
      <c r="AU447" t="s">
        <v>52</v>
      </c>
      <c r="AV447">
        <v>13</v>
      </c>
    </row>
    <row r="448" spans="1:48" x14ac:dyDescent="0.25">
      <c r="B448" t="s">
        <v>2233</v>
      </c>
      <c r="E448" t="s">
        <v>15371</v>
      </c>
      <c r="F448" t="s">
        <v>2774</v>
      </c>
      <c r="G448" t="s">
        <v>2378</v>
      </c>
      <c r="H448" t="s">
        <v>2388</v>
      </c>
      <c r="N448" t="s">
        <v>2240</v>
      </c>
      <c r="P448">
        <v>3883</v>
      </c>
      <c r="AE448" t="s">
        <v>50</v>
      </c>
      <c r="AL448" t="s">
        <v>2396</v>
      </c>
      <c r="AQ448" t="s">
        <v>2397</v>
      </c>
      <c r="AR448" t="s">
        <v>51</v>
      </c>
      <c r="AS448" t="s">
        <v>59</v>
      </c>
      <c r="AU448" t="s">
        <v>52</v>
      </c>
      <c r="AV448">
        <v>13</v>
      </c>
    </row>
    <row r="449" spans="2:48" x14ac:dyDescent="0.25">
      <c r="B449" t="s">
        <v>48</v>
      </c>
      <c r="E449" t="s">
        <v>15371</v>
      </c>
      <c r="F449" t="s">
        <v>2774</v>
      </c>
      <c r="G449" t="s">
        <v>2745</v>
      </c>
      <c r="N449" t="s">
        <v>50</v>
      </c>
      <c r="P449">
        <v>2783</v>
      </c>
      <c r="Q449" t="s">
        <v>51</v>
      </c>
      <c r="R449" t="s">
        <v>52</v>
      </c>
      <c r="S449" t="s">
        <v>53</v>
      </c>
      <c r="T449" t="s">
        <v>54</v>
      </c>
      <c r="V449">
        <v>13</v>
      </c>
      <c r="W449">
        <v>44</v>
      </c>
      <c r="AB449" t="s">
        <v>62</v>
      </c>
      <c r="AE449" t="s">
        <v>50</v>
      </c>
      <c r="AG449" t="s">
        <v>55</v>
      </c>
      <c r="AJ449" t="s">
        <v>2745</v>
      </c>
      <c r="AL449" t="s">
        <v>2746</v>
      </c>
      <c r="AM449" t="s">
        <v>2246</v>
      </c>
      <c r="AQ449" t="s">
        <v>2747</v>
      </c>
      <c r="AR449" t="s">
        <v>51</v>
      </c>
      <c r="AS449" t="s">
        <v>59</v>
      </c>
      <c r="AU449" t="s">
        <v>52</v>
      </c>
      <c r="AV449">
        <v>13</v>
      </c>
    </row>
    <row r="450" spans="2:48" x14ac:dyDescent="0.25">
      <c r="B450" t="s">
        <v>2233</v>
      </c>
      <c r="E450" t="s">
        <v>15371</v>
      </c>
      <c r="F450" t="s">
        <v>2774</v>
      </c>
      <c r="G450" t="s">
        <v>2745</v>
      </c>
      <c r="N450" t="s">
        <v>199</v>
      </c>
      <c r="P450">
        <v>2781</v>
      </c>
      <c r="AE450" t="s">
        <v>50</v>
      </c>
      <c r="AL450" t="s">
        <v>2748</v>
      </c>
      <c r="AQ450" t="s">
        <v>2749</v>
      </c>
      <c r="AR450" t="s">
        <v>51</v>
      </c>
      <c r="AS450" t="s">
        <v>59</v>
      </c>
      <c r="AU450" t="s">
        <v>52</v>
      </c>
      <c r="AV450">
        <v>13</v>
      </c>
    </row>
    <row r="451" spans="2:48" x14ac:dyDescent="0.25">
      <c r="B451" t="s">
        <v>2233</v>
      </c>
      <c r="E451" t="s">
        <v>15371</v>
      </c>
      <c r="F451" t="s">
        <v>2774</v>
      </c>
      <c r="G451" t="s">
        <v>2745</v>
      </c>
      <c r="N451" t="s">
        <v>2237</v>
      </c>
      <c r="P451">
        <v>2782</v>
      </c>
      <c r="AE451" t="s">
        <v>50</v>
      </c>
      <c r="AL451" t="s">
        <v>2750</v>
      </c>
      <c r="AQ451" t="s">
        <v>2751</v>
      </c>
      <c r="AR451" t="s">
        <v>51</v>
      </c>
      <c r="AS451" t="s">
        <v>59</v>
      </c>
      <c r="AU451" t="s">
        <v>52</v>
      </c>
      <c r="AV451">
        <v>13</v>
      </c>
    </row>
    <row r="452" spans="2:48" x14ac:dyDescent="0.25">
      <c r="B452" t="s">
        <v>2233</v>
      </c>
      <c r="E452" t="s">
        <v>15371</v>
      </c>
      <c r="F452" t="s">
        <v>2774</v>
      </c>
      <c r="G452" t="s">
        <v>2745</v>
      </c>
      <c r="N452" t="s">
        <v>2240</v>
      </c>
      <c r="P452">
        <v>2784</v>
      </c>
      <c r="AE452" t="s">
        <v>50</v>
      </c>
      <c r="AL452" t="s">
        <v>2752</v>
      </c>
      <c r="AQ452" t="s">
        <v>2753</v>
      </c>
      <c r="AR452" t="s">
        <v>51</v>
      </c>
      <c r="AS452" t="s">
        <v>59</v>
      </c>
      <c r="AU452" t="s">
        <v>52</v>
      </c>
      <c r="AV452">
        <v>13</v>
      </c>
    </row>
    <row r="453" spans="2:48" x14ac:dyDescent="0.25">
      <c r="B453" t="s">
        <v>71</v>
      </c>
      <c r="E453" t="s">
        <v>15371</v>
      </c>
      <c r="F453" t="s">
        <v>2774</v>
      </c>
      <c r="G453" t="s">
        <v>2745</v>
      </c>
      <c r="H453" t="s">
        <v>2764</v>
      </c>
      <c r="N453" t="s">
        <v>50</v>
      </c>
      <c r="P453">
        <v>3981</v>
      </c>
      <c r="Q453" t="s">
        <v>51</v>
      </c>
      <c r="R453" t="s">
        <v>52</v>
      </c>
      <c r="S453" t="s">
        <v>53</v>
      </c>
      <c r="T453" t="s">
        <v>54</v>
      </c>
      <c r="V453">
        <v>13</v>
      </c>
      <c r="W453">
        <v>44</v>
      </c>
      <c r="AB453" t="s">
        <v>62</v>
      </c>
      <c r="AE453" t="s">
        <v>50</v>
      </c>
      <c r="AG453" t="s">
        <v>55</v>
      </c>
      <c r="AJ453" t="s">
        <v>2765</v>
      </c>
      <c r="AL453" t="s">
        <v>2766</v>
      </c>
      <c r="AM453" t="s">
        <v>2246</v>
      </c>
      <c r="AQ453" t="s">
        <v>2767</v>
      </c>
      <c r="AR453" t="s">
        <v>51</v>
      </c>
      <c r="AS453" t="s">
        <v>59</v>
      </c>
      <c r="AU453" t="s">
        <v>52</v>
      </c>
      <c r="AV453">
        <v>13</v>
      </c>
    </row>
    <row r="454" spans="2:48" x14ac:dyDescent="0.25">
      <c r="B454" t="s">
        <v>2233</v>
      </c>
      <c r="E454" t="s">
        <v>15371</v>
      </c>
      <c r="F454" t="s">
        <v>2774</v>
      </c>
      <c r="G454" t="s">
        <v>2745</v>
      </c>
      <c r="H454" t="s">
        <v>2764</v>
      </c>
      <c r="N454" t="s">
        <v>199</v>
      </c>
      <c r="P454">
        <v>3979</v>
      </c>
      <c r="AE454" t="s">
        <v>50</v>
      </c>
      <c r="AL454" t="s">
        <v>2768</v>
      </c>
      <c r="AQ454" t="s">
        <v>2769</v>
      </c>
      <c r="AR454" t="s">
        <v>51</v>
      </c>
      <c r="AS454" t="s">
        <v>59</v>
      </c>
      <c r="AU454" t="s">
        <v>52</v>
      </c>
      <c r="AV454">
        <v>13</v>
      </c>
    </row>
    <row r="455" spans="2:48" x14ac:dyDescent="0.25">
      <c r="B455" t="s">
        <v>2233</v>
      </c>
      <c r="E455" t="s">
        <v>15371</v>
      </c>
      <c r="F455" t="s">
        <v>2774</v>
      </c>
      <c r="G455" t="s">
        <v>2745</v>
      </c>
      <c r="H455" t="s">
        <v>2764</v>
      </c>
      <c r="N455" t="s">
        <v>2237</v>
      </c>
      <c r="P455">
        <v>3980</v>
      </c>
      <c r="AE455" t="s">
        <v>50</v>
      </c>
      <c r="AL455" t="s">
        <v>2770</v>
      </c>
      <c r="AQ455" t="s">
        <v>2771</v>
      </c>
      <c r="AR455" t="s">
        <v>51</v>
      </c>
      <c r="AS455" t="s">
        <v>59</v>
      </c>
      <c r="AU455" t="s">
        <v>52</v>
      </c>
      <c r="AV455">
        <v>13</v>
      </c>
    </row>
    <row r="456" spans="2:48" x14ac:dyDescent="0.25">
      <c r="B456" t="s">
        <v>2233</v>
      </c>
      <c r="E456" t="s">
        <v>15371</v>
      </c>
      <c r="F456" t="s">
        <v>2774</v>
      </c>
      <c r="G456" t="s">
        <v>2745</v>
      </c>
      <c r="H456" t="s">
        <v>2764</v>
      </c>
      <c r="N456" t="s">
        <v>2240</v>
      </c>
      <c r="P456">
        <v>3982</v>
      </c>
      <c r="AE456" t="s">
        <v>50</v>
      </c>
      <c r="AL456" t="s">
        <v>2772</v>
      </c>
      <c r="AQ456" t="s">
        <v>2773</v>
      </c>
      <c r="AR456" t="s">
        <v>51</v>
      </c>
      <c r="AS456" t="s">
        <v>59</v>
      </c>
      <c r="AU456" t="s">
        <v>52</v>
      </c>
      <c r="AV456">
        <v>13</v>
      </c>
    </row>
    <row r="457" spans="2:48" x14ac:dyDescent="0.25">
      <c r="B457" t="s">
        <v>71</v>
      </c>
      <c r="E457" t="s">
        <v>15371</v>
      </c>
      <c r="F457" t="s">
        <v>2774</v>
      </c>
      <c r="G457" t="s">
        <v>2745</v>
      </c>
      <c r="H457" t="s">
        <v>2774</v>
      </c>
      <c r="N457" t="s">
        <v>50</v>
      </c>
      <c r="P457">
        <v>3566</v>
      </c>
      <c r="Q457" t="s">
        <v>51</v>
      </c>
      <c r="R457" t="s">
        <v>52</v>
      </c>
      <c r="S457" t="s">
        <v>53</v>
      </c>
      <c r="T457" t="s">
        <v>54</v>
      </c>
      <c r="V457">
        <v>13</v>
      </c>
      <c r="W457">
        <v>44</v>
      </c>
      <c r="AB457" t="s">
        <v>62</v>
      </c>
      <c r="AE457" t="s">
        <v>50</v>
      </c>
      <c r="AG457" t="s">
        <v>55</v>
      </c>
      <c r="AJ457" t="s">
        <v>2775</v>
      </c>
      <c r="AL457" t="s">
        <v>2776</v>
      </c>
      <c r="AM457" t="s">
        <v>2246</v>
      </c>
      <c r="AQ457" t="s">
        <v>2777</v>
      </c>
      <c r="AR457" t="s">
        <v>51</v>
      </c>
      <c r="AS457" t="s">
        <v>59</v>
      </c>
      <c r="AU457" t="s">
        <v>52</v>
      </c>
      <c r="AV457">
        <v>13</v>
      </c>
    </row>
    <row r="458" spans="2:48" x14ac:dyDescent="0.25">
      <c r="B458" t="s">
        <v>2233</v>
      </c>
      <c r="E458" t="s">
        <v>15371</v>
      </c>
      <c r="F458" t="s">
        <v>2774</v>
      </c>
      <c r="G458" t="s">
        <v>2745</v>
      </c>
      <c r="H458" t="s">
        <v>2774</v>
      </c>
      <c r="N458" t="s">
        <v>199</v>
      </c>
      <c r="P458">
        <v>3564</v>
      </c>
      <c r="AE458" t="s">
        <v>50</v>
      </c>
      <c r="AL458" t="s">
        <v>2778</v>
      </c>
      <c r="AQ458" t="s">
        <v>2779</v>
      </c>
      <c r="AR458" t="s">
        <v>51</v>
      </c>
      <c r="AS458" t="s">
        <v>59</v>
      </c>
      <c r="AU458" t="s">
        <v>52</v>
      </c>
      <c r="AV458">
        <v>13</v>
      </c>
    </row>
    <row r="459" spans="2:48" x14ac:dyDescent="0.25">
      <c r="B459" t="s">
        <v>2233</v>
      </c>
      <c r="E459" t="s">
        <v>15371</v>
      </c>
      <c r="F459" t="s">
        <v>2774</v>
      </c>
      <c r="G459" t="s">
        <v>2745</v>
      </c>
      <c r="H459" t="s">
        <v>2774</v>
      </c>
      <c r="N459" t="s">
        <v>2237</v>
      </c>
      <c r="P459">
        <v>3565</v>
      </c>
      <c r="AE459" t="s">
        <v>50</v>
      </c>
      <c r="AL459" t="s">
        <v>2780</v>
      </c>
      <c r="AQ459" t="s">
        <v>2781</v>
      </c>
      <c r="AR459" t="s">
        <v>51</v>
      </c>
      <c r="AS459" t="s">
        <v>59</v>
      </c>
      <c r="AU459" t="s">
        <v>52</v>
      </c>
      <c r="AV459">
        <v>13</v>
      </c>
    </row>
    <row r="460" spans="2:48" x14ac:dyDescent="0.25">
      <c r="B460" t="s">
        <v>2233</v>
      </c>
      <c r="E460" t="s">
        <v>15371</v>
      </c>
      <c r="F460" t="s">
        <v>2774</v>
      </c>
      <c r="G460" t="s">
        <v>2745</v>
      </c>
      <c r="H460" t="s">
        <v>2774</v>
      </c>
      <c r="N460" t="s">
        <v>2240</v>
      </c>
      <c r="P460">
        <v>3567</v>
      </c>
      <c r="AE460" t="s">
        <v>50</v>
      </c>
      <c r="AL460" t="s">
        <v>2782</v>
      </c>
      <c r="AQ460" t="s">
        <v>2783</v>
      </c>
      <c r="AR460" t="s">
        <v>51</v>
      </c>
      <c r="AS460" t="s">
        <v>59</v>
      </c>
      <c r="AU460" t="s">
        <v>52</v>
      </c>
      <c r="AV460">
        <v>13</v>
      </c>
    </row>
    <row r="461" spans="2:48" x14ac:dyDescent="0.25">
      <c r="B461" t="s">
        <v>71</v>
      </c>
      <c r="E461" t="s">
        <v>15371</v>
      </c>
      <c r="F461" t="s">
        <v>2774</v>
      </c>
      <c r="G461" t="s">
        <v>2887</v>
      </c>
      <c r="N461" t="s">
        <v>50</v>
      </c>
      <c r="P461">
        <v>3602</v>
      </c>
      <c r="Q461" t="s">
        <v>51</v>
      </c>
      <c r="R461" t="s">
        <v>52</v>
      </c>
      <c r="S461" t="s">
        <v>53</v>
      </c>
      <c r="T461" t="s">
        <v>54</v>
      </c>
      <c r="V461">
        <v>13</v>
      </c>
      <c r="W461">
        <v>44</v>
      </c>
      <c r="AB461" t="s">
        <v>62</v>
      </c>
      <c r="AE461" t="s">
        <v>50</v>
      </c>
      <c r="AG461" t="s">
        <v>55</v>
      </c>
      <c r="AJ461" t="s">
        <v>2888</v>
      </c>
      <c r="AL461" t="s">
        <v>2889</v>
      </c>
      <c r="AM461" t="s">
        <v>2246</v>
      </c>
      <c r="AQ461" t="s">
        <v>2890</v>
      </c>
      <c r="AR461" t="s">
        <v>51</v>
      </c>
      <c r="AS461" t="s">
        <v>59</v>
      </c>
      <c r="AU461" t="s">
        <v>52</v>
      </c>
      <c r="AV461">
        <v>13</v>
      </c>
    </row>
    <row r="462" spans="2:48" x14ac:dyDescent="0.25">
      <c r="B462" t="s">
        <v>2233</v>
      </c>
      <c r="E462" t="s">
        <v>15371</v>
      </c>
      <c r="F462" t="s">
        <v>2774</v>
      </c>
      <c r="G462" t="s">
        <v>2887</v>
      </c>
      <c r="N462" t="s">
        <v>199</v>
      </c>
      <c r="P462">
        <v>3600</v>
      </c>
      <c r="AE462" t="s">
        <v>50</v>
      </c>
      <c r="AL462" t="s">
        <v>2891</v>
      </c>
      <c r="AQ462" t="s">
        <v>2892</v>
      </c>
      <c r="AR462" t="s">
        <v>51</v>
      </c>
      <c r="AS462" t="s">
        <v>59</v>
      </c>
      <c r="AU462" t="s">
        <v>52</v>
      </c>
      <c r="AV462">
        <v>13</v>
      </c>
    </row>
    <row r="463" spans="2:48" x14ac:dyDescent="0.25">
      <c r="B463" t="s">
        <v>2233</v>
      </c>
      <c r="E463" t="s">
        <v>15371</v>
      </c>
      <c r="F463" t="s">
        <v>2774</v>
      </c>
      <c r="G463" t="s">
        <v>2887</v>
      </c>
      <c r="N463" t="s">
        <v>2237</v>
      </c>
      <c r="P463">
        <v>3601</v>
      </c>
      <c r="AE463" t="s">
        <v>50</v>
      </c>
      <c r="AL463" t="s">
        <v>2893</v>
      </c>
      <c r="AQ463" t="s">
        <v>2894</v>
      </c>
      <c r="AR463" t="s">
        <v>51</v>
      </c>
      <c r="AS463" t="s">
        <v>59</v>
      </c>
      <c r="AU463" t="s">
        <v>52</v>
      </c>
      <c r="AV463">
        <v>13</v>
      </c>
    </row>
    <row r="464" spans="2:48" x14ac:dyDescent="0.25">
      <c r="B464" t="s">
        <v>2233</v>
      </c>
      <c r="E464" t="s">
        <v>15371</v>
      </c>
      <c r="F464" t="s">
        <v>2774</v>
      </c>
      <c r="G464" t="s">
        <v>2887</v>
      </c>
      <c r="N464" t="s">
        <v>2240</v>
      </c>
      <c r="P464">
        <v>3603</v>
      </c>
      <c r="AE464" t="s">
        <v>50</v>
      </c>
      <c r="AL464" t="s">
        <v>2895</v>
      </c>
      <c r="AQ464" t="s">
        <v>2896</v>
      </c>
      <c r="AR464" t="s">
        <v>51</v>
      </c>
      <c r="AS464" t="s">
        <v>59</v>
      </c>
      <c r="AU464" t="s">
        <v>52</v>
      </c>
      <c r="AV464">
        <v>13</v>
      </c>
    </row>
    <row r="465" spans="2:48" x14ac:dyDescent="0.25">
      <c r="B465" t="s">
        <v>71</v>
      </c>
      <c r="E465" t="s">
        <v>15371</v>
      </c>
      <c r="F465" t="s">
        <v>2774</v>
      </c>
      <c r="G465" t="s">
        <v>2897</v>
      </c>
      <c r="N465" t="s">
        <v>50</v>
      </c>
      <c r="P465">
        <v>3604</v>
      </c>
      <c r="Q465" t="s">
        <v>51</v>
      </c>
      <c r="R465" t="s">
        <v>52</v>
      </c>
      <c r="S465" t="s">
        <v>53</v>
      </c>
      <c r="T465" t="s">
        <v>54</v>
      </c>
      <c r="V465">
        <v>13</v>
      </c>
      <c r="W465">
        <v>44</v>
      </c>
      <c r="AB465" t="s">
        <v>62</v>
      </c>
      <c r="AE465" t="s">
        <v>50</v>
      </c>
      <c r="AG465" t="s">
        <v>55</v>
      </c>
      <c r="AL465" t="s">
        <v>2898</v>
      </c>
      <c r="AM465" t="s">
        <v>2246</v>
      </c>
      <c r="AQ465" t="s">
        <v>2899</v>
      </c>
      <c r="AR465" t="s">
        <v>51</v>
      </c>
      <c r="AS465" t="s">
        <v>59</v>
      </c>
      <c r="AU465" t="s">
        <v>52</v>
      </c>
      <c r="AV465">
        <v>13</v>
      </c>
    </row>
    <row r="466" spans="2:48" x14ac:dyDescent="0.25">
      <c r="B466" t="s">
        <v>2233</v>
      </c>
      <c r="E466" t="s">
        <v>15371</v>
      </c>
      <c r="F466" t="s">
        <v>2774</v>
      </c>
      <c r="G466" t="s">
        <v>2897</v>
      </c>
      <c r="N466" t="s">
        <v>199</v>
      </c>
      <c r="P466">
        <v>3605</v>
      </c>
      <c r="AE466" t="s">
        <v>50</v>
      </c>
      <c r="AL466" t="s">
        <v>2900</v>
      </c>
      <c r="AQ466" t="s">
        <v>2901</v>
      </c>
      <c r="AR466" t="s">
        <v>51</v>
      </c>
      <c r="AS466" t="s">
        <v>59</v>
      </c>
      <c r="AU466" t="s">
        <v>52</v>
      </c>
      <c r="AV466">
        <v>13</v>
      </c>
    </row>
    <row r="467" spans="2:48" x14ac:dyDescent="0.25">
      <c r="B467" t="s">
        <v>2233</v>
      </c>
      <c r="E467" t="s">
        <v>15371</v>
      </c>
      <c r="F467" t="s">
        <v>2774</v>
      </c>
      <c r="G467" t="s">
        <v>2897</v>
      </c>
      <c r="N467" t="s">
        <v>2237</v>
      </c>
      <c r="P467">
        <v>3606</v>
      </c>
      <c r="AE467" t="s">
        <v>50</v>
      </c>
      <c r="AL467" t="s">
        <v>2902</v>
      </c>
      <c r="AQ467" t="s">
        <v>2903</v>
      </c>
      <c r="AR467" t="s">
        <v>51</v>
      </c>
      <c r="AS467" t="s">
        <v>59</v>
      </c>
      <c r="AU467" t="s">
        <v>52</v>
      </c>
      <c r="AV467">
        <v>13</v>
      </c>
    </row>
    <row r="468" spans="2:48" x14ac:dyDescent="0.25">
      <c r="B468" t="s">
        <v>2233</v>
      </c>
      <c r="E468" t="s">
        <v>15371</v>
      </c>
      <c r="F468" t="s">
        <v>2774</v>
      </c>
      <c r="G468" t="s">
        <v>2897</v>
      </c>
      <c r="N468" t="s">
        <v>2240</v>
      </c>
      <c r="P468">
        <v>3607</v>
      </c>
      <c r="AE468" t="s">
        <v>50</v>
      </c>
      <c r="AL468" t="s">
        <v>2904</v>
      </c>
      <c r="AQ468" t="s">
        <v>2905</v>
      </c>
      <c r="AR468" t="s">
        <v>51</v>
      </c>
      <c r="AS468" t="s">
        <v>59</v>
      </c>
      <c r="AU468" t="s">
        <v>52</v>
      </c>
      <c r="AV468">
        <v>13</v>
      </c>
    </row>
    <row r="469" spans="2:48" x14ac:dyDescent="0.25">
      <c r="B469" t="s">
        <v>48</v>
      </c>
      <c r="E469" t="s">
        <v>15371</v>
      </c>
      <c r="F469" t="s">
        <v>2774</v>
      </c>
      <c r="G469" t="s">
        <v>2774</v>
      </c>
      <c r="N469" t="s">
        <v>50</v>
      </c>
      <c r="P469">
        <v>3681</v>
      </c>
      <c r="Q469" t="s">
        <v>51</v>
      </c>
      <c r="R469" t="s">
        <v>52</v>
      </c>
      <c r="S469" t="s">
        <v>53</v>
      </c>
      <c r="T469" t="s">
        <v>54</v>
      </c>
      <c r="V469">
        <v>13</v>
      </c>
      <c r="W469">
        <v>44</v>
      </c>
      <c r="AB469" t="s">
        <v>62</v>
      </c>
      <c r="AE469" t="s">
        <v>50</v>
      </c>
      <c r="AG469" t="s">
        <v>55</v>
      </c>
      <c r="AJ469" t="s">
        <v>2906</v>
      </c>
      <c r="AL469" t="s">
        <v>2907</v>
      </c>
      <c r="AM469" t="s">
        <v>2246</v>
      </c>
      <c r="AQ469" t="s">
        <v>2908</v>
      </c>
      <c r="AR469" t="s">
        <v>51</v>
      </c>
      <c r="AS469" t="s">
        <v>59</v>
      </c>
      <c r="AU469" t="s">
        <v>52</v>
      </c>
      <c r="AV469">
        <v>13</v>
      </c>
    </row>
    <row r="470" spans="2:48" x14ac:dyDescent="0.25">
      <c r="B470" t="s">
        <v>2233</v>
      </c>
      <c r="E470" t="s">
        <v>15371</v>
      </c>
      <c r="F470" t="s">
        <v>2774</v>
      </c>
      <c r="G470" t="s">
        <v>2774</v>
      </c>
      <c r="N470" t="s">
        <v>199</v>
      </c>
      <c r="P470">
        <v>3612</v>
      </c>
      <c r="AE470" t="s">
        <v>50</v>
      </c>
      <c r="AL470" t="s">
        <v>2909</v>
      </c>
      <c r="AQ470" t="s">
        <v>2910</v>
      </c>
      <c r="AR470" t="s">
        <v>51</v>
      </c>
      <c r="AS470" t="s">
        <v>59</v>
      </c>
      <c r="AU470" t="s">
        <v>52</v>
      </c>
      <c r="AV470">
        <v>13</v>
      </c>
    </row>
    <row r="471" spans="2:48" x14ac:dyDescent="0.25">
      <c r="B471" t="s">
        <v>2233</v>
      </c>
      <c r="E471" t="s">
        <v>15371</v>
      </c>
      <c r="F471" t="s">
        <v>2774</v>
      </c>
      <c r="G471" t="s">
        <v>2774</v>
      </c>
      <c r="N471" t="s">
        <v>2237</v>
      </c>
      <c r="P471">
        <v>3613</v>
      </c>
      <c r="AE471" t="s">
        <v>50</v>
      </c>
      <c r="AL471" t="s">
        <v>2911</v>
      </c>
      <c r="AQ471" t="s">
        <v>2912</v>
      </c>
      <c r="AR471" t="s">
        <v>51</v>
      </c>
      <c r="AS471" t="s">
        <v>59</v>
      </c>
      <c r="AU471" t="s">
        <v>52</v>
      </c>
      <c r="AV471">
        <v>13</v>
      </c>
    </row>
    <row r="472" spans="2:48" x14ac:dyDescent="0.25">
      <c r="B472" t="s">
        <v>2233</v>
      </c>
      <c r="E472" t="s">
        <v>15371</v>
      </c>
      <c r="F472" t="s">
        <v>2774</v>
      </c>
      <c r="G472" t="s">
        <v>2774</v>
      </c>
      <c r="N472" t="s">
        <v>2240</v>
      </c>
      <c r="P472">
        <v>3614</v>
      </c>
      <c r="AE472" t="s">
        <v>50</v>
      </c>
      <c r="AL472" t="s">
        <v>2913</v>
      </c>
      <c r="AQ472" t="s">
        <v>2914</v>
      </c>
      <c r="AR472" t="s">
        <v>51</v>
      </c>
      <c r="AS472" t="s">
        <v>59</v>
      </c>
      <c r="AU472" t="s">
        <v>52</v>
      </c>
      <c r="AV472">
        <v>13</v>
      </c>
    </row>
    <row r="473" spans="2:48" x14ac:dyDescent="0.25">
      <c r="B473" t="s">
        <v>71</v>
      </c>
      <c r="E473" t="s">
        <v>15371</v>
      </c>
      <c r="F473" t="s">
        <v>2774</v>
      </c>
      <c r="G473" t="s">
        <v>2774</v>
      </c>
      <c r="H473" t="s">
        <v>2227</v>
      </c>
      <c r="N473" t="s">
        <v>50</v>
      </c>
      <c r="P473">
        <v>213</v>
      </c>
      <c r="Q473" t="s">
        <v>51</v>
      </c>
      <c r="R473" t="s">
        <v>52</v>
      </c>
      <c r="S473" t="s">
        <v>53</v>
      </c>
      <c r="T473" t="s">
        <v>54</v>
      </c>
      <c r="V473">
        <v>13</v>
      </c>
      <c r="W473">
        <v>44</v>
      </c>
      <c r="AB473" t="s">
        <v>62</v>
      </c>
      <c r="AE473" t="s">
        <v>50</v>
      </c>
      <c r="AG473" t="s">
        <v>55</v>
      </c>
      <c r="AJ473" t="s">
        <v>2915</v>
      </c>
      <c r="AL473" t="s">
        <v>2916</v>
      </c>
      <c r="AM473" t="s">
        <v>2246</v>
      </c>
      <c r="AP473" t="s">
        <v>2917</v>
      </c>
      <c r="AQ473" t="s">
        <v>2918</v>
      </c>
      <c r="AR473" t="s">
        <v>51</v>
      </c>
      <c r="AS473" t="s">
        <v>59</v>
      </c>
      <c r="AU473" t="s">
        <v>52</v>
      </c>
      <c r="AV473">
        <v>13</v>
      </c>
    </row>
    <row r="474" spans="2:48" x14ac:dyDescent="0.25">
      <c r="B474" t="s">
        <v>2233</v>
      </c>
      <c r="E474" t="s">
        <v>15371</v>
      </c>
      <c r="F474" t="s">
        <v>2774</v>
      </c>
      <c r="G474" t="s">
        <v>2774</v>
      </c>
      <c r="H474" t="s">
        <v>2227</v>
      </c>
      <c r="N474" t="s">
        <v>199</v>
      </c>
      <c r="P474">
        <v>205</v>
      </c>
      <c r="AE474" t="s">
        <v>50</v>
      </c>
      <c r="AL474" t="s">
        <v>2919</v>
      </c>
      <c r="AP474" t="s">
        <v>2920</v>
      </c>
      <c r="AQ474" t="s">
        <v>2921</v>
      </c>
      <c r="AR474" t="s">
        <v>51</v>
      </c>
      <c r="AS474" t="s">
        <v>59</v>
      </c>
      <c r="AU474" t="s">
        <v>52</v>
      </c>
      <c r="AV474">
        <v>13</v>
      </c>
    </row>
    <row r="475" spans="2:48" x14ac:dyDescent="0.25">
      <c r="B475" t="s">
        <v>2233</v>
      </c>
      <c r="E475" t="s">
        <v>15371</v>
      </c>
      <c r="F475" t="s">
        <v>2774</v>
      </c>
      <c r="G475" t="s">
        <v>2774</v>
      </c>
      <c r="H475" t="s">
        <v>2227</v>
      </c>
      <c r="N475" t="s">
        <v>2237</v>
      </c>
      <c r="P475">
        <v>206</v>
      </c>
      <c r="AE475" t="s">
        <v>50</v>
      </c>
      <c r="AL475" t="s">
        <v>2922</v>
      </c>
      <c r="AP475" t="s">
        <v>2923</v>
      </c>
      <c r="AQ475" t="s">
        <v>2924</v>
      </c>
      <c r="AR475" t="s">
        <v>51</v>
      </c>
      <c r="AS475" t="s">
        <v>59</v>
      </c>
      <c r="AU475" t="s">
        <v>52</v>
      </c>
      <c r="AV475">
        <v>13</v>
      </c>
    </row>
    <row r="476" spans="2:48" x14ac:dyDescent="0.25">
      <c r="B476" t="s">
        <v>2233</v>
      </c>
      <c r="E476" t="s">
        <v>15371</v>
      </c>
      <c r="F476" t="s">
        <v>2774</v>
      </c>
      <c r="G476" t="s">
        <v>2774</v>
      </c>
      <c r="H476" t="s">
        <v>2227</v>
      </c>
      <c r="N476" t="s">
        <v>2240</v>
      </c>
      <c r="P476">
        <v>207</v>
      </c>
      <c r="AE476" t="s">
        <v>50</v>
      </c>
      <c r="AL476" t="s">
        <v>2925</v>
      </c>
      <c r="AP476" t="s">
        <v>2926</v>
      </c>
      <c r="AQ476" t="s">
        <v>2927</v>
      </c>
      <c r="AR476" t="s">
        <v>51</v>
      </c>
      <c r="AS476" t="s">
        <v>59</v>
      </c>
      <c r="AU476" t="s">
        <v>52</v>
      </c>
      <c r="AV476">
        <v>13</v>
      </c>
    </row>
    <row r="477" spans="2:48" x14ac:dyDescent="0.25">
      <c r="B477" t="s">
        <v>71</v>
      </c>
      <c r="E477" t="s">
        <v>15371</v>
      </c>
      <c r="F477" t="s">
        <v>2774</v>
      </c>
      <c r="G477" t="s">
        <v>2774</v>
      </c>
      <c r="H477" t="s">
        <v>35</v>
      </c>
      <c r="N477" t="s">
        <v>50</v>
      </c>
      <c r="P477">
        <v>1506</v>
      </c>
      <c r="Q477" t="s">
        <v>170</v>
      </c>
      <c r="S477" t="s">
        <v>53</v>
      </c>
      <c r="V477">
        <v>13</v>
      </c>
      <c r="W477">
        <v>44</v>
      </c>
      <c r="AE477" t="s">
        <v>50</v>
      </c>
      <c r="AG477" t="s">
        <v>55</v>
      </c>
      <c r="AJ477" t="s">
        <v>2928</v>
      </c>
      <c r="AL477" t="s">
        <v>2929</v>
      </c>
      <c r="AM477" t="s">
        <v>2246</v>
      </c>
      <c r="AP477" t="s">
        <v>2930</v>
      </c>
      <c r="AQ477" t="s">
        <v>2931</v>
      </c>
      <c r="AR477" t="s">
        <v>170</v>
      </c>
      <c r="AS477" t="s">
        <v>59</v>
      </c>
      <c r="AV477">
        <v>13</v>
      </c>
    </row>
    <row r="478" spans="2:48" x14ac:dyDescent="0.25">
      <c r="B478" t="s">
        <v>2233</v>
      </c>
      <c r="E478" t="s">
        <v>15371</v>
      </c>
      <c r="F478" t="s">
        <v>2774</v>
      </c>
      <c r="G478" t="s">
        <v>2774</v>
      </c>
      <c r="H478" t="s">
        <v>35</v>
      </c>
      <c r="N478" t="s">
        <v>199</v>
      </c>
      <c r="P478">
        <v>1493</v>
      </c>
      <c r="AE478" t="s">
        <v>50</v>
      </c>
      <c r="AL478" t="s">
        <v>2932</v>
      </c>
      <c r="AP478" t="s">
        <v>2933</v>
      </c>
      <c r="AQ478" t="s">
        <v>2934</v>
      </c>
      <c r="AR478" t="s">
        <v>170</v>
      </c>
      <c r="AS478" t="s">
        <v>59</v>
      </c>
      <c r="AV478">
        <v>13</v>
      </c>
    </row>
    <row r="479" spans="2:48" x14ac:dyDescent="0.25">
      <c r="B479" t="s">
        <v>2233</v>
      </c>
      <c r="E479" t="s">
        <v>15371</v>
      </c>
      <c r="F479" t="s">
        <v>2774</v>
      </c>
      <c r="G479" t="s">
        <v>2774</v>
      </c>
      <c r="H479" t="s">
        <v>35</v>
      </c>
      <c r="N479" t="s">
        <v>2237</v>
      </c>
      <c r="P479">
        <v>1494</v>
      </c>
      <c r="AE479" t="s">
        <v>50</v>
      </c>
      <c r="AL479" t="s">
        <v>2935</v>
      </c>
      <c r="AP479" t="s">
        <v>2936</v>
      </c>
      <c r="AQ479" t="s">
        <v>2937</v>
      </c>
      <c r="AR479" t="s">
        <v>170</v>
      </c>
      <c r="AS479" t="s">
        <v>59</v>
      </c>
      <c r="AV479">
        <v>13</v>
      </c>
    </row>
    <row r="480" spans="2:48" x14ac:dyDescent="0.25">
      <c r="B480" t="s">
        <v>2233</v>
      </c>
      <c r="E480" t="s">
        <v>15371</v>
      </c>
      <c r="F480" t="s">
        <v>2774</v>
      </c>
      <c r="G480" t="s">
        <v>2774</v>
      </c>
      <c r="H480" t="s">
        <v>35</v>
      </c>
      <c r="N480" t="s">
        <v>2240</v>
      </c>
      <c r="P480">
        <v>1495</v>
      </c>
      <c r="AE480" t="s">
        <v>50</v>
      </c>
      <c r="AL480" t="s">
        <v>2938</v>
      </c>
      <c r="AP480" t="s">
        <v>2939</v>
      </c>
      <c r="AQ480" t="s">
        <v>2940</v>
      </c>
      <c r="AR480" t="s">
        <v>170</v>
      </c>
      <c r="AS480" t="s">
        <v>59</v>
      </c>
      <c r="AV480">
        <v>13</v>
      </c>
    </row>
    <row r="481" spans="2:48" x14ac:dyDescent="0.25">
      <c r="B481" t="s">
        <v>48</v>
      </c>
      <c r="E481" t="s">
        <v>15371</v>
      </c>
      <c r="F481" t="s">
        <v>2774</v>
      </c>
      <c r="G481" t="s">
        <v>2941</v>
      </c>
      <c r="N481" t="s">
        <v>50</v>
      </c>
      <c r="P481">
        <v>3531</v>
      </c>
      <c r="Q481" t="s">
        <v>51</v>
      </c>
      <c r="R481" t="s">
        <v>52</v>
      </c>
      <c r="S481" t="s">
        <v>53</v>
      </c>
      <c r="T481" t="s">
        <v>54</v>
      </c>
      <c r="V481">
        <v>11</v>
      </c>
      <c r="AB481" t="s">
        <v>62</v>
      </c>
      <c r="AE481" t="s">
        <v>50</v>
      </c>
      <c r="AG481" t="s">
        <v>55</v>
      </c>
      <c r="AL481" t="s">
        <v>2942</v>
      </c>
      <c r="AM481" t="s">
        <v>2126</v>
      </c>
      <c r="AQ481" t="s">
        <v>2943</v>
      </c>
      <c r="AR481" t="s">
        <v>51</v>
      </c>
      <c r="AS481" t="s">
        <v>59</v>
      </c>
      <c r="AU481" t="s">
        <v>1133</v>
      </c>
      <c r="AV481" t="s">
        <v>2128</v>
      </c>
    </row>
    <row r="482" spans="2:48" x14ac:dyDescent="0.25">
      <c r="B482" t="s">
        <v>2233</v>
      </c>
      <c r="E482" t="s">
        <v>15371</v>
      </c>
      <c r="F482" t="s">
        <v>2774</v>
      </c>
      <c r="G482" t="s">
        <v>2941</v>
      </c>
      <c r="N482" t="s">
        <v>199</v>
      </c>
      <c r="P482">
        <v>3532</v>
      </c>
      <c r="V482">
        <v>13</v>
      </c>
      <c r="W482">
        <v>44</v>
      </c>
      <c r="AE482" t="s">
        <v>50</v>
      </c>
      <c r="AL482" t="s">
        <v>2944</v>
      </c>
      <c r="AM482" t="s">
        <v>2246</v>
      </c>
      <c r="AQ482" t="s">
        <v>2945</v>
      </c>
      <c r="AR482" t="s">
        <v>51</v>
      </c>
      <c r="AS482" t="s">
        <v>59</v>
      </c>
      <c r="AU482" t="s">
        <v>52</v>
      </c>
      <c r="AV482">
        <v>13</v>
      </c>
    </row>
    <row r="483" spans="2:48" x14ac:dyDescent="0.25">
      <c r="B483" t="s">
        <v>2233</v>
      </c>
      <c r="E483" t="s">
        <v>15371</v>
      </c>
      <c r="F483" t="s">
        <v>2774</v>
      </c>
      <c r="G483" t="s">
        <v>2941</v>
      </c>
      <c r="N483" t="s">
        <v>2237</v>
      </c>
      <c r="P483">
        <v>3533</v>
      </c>
      <c r="V483">
        <v>13</v>
      </c>
      <c r="W483">
        <v>44</v>
      </c>
      <c r="AE483" t="s">
        <v>50</v>
      </c>
      <c r="AL483" t="s">
        <v>2946</v>
      </c>
      <c r="AM483" t="s">
        <v>2246</v>
      </c>
      <c r="AQ483" t="s">
        <v>2947</v>
      </c>
      <c r="AR483" t="s">
        <v>51</v>
      </c>
      <c r="AS483" t="s">
        <v>59</v>
      </c>
      <c r="AU483" t="s">
        <v>52</v>
      </c>
      <c r="AV483">
        <v>13</v>
      </c>
    </row>
    <row r="484" spans="2:48" x14ac:dyDescent="0.25">
      <c r="B484" t="s">
        <v>2233</v>
      </c>
      <c r="E484" t="s">
        <v>15371</v>
      </c>
      <c r="F484" t="s">
        <v>2774</v>
      </c>
      <c r="G484" t="s">
        <v>2941</v>
      </c>
      <c r="N484" t="s">
        <v>2240</v>
      </c>
      <c r="P484">
        <v>3534</v>
      </c>
      <c r="V484">
        <v>13</v>
      </c>
      <c r="W484">
        <v>44</v>
      </c>
      <c r="AE484" t="s">
        <v>50</v>
      </c>
      <c r="AL484" t="s">
        <v>2948</v>
      </c>
      <c r="AM484" t="s">
        <v>2246</v>
      </c>
      <c r="AQ484" t="s">
        <v>2949</v>
      </c>
      <c r="AR484" t="s">
        <v>51</v>
      </c>
      <c r="AS484" t="s">
        <v>59</v>
      </c>
      <c r="AU484" t="s">
        <v>52</v>
      </c>
      <c r="AV484">
        <v>13</v>
      </c>
    </row>
    <row r="485" spans="2:48" x14ac:dyDescent="0.25">
      <c r="B485" t="s">
        <v>71</v>
      </c>
      <c r="E485" t="s">
        <v>15371</v>
      </c>
      <c r="F485" t="s">
        <v>2774</v>
      </c>
      <c r="G485" t="s">
        <v>2941</v>
      </c>
      <c r="H485" t="s">
        <v>2227</v>
      </c>
      <c r="N485" t="s">
        <v>50</v>
      </c>
      <c r="P485">
        <v>196</v>
      </c>
      <c r="Q485" t="s">
        <v>51</v>
      </c>
      <c r="R485" t="s">
        <v>52</v>
      </c>
      <c r="S485" t="s">
        <v>53</v>
      </c>
      <c r="T485" t="s">
        <v>54</v>
      </c>
      <c r="V485">
        <v>11</v>
      </c>
      <c r="AB485" t="s">
        <v>62</v>
      </c>
      <c r="AE485" t="s">
        <v>50</v>
      </c>
      <c r="AG485" t="s">
        <v>55</v>
      </c>
      <c r="AJ485" t="s">
        <v>2950</v>
      </c>
      <c r="AL485" t="s">
        <v>2951</v>
      </c>
      <c r="AM485" t="s">
        <v>2126</v>
      </c>
      <c r="AP485" t="s">
        <v>2952</v>
      </c>
      <c r="AQ485" t="s">
        <v>2953</v>
      </c>
      <c r="AR485" t="s">
        <v>51</v>
      </c>
      <c r="AS485" t="s">
        <v>59</v>
      </c>
      <c r="AU485" t="s">
        <v>52</v>
      </c>
      <c r="AV485" t="s">
        <v>2128</v>
      </c>
    </row>
    <row r="486" spans="2:48" x14ac:dyDescent="0.25">
      <c r="B486" t="s">
        <v>2233</v>
      </c>
      <c r="E486" t="s">
        <v>15371</v>
      </c>
      <c r="F486" t="s">
        <v>2774</v>
      </c>
      <c r="G486" t="s">
        <v>2941</v>
      </c>
      <c r="H486" t="s">
        <v>2227</v>
      </c>
      <c r="N486" t="s">
        <v>199</v>
      </c>
      <c r="P486">
        <v>202</v>
      </c>
      <c r="V486">
        <v>13</v>
      </c>
      <c r="W486">
        <v>44</v>
      </c>
      <c r="AE486" t="s">
        <v>50</v>
      </c>
      <c r="AL486" t="s">
        <v>2954</v>
      </c>
      <c r="AM486" t="s">
        <v>2246</v>
      </c>
      <c r="AP486" t="s">
        <v>2955</v>
      </c>
      <c r="AQ486" t="s">
        <v>2956</v>
      </c>
      <c r="AR486" t="s">
        <v>51</v>
      </c>
      <c r="AS486" t="s">
        <v>59</v>
      </c>
      <c r="AU486" t="s">
        <v>52</v>
      </c>
      <c r="AV486">
        <v>13</v>
      </c>
    </row>
    <row r="487" spans="2:48" x14ac:dyDescent="0.25">
      <c r="B487" t="s">
        <v>2233</v>
      </c>
      <c r="E487" t="s">
        <v>15371</v>
      </c>
      <c r="F487" t="s">
        <v>2774</v>
      </c>
      <c r="G487" t="s">
        <v>2941</v>
      </c>
      <c r="H487" t="s">
        <v>2227</v>
      </c>
      <c r="N487" t="s">
        <v>2237</v>
      </c>
      <c r="P487">
        <v>203</v>
      </c>
      <c r="V487">
        <v>13</v>
      </c>
      <c r="W487">
        <v>44</v>
      </c>
      <c r="AE487" t="s">
        <v>50</v>
      </c>
      <c r="AL487" t="s">
        <v>2957</v>
      </c>
      <c r="AM487" t="s">
        <v>2246</v>
      </c>
      <c r="AP487" t="s">
        <v>2958</v>
      </c>
      <c r="AQ487" t="s">
        <v>2959</v>
      </c>
      <c r="AR487" t="s">
        <v>51</v>
      </c>
      <c r="AS487" t="s">
        <v>59</v>
      </c>
      <c r="AU487" t="s">
        <v>52</v>
      </c>
      <c r="AV487">
        <v>13</v>
      </c>
    </row>
    <row r="488" spans="2:48" x14ac:dyDescent="0.25">
      <c r="B488" t="s">
        <v>2233</v>
      </c>
      <c r="E488" t="s">
        <v>15371</v>
      </c>
      <c r="F488" t="s">
        <v>2774</v>
      </c>
      <c r="G488" t="s">
        <v>2941</v>
      </c>
      <c r="H488" t="s">
        <v>2227</v>
      </c>
      <c r="N488" t="s">
        <v>2240</v>
      </c>
      <c r="P488">
        <v>204</v>
      </c>
      <c r="V488">
        <v>13</v>
      </c>
      <c r="W488">
        <v>44</v>
      </c>
      <c r="AE488" t="s">
        <v>50</v>
      </c>
      <c r="AL488" t="s">
        <v>2960</v>
      </c>
      <c r="AM488" t="s">
        <v>2246</v>
      </c>
      <c r="AP488" t="s">
        <v>2961</v>
      </c>
      <c r="AQ488" t="s">
        <v>2962</v>
      </c>
      <c r="AR488" t="s">
        <v>51</v>
      </c>
      <c r="AS488" t="s">
        <v>59</v>
      </c>
      <c r="AU488" t="s">
        <v>52</v>
      </c>
      <c r="AV488">
        <v>13</v>
      </c>
    </row>
    <row r="489" spans="2:48" x14ac:dyDescent="0.25">
      <c r="B489" t="s">
        <v>71</v>
      </c>
      <c r="E489" t="s">
        <v>15371</v>
      </c>
      <c r="F489" t="s">
        <v>2774</v>
      </c>
      <c r="G489" t="s">
        <v>2941</v>
      </c>
      <c r="H489" t="s">
        <v>35</v>
      </c>
      <c r="N489" t="s">
        <v>50</v>
      </c>
      <c r="P489">
        <v>1393</v>
      </c>
      <c r="Q489" t="s">
        <v>170</v>
      </c>
      <c r="S489" t="s">
        <v>53</v>
      </c>
      <c r="V489">
        <v>11</v>
      </c>
      <c r="AE489" t="s">
        <v>50</v>
      </c>
      <c r="AG489" t="s">
        <v>55</v>
      </c>
      <c r="AJ489" t="s">
        <v>2963</v>
      </c>
      <c r="AL489" t="s">
        <v>2964</v>
      </c>
      <c r="AM489" t="s">
        <v>2126</v>
      </c>
      <c r="AP489" t="s">
        <v>2965</v>
      </c>
      <c r="AQ489" t="s">
        <v>2966</v>
      </c>
      <c r="AR489" t="s">
        <v>170</v>
      </c>
      <c r="AS489" t="s">
        <v>59</v>
      </c>
      <c r="AV489" t="s">
        <v>2128</v>
      </c>
    </row>
    <row r="490" spans="2:48" x14ac:dyDescent="0.25">
      <c r="B490" t="s">
        <v>2233</v>
      </c>
      <c r="E490" t="s">
        <v>15371</v>
      </c>
      <c r="F490" t="s">
        <v>2774</v>
      </c>
      <c r="G490" t="s">
        <v>2941</v>
      </c>
      <c r="H490" t="s">
        <v>35</v>
      </c>
      <c r="N490" t="s">
        <v>199</v>
      </c>
      <c r="P490">
        <v>1484</v>
      </c>
      <c r="V490">
        <v>13</v>
      </c>
      <c r="W490">
        <v>44</v>
      </c>
      <c r="AE490" t="s">
        <v>50</v>
      </c>
      <c r="AL490" t="s">
        <v>2967</v>
      </c>
      <c r="AM490" t="s">
        <v>2246</v>
      </c>
      <c r="AP490" t="s">
        <v>2968</v>
      </c>
      <c r="AQ490" t="s">
        <v>2969</v>
      </c>
      <c r="AR490" t="s">
        <v>170</v>
      </c>
      <c r="AS490" t="s">
        <v>59</v>
      </c>
      <c r="AV490">
        <v>13</v>
      </c>
    </row>
    <row r="491" spans="2:48" x14ac:dyDescent="0.25">
      <c r="B491" t="s">
        <v>2233</v>
      </c>
      <c r="E491" t="s">
        <v>15371</v>
      </c>
      <c r="F491" t="s">
        <v>2774</v>
      </c>
      <c r="G491" t="s">
        <v>2941</v>
      </c>
      <c r="H491" t="s">
        <v>35</v>
      </c>
      <c r="N491" t="s">
        <v>2237</v>
      </c>
      <c r="P491">
        <v>1485</v>
      </c>
      <c r="V491">
        <v>13</v>
      </c>
      <c r="W491">
        <v>44</v>
      </c>
      <c r="AE491" t="s">
        <v>50</v>
      </c>
      <c r="AL491" t="s">
        <v>2970</v>
      </c>
      <c r="AM491" t="s">
        <v>2246</v>
      </c>
      <c r="AP491" t="s">
        <v>2971</v>
      </c>
      <c r="AQ491" t="s">
        <v>2972</v>
      </c>
      <c r="AR491" t="s">
        <v>170</v>
      </c>
      <c r="AS491" t="s">
        <v>59</v>
      </c>
      <c r="AV491">
        <v>13</v>
      </c>
    </row>
    <row r="492" spans="2:48" x14ac:dyDescent="0.25">
      <c r="B492" t="s">
        <v>2233</v>
      </c>
      <c r="E492" t="s">
        <v>15371</v>
      </c>
      <c r="F492" t="s">
        <v>2774</v>
      </c>
      <c r="G492" t="s">
        <v>2941</v>
      </c>
      <c r="H492" t="s">
        <v>35</v>
      </c>
      <c r="N492" t="s">
        <v>2240</v>
      </c>
      <c r="P492">
        <v>1486</v>
      </c>
      <c r="V492">
        <v>13</v>
      </c>
      <c r="W492">
        <v>44</v>
      </c>
      <c r="AE492" t="s">
        <v>50</v>
      </c>
      <c r="AL492" t="s">
        <v>2973</v>
      </c>
      <c r="AM492" t="s">
        <v>2246</v>
      </c>
      <c r="AP492" t="s">
        <v>2974</v>
      </c>
      <c r="AQ492" t="s">
        <v>2975</v>
      </c>
      <c r="AR492" t="s">
        <v>170</v>
      </c>
      <c r="AS492" t="s">
        <v>59</v>
      </c>
      <c r="AV492">
        <v>13</v>
      </c>
    </row>
    <row r="493" spans="2:48" x14ac:dyDescent="0.25">
      <c r="B493" t="s">
        <v>48</v>
      </c>
      <c r="E493" t="s">
        <v>15371</v>
      </c>
      <c r="F493" t="s">
        <v>2774</v>
      </c>
      <c r="G493" t="s">
        <v>2286</v>
      </c>
      <c r="N493" t="s">
        <v>50</v>
      </c>
      <c r="P493">
        <v>4216</v>
      </c>
      <c r="Q493" t="s">
        <v>51</v>
      </c>
      <c r="R493" t="s">
        <v>52</v>
      </c>
      <c r="S493" t="s">
        <v>53</v>
      </c>
      <c r="T493" t="s">
        <v>54</v>
      </c>
      <c r="V493">
        <v>13</v>
      </c>
      <c r="W493">
        <v>44</v>
      </c>
      <c r="AB493" t="s">
        <v>62</v>
      </c>
      <c r="AE493" t="s">
        <v>50</v>
      </c>
      <c r="AG493" t="s">
        <v>55</v>
      </c>
      <c r="AJ493" t="s">
        <v>3054</v>
      </c>
      <c r="AL493" t="s">
        <v>3268</v>
      </c>
      <c r="AM493" t="s">
        <v>2246</v>
      </c>
      <c r="AQ493" t="s">
        <v>3269</v>
      </c>
      <c r="AR493" t="s">
        <v>51</v>
      </c>
      <c r="AS493" t="s">
        <v>59</v>
      </c>
      <c r="AU493" t="s">
        <v>52</v>
      </c>
      <c r="AV493">
        <v>13</v>
      </c>
    </row>
    <row r="494" spans="2:48" x14ac:dyDescent="0.25">
      <c r="B494" t="s">
        <v>2233</v>
      </c>
      <c r="E494" t="s">
        <v>15371</v>
      </c>
      <c r="F494" t="s">
        <v>2774</v>
      </c>
      <c r="G494" t="s">
        <v>2286</v>
      </c>
      <c r="N494" t="s">
        <v>199</v>
      </c>
      <c r="P494">
        <v>4214</v>
      </c>
      <c r="AE494" t="s">
        <v>50</v>
      </c>
      <c r="AL494" t="s">
        <v>3270</v>
      </c>
      <c r="AQ494" t="s">
        <v>3271</v>
      </c>
      <c r="AR494" t="s">
        <v>51</v>
      </c>
      <c r="AS494" t="s">
        <v>59</v>
      </c>
      <c r="AU494" t="s">
        <v>52</v>
      </c>
      <c r="AV494">
        <v>13</v>
      </c>
    </row>
    <row r="495" spans="2:48" x14ac:dyDescent="0.25">
      <c r="B495" t="s">
        <v>2233</v>
      </c>
      <c r="E495" t="s">
        <v>15371</v>
      </c>
      <c r="F495" t="s">
        <v>2774</v>
      </c>
      <c r="G495" t="s">
        <v>2286</v>
      </c>
      <c r="N495" t="s">
        <v>2237</v>
      </c>
      <c r="P495">
        <v>4215</v>
      </c>
      <c r="AE495" t="s">
        <v>50</v>
      </c>
      <c r="AL495" t="s">
        <v>3272</v>
      </c>
      <c r="AQ495" t="s">
        <v>3273</v>
      </c>
      <c r="AR495" t="s">
        <v>51</v>
      </c>
      <c r="AS495" t="s">
        <v>59</v>
      </c>
      <c r="AU495" t="s">
        <v>52</v>
      </c>
      <c r="AV495">
        <v>13</v>
      </c>
    </row>
    <row r="496" spans="2:48" x14ac:dyDescent="0.25">
      <c r="B496" t="s">
        <v>2233</v>
      </c>
      <c r="E496" t="s">
        <v>15371</v>
      </c>
      <c r="F496" t="s">
        <v>2774</v>
      </c>
      <c r="G496" t="s">
        <v>2286</v>
      </c>
      <c r="N496" t="s">
        <v>2240</v>
      </c>
      <c r="P496">
        <v>4218</v>
      </c>
      <c r="AE496" t="s">
        <v>50</v>
      </c>
      <c r="AL496" t="s">
        <v>3274</v>
      </c>
      <c r="AQ496" t="s">
        <v>3275</v>
      </c>
      <c r="AR496" t="s">
        <v>51</v>
      </c>
      <c r="AS496" t="s">
        <v>59</v>
      </c>
      <c r="AU496" t="s">
        <v>52</v>
      </c>
      <c r="AV496">
        <v>13</v>
      </c>
    </row>
    <row r="497" spans="2:48" x14ac:dyDescent="0.25">
      <c r="B497" t="s">
        <v>71</v>
      </c>
      <c r="E497" t="s">
        <v>15371</v>
      </c>
      <c r="F497" t="s">
        <v>2774</v>
      </c>
      <c r="G497" t="s">
        <v>2286</v>
      </c>
      <c r="H497" t="s">
        <v>3312</v>
      </c>
      <c r="N497" t="s">
        <v>50</v>
      </c>
      <c r="P497">
        <v>2403</v>
      </c>
      <c r="Q497" t="s">
        <v>51</v>
      </c>
      <c r="R497" t="s">
        <v>52</v>
      </c>
      <c r="S497" t="s">
        <v>53</v>
      </c>
      <c r="T497" t="s">
        <v>54</v>
      </c>
      <c r="V497">
        <v>13</v>
      </c>
      <c r="W497">
        <v>44</v>
      </c>
      <c r="AB497" t="s">
        <v>62</v>
      </c>
      <c r="AE497" t="s">
        <v>50</v>
      </c>
      <c r="AG497" t="s">
        <v>55</v>
      </c>
      <c r="AJ497" t="s">
        <v>3313</v>
      </c>
      <c r="AL497" t="s">
        <v>3314</v>
      </c>
      <c r="AM497" t="s">
        <v>2246</v>
      </c>
      <c r="AQ497" t="s">
        <v>3315</v>
      </c>
      <c r="AR497" t="s">
        <v>51</v>
      </c>
      <c r="AS497" t="s">
        <v>59</v>
      </c>
      <c r="AU497" t="s">
        <v>52</v>
      </c>
      <c r="AV497">
        <v>13</v>
      </c>
    </row>
    <row r="498" spans="2:48" x14ac:dyDescent="0.25">
      <c r="B498" t="s">
        <v>2233</v>
      </c>
      <c r="E498" t="s">
        <v>15371</v>
      </c>
      <c r="F498" t="s">
        <v>2774</v>
      </c>
      <c r="G498" t="s">
        <v>2286</v>
      </c>
      <c r="H498" t="s">
        <v>3312</v>
      </c>
      <c r="N498" t="s">
        <v>199</v>
      </c>
      <c r="P498">
        <v>2401</v>
      </c>
      <c r="AE498" t="s">
        <v>50</v>
      </c>
      <c r="AL498" t="s">
        <v>3316</v>
      </c>
      <c r="AQ498" t="s">
        <v>3317</v>
      </c>
      <c r="AR498" t="s">
        <v>51</v>
      </c>
      <c r="AS498" t="s">
        <v>59</v>
      </c>
      <c r="AU498" t="s">
        <v>52</v>
      </c>
      <c r="AV498">
        <v>13</v>
      </c>
    </row>
    <row r="499" spans="2:48" x14ac:dyDescent="0.25">
      <c r="B499" t="s">
        <v>2233</v>
      </c>
      <c r="E499" t="s">
        <v>15371</v>
      </c>
      <c r="F499" t="s">
        <v>2774</v>
      </c>
      <c r="G499" t="s">
        <v>2286</v>
      </c>
      <c r="H499" t="s">
        <v>3312</v>
      </c>
      <c r="N499" t="s">
        <v>2237</v>
      </c>
      <c r="P499">
        <v>2402</v>
      </c>
      <c r="AE499" t="s">
        <v>50</v>
      </c>
      <c r="AL499" t="s">
        <v>3318</v>
      </c>
      <c r="AQ499" t="s">
        <v>3319</v>
      </c>
      <c r="AR499" t="s">
        <v>51</v>
      </c>
      <c r="AS499" t="s">
        <v>59</v>
      </c>
      <c r="AU499" t="s">
        <v>52</v>
      </c>
      <c r="AV499">
        <v>13</v>
      </c>
    </row>
    <row r="500" spans="2:48" x14ac:dyDescent="0.25">
      <c r="B500" t="s">
        <v>2233</v>
      </c>
      <c r="E500" t="s">
        <v>15371</v>
      </c>
      <c r="F500" t="s">
        <v>2774</v>
      </c>
      <c r="G500" t="s">
        <v>2286</v>
      </c>
      <c r="H500" t="s">
        <v>3312</v>
      </c>
      <c r="N500" t="s">
        <v>2240</v>
      </c>
      <c r="P500">
        <v>2404</v>
      </c>
      <c r="AE500" t="s">
        <v>50</v>
      </c>
      <c r="AL500" t="s">
        <v>3320</v>
      </c>
      <c r="AQ500" t="s">
        <v>3321</v>
      </c>
      <c r="AR500" t="s">
        <v>51</v>
      </c>
      <c r="AS500" t="s">
        <v>59</v>
      </c>
      <c r="AU500" t="s">
        <v>52</v>
      </c>
      <c r="AV500">
        <v>13</v>
      </c>
    </row>
    <row r="501" spans="2:48" x14ac:dyDescent="0.25">
      <c r="B501" t="s">
        <v>71</v>
      </c>
      <c r="E501" t="s">
        <v>15371</v>
      </c>
      <c r="F501" t="s">
        <v>2774</v>
      </c>
      <c r="G501" t="s">
        <v>2286</v>
      </c>
      <c r="H501" t="s">
        <v>3303</v>
      </c>
      <c r="N501" t="s">
        <v>50</v>
      </c>
      <c r="P501">
        <v>3008</v>
      </c>
      <c r="Q501" t="s">
        <v>51</v>
      </c>
      <c r="R501" t="s">
        <v>52</v>
      </c>
      <c r="S501" t="s">
        <v>53</v>
      </c>
      <c r="T501" t="s">
        <v>54</v>
      </c>
      <c r="V501">
        <v>13</v>
      </c>
      <c r="W501">
        <v>44</v>
      </c>
      <c r="AB501" t="s">
        <v>62</v>
      </c>
      <c r="AE501" t="s">
        <v>50</v>
      </c>
      <c r="AG501" t="s">
        <v>55</v>
      </c>
      <c r="AJ501" t="s">
        <v>3303</v>
      </c>
      <c r="AL501" t="s">
        <v>3304</v>
      </c>
      <c r="AM501" t="s">
        <v>2246</v>
      </c>
      <c r="AQ501" t="s">
        <v>3305</v>
      </c>
      <c r="AR501" t="s">
        <v>51</v>
      </c>
      <c r="AS501" t="s">
        <v>59</v>
      </c>
      <c r="AU501" t="s">
        <v>52</v>
      </c>
      <c r="AV501">
        <v>13</v>
      </c>
    </row>
    <row r="502" spans="2:48" x14ac:dyDescent="0.25">
      <c r="B502" t="s">
        <v>2233</v>
      </c>
      <c r="E502" t="s">
        <v>15371</v>
      </c>
      <c r="F502" t="s">
        <v>2774</v>
      </c>
      <c r="G502" t="s">
        <v>2286</v>
      </c>
      <c r="H502" t="s">
        <v>3303</v>
      </c>
      <c r="N502" t="s">
        <v>199</v>
      </c>
      <c r="P502">
        <v>3006</v>
      </c>
      <c r="AE502" t="s">
        <v>50</v>
      </c>
      <c r="AL502" t="s">
        <v>3306</v>
      </c>
      <c r="AQ502" t="s">
        <v>3307</v>
      </c>
      <c r="AR502" t="s">
        <v>51</v>
      </c>
      <c r="AS502" t="s">
        <v>59</v>
      </c>
      <c r="AU502" t="s">
        <v>52</v>
      </c>
      <c r="AV502">
        <v>13</v>
      </c>
    </row>
    <row r="503" spans="2:48" x14ac:dyDescent="0.25">
      <c r="B503" t="s">
        <v>2233</v>
      </c>
      <c r="E503" t="s">
        <v>15371</v>
      </c>
      <c r="F503" t="s">
        <v>2774</v>
      </c>
      <c r="G503" t="s">
        <v>2286</v>
      </c>
      <c r="H503" t="s">
        <v>3303</v>
      </c>
      <c r="N503" t="s">
        <v>2237</v>
      </c>
      <c r="P503">
        <v>3007</v>
      </c>
      <c r="AE503" t="s">
        <v>50</v>
      </c>
      <c r="AL503" t="s">
        <v>3308</v>
      </c>
      <c r="AQ503" t="s">
        <v>3309</v>
      </c>
      <c r="AR503" t="s">
        <v>51</v>
      </c>
      <c r="AS503" t="s">
        <v>59</v>
      </c>
      <c r="AU503" t="s">
        <v>52</v>
      </c>
      <c r="AV503">
        <v>13</v>
      </c>
    </row>
    <row r="504" spans="2:48" x14ac:dyDescent="0.25">
      <c r="B504" t="s">
        <v>2233</v>
      </c>
      <c r="E504" t="s">
        <v>15371</v>
      </c>
      <c r="F504" t="s">
        <v>2774</v>
      </c>
      <c r="G504" t="s">
        <v>2286</v>
      </c>
      <c r="H504" t="s">
        <v>3303</v>
      </c>
      <c r="N504" t="s">
        <v>2240</v>
      </c>
      <c r="P504">
        <v>3009</v>
      </c>
      <c r="AE504" t="s">
        <v>50</v>
      </c>
      <c r="AL504" t="s">
        <v>3310</v>
      </c>
      <c r="AQ504" t="s">
        <v>3311</v>
      </c>
      <c r="AR504" t="s">
        <v>51</v>
      </c>
      <c r="AS504" t="s">
        <v>59</v>
      </c>
      <c r="AU504" t="s">
        <v>52</v>
      </c>
      <c r="AV504">
        <v>13</v>
      </c>
    </row>
    <row r="505" spans="2:48" x14ac:dyDescent="0.25">
      <c r="B505" t="s">
        <v>71</v>
      </c>
      <c r="E505" t="s">
        <v>15371</v>
      </c>
      <c r="F505" t="s">
        <v>2774</v>
      </c>
      <c r="G505" t="s">
        <v>3255</v>
      </c>
      <c r="N505" t="s">
        <v>50</v>
      </c>
      <c r="P505">
        <v>4208</v>
      </c>
      <c r="Q505" t="s">
        <v>51</v>
      </c>
      <c r="R505" t="s">
        <v>52</v>
      </c>
      <c r="S505" t="s">
        <v>53</v>
      </c>
      <c r="T505" t="s">
        <v>54</v>
      </c>
      <c r="V505">
        <v>9</v>
      </c>
      <c r="AB505" t="s">
        <v>62</v>
      </c>
      <c r="AE505" t="s">
        <v>50</v>
      </c>
      <c r="AG505" t="s">
        <v>55</v>
      </c>
      <c r="AJ505" t="s">
        <v>3256</v>
      </c>
      <c r="AL505" t="s">
        <v>3257</v>
      </c>
      <c r="AM505" t="s">
        <v>2545</v>
      </c>
      <c r="AQ505" t="s">
        <v>3258</v>
      </c>
      <c r="AR505" t="s">
        <v>51</v>
      </c>
      <c r="AS505" t="s">
        <v>59</v>
      </c>
      <c r="AU505" t="s">
        <v>52</v>
      </c>
      <c r="AV505" t="s">
        <v>2123</v>
      </c>
    </row>
    <row r="506" spans="2:48" x14ac:dyDescent="0.25">
      <c r="B506" t="s">
        <v>2233</v>
      </c>
      <c r="E506" t="s">
        <v>15371</v>
      </c>
      <c r="F506" t="s">
        <v>2774</v>
      </c>
      <c r="G506" t="s">
        <v>3255</v>
      </c>
      <c r="N506" t="s">
        <v>199</v>
      </c>
      <c r="P506">
        <v>4209</v>
      </c>
      <c r="V506">
        <v>13</v>
      </c>
      <c r="W506">
        <v>44</v>
      </c>
      <c r="AE506" t="s">
        <v>50</v>
      </c>
      <c r="AJ506" t="s">
        <v>3259</v>
      </c>
      <c r="AL506" t="s">
        <v>3260</v>
      </c>
      <c r="AM506" t="s">
        <v>2246</v>
      </c>
      <c r="AQ506" t="s">
        <v>3261</v>
      </c>
      <c r="AR506" t="s">
        <v>51</v>
      </c>
      <c r="AS506" t="s">
        <v>59</v>
      </c>
      <c r="AU506" t="s">
        <v>52</v>
      </c>
      <c r="AV506">
        <v>13</v>
      </c>
    </row>
    <row r="507" spans="2:48" x14ac:dyDescent="0.25">
      <c r="B507" t="s">
        <v>2233</v>
      </c>
      <c r="E507" t="s">
        <v>15371</v>
      </c>
      <c r="F507" t="s">
        <v>2774</v>
      </c>
      <c r="G507" t="s">
        <v>3255</v>
      </c>
      <c r="N507" t="s">
        <v>2237</v>
      </c>
      <c r="P507">
        <v>4210</v>
      </c>
      <c r="V507">
        <v>13</v>
      </c>
      <c r="W507">
        <v>44</v>
      </c>
      <c r="AE507" t="s">
        <v>50</v>
      </c>
      <c r="AJ507" t="s">
        <v>3262</v>
      </c>
      <c r="AL507" t="s">
        <v>3263</v>
      </c>
      <c r="AM507" t="s">
        <v>2246</v>
      </c>
      <c r="AQ507" t="s">
        <v>3264</v>
      </c>
      <c r="AR507" t="s">
        <v>51</v>
      </c>
      <c r="AS507" t="s">
        <v>59</v>
      </c>
      <c r="AU507" t="s">
        <v>52</v>
      </c>
      <c r="AV507">
        <v>13</v>
      </c>
    </row>
    <row r="508" spans="2:48" x14ac:dyDescent="0.25">
      <c r="B508" t="s">
        <v>2233</v>
      </c>
      <c r="E508" t="s">
        <v>15371</v>
      </c>
      <c r="F508" t="s">
        <v>2774</v>
      </c>
      <c r="G508" t="s">
        <v>3255</v>
      </c>
      <c r="N508" t="s">
        <v>2240</v>
      </c>
      <c r="P508">
        <v>4211</v>
      </c>
      <c r="V508">
        <v>13</v>
      </c>
      <c r="W508">
        <v>44</v>
      </c>
      <c r="AE508" t="s">
        <v>50</v>
      </c>
      <c r="AJ508" t="s">
        <v>3265</v>
      </c>
      <c r="AL508" t="s">
        <v>3266</v>
      </c>
      <c r="AM508" t="s">
        <v>2246</v>
      </c>
      <c r="AQ508" t="s">
        <v>3267</v>
      </c>
      <c r="AR508" t="s">
        <v>51</v>
      </c>
      <c r="AS508" t="s">
        <v>59</v>
      </c>
      <c r="AU508" t="s">
        <v>52</v>
      </c>
      <c r="AV508">
        <v>13</v>
      </c>
    </row>
    <row r="509" spans="2:48" x14ac:dyDescent="0.25">
      <c r="B509" t="s">
        <v>71</v>
      </c>
      <c r="E509" t="s">
        <v>15371</v>
      </c>
      <c r="F509" t="s">
        <v>2774</v>
      </c>
      <c r="G509" t="s">
        <v>3322</v>
      </c>
      <c r="N509" t="s">
        <v>50</v>
      </c>
      <c r="P509">
        <v>4231</v>
      </c>
      <c r="Q509" t="s">
        <v>51</v>
      </c>
      <c r="R509" t="s">
        <v>52</v>
      </c>
      <c r="S509" t="s">
        <v>53</v>
      </c>
      <c r="T509" t="s">
        <v>54</v>
      </c>
      <c r="V509">
        <v>12</v>
      </c>
      <c r="AB509" t="s">
        <v>62</v>
      </c>
      <c r="AE509" t="s">
        <v>50</v>
      </c>
      <c r="AG509" t="s">
        <v>55</v>
      </c>
      <c r="AJ509" t="s">
        <v>3323</v>
      </c>
      <c r="AL509" t="s">
        <v>3324</v>
      </c>
      <c r="AM509" t="s">
        <v>64</v>
      </c>
      <c r="AQ509" t="s">
        <v>3325</v>
      </c>
      <c r="AR509" t="s">
        <v>51</v>
      </c>
      <c r="AS509" t="s">
        <v>59</v>
      </c>
      <c r="AU509" t="s">
        <v>52</v>
      </c>
      <c r="AV509" t="s">
        <v>635</v>
      </c>
    </row>
    <row r="510" spans="2:48" x14ac:dyDescent="0.25">
      <c r="B510" t="s">
        <v>2233</v>
      </c>
      <c r="E510" t="s">
        <v>15371</v>
      </c>
      <c r="F510" t="s">
        <v>2774</v>
      </c>
      <c r="G510" t="s">
        <v>3322</v>
      </c>
      <c r="N510" t="s">
        <v>199</v>
      </c>
      <c r="P510">
        <v>4232</v>
      </c>
      <c r="V510">
        <v>13</v>
      </c>
      <c r="W510">
        <v>44</v>
      </c>
      <c r="AE510" t="s">
        <v>50</v>
      </c>
      <c r="AJ510" t="s">
        <v>3326</v>
      </c>
      <c r="AL510" t="s">
        <v>3327</v>
      </c>
      <c r="AM510" t="s">
        <v>2246</v>
      </c>
      <c r="AQ510" t="s">
        <v>3328</v>
      </c>
      <c r="AR510" t="s">
        <v>51</v>
      </c>
      <c r="AS510" t="s">
        <v>59</v>
      </c>
      <c r="AU510" t="s">
        <v>52</v>
      </c>
      <c r="AV510">
        <v>13</v>
      </c>
    </row>
    <row r="511" spans="2:48" x14ac:dyDescent="0.25">
      <c r="B511" t="s">
        <v>2233</v>
      </c>
      <c r="E511" t="s">
        <v>15371</v>
      </c>
      <c r="F511" t="s">
        <v>2774</v>
      </c>
      <c r="G511" t="s">
        <v>3322</v>
      </c>
      <c r="N511" t="s">
        <v>2237</v>
      </c>
      <c r="P511">
        <v>4233</v>
      </c>
      <c r="V511">
        <v>13</v>
      </c>
      <c r="W511">
        <v>44</v>
      </c>
      <c r="AE511" t="s">
        <v>50</v>
      </c>
      <c r="AJ511" t="s">
        <v>3329</v>
      </c>
      <c r="AL511" t="s">
        <v>3330</v>
      </c>
      <c r="AM511" t="s">
        <v>2246</v>
      </c>
      <c r="AQ511" t="s">
        <v>3331</v>
      </c>
      <c r="AR511" t="s">
        <v>51</v>
      </c>
      <c r="AS511" t="s">
        <v>59</v>
      </c>
      <c r="AU511" t="s">
        <v>52</v>
      </c>
      <c r="AV511">
        <v>13</v>
      </c>
    </row>
    <row r="512" spans="2:48" x14ac:dyDescent="0.25">
      <c r="B512" t="s">
        <v>2233</v>
      </c>
      <c r="E512" t="s">
        <v>15371</v>
      </c>
      <c r="F512" t="s">
        <v>2774</v>
      </c>
      <c r="G512" t="s">
        <v>3322</v>
      </c>
      <c r="N512" t="s">
        <v>2240</v>
      </c>
      <c r="P512">
        <v>4234</v>
      </c>
      <c r="V512">
        <v>13</v>
      </c>
      <c r="W512">
        <v>44</v>
      </c>
      <c r="AE512" t="s">
        <v>50</v>
      </c>
      <c r="AJ512" t="s">
        <v>3332</v>
      </c>
      <c r="AL512" t="s">
        <v>3333</v>
      </c>
      <c r="AM512" t="s">
        <v>2246</v>
      </c>
      <c r="AQ512" t="s">
        <v>3334</v>
      </c>
      <c r="AR512" t="s">
        <v>51</v>
      </c>
      <c r="AS512" t="s">
        <v>59</v>
      </c>
      <c r="AU512" t="s">
        <v>52</v>
      </c>
      <c r="AV512">
        <v>13</v>
      </c>
    </row>
    <row r="513" spans="2:48" x14ac:dyDescent="0.25">
      <c r="B513" t="s">
        <v>48</v>
      </c>
      <c r="E513" t="s">
        <v>15371</v>
      </c>
      <c r="F513" t="s">
        <v>2774</v>
      </c>
      <c r="G513" t="s">
        <v>13079</v>
      </c>
      <c r="N513" t="s">
        <v>50</v>
      </c>
      <c r="Q513" t="s">
        <v>51</v>
      </c>
      <c r="R513" t="s">
        <v>52</v>
      </c>
      <c r="S513" t="s">
        <v>2774</v>
      </c>
      <c r="T513" t="s">
        <v>54</v>
      </c>
      <c r="AB513" t="s">
        <v>62</v>
      </c>
      <c r="AE513" t="s">
        <v>50</v>
      </c>
      <c r="AG513" t="s">
        <v>50</v>
      </c>
      <c r="AM513" t="s">
        <v>50</v>
      </c>
    </row>
    <row r="514" spans="2:48" x14ac:dyDescent="0.25">
      <c r="B514" t="s">
        <v>71</v>
      </c>
      <c r="E514" t="s">
        <v>15371</v>
      </c>
      <c r="F514" t="s">
        <v>2774</v>
      </c>
      <c r="G514" t="s">
        <v>13079</v>
      </c>
      <c r="H514" t="s">
        <v>13080</v>
      </c>
      <c r="N514" t="s">
        <v>50</v>
      </c>
      <c r="P514">
        <v>1126</v>
      </c>
      <c r="Q514" t="s">
        <v>51</v>
      </c>
      <c r="R514" t="s">
        <v>52</v>
      </c>
      <c r="S514" t="s">
        <v>2774</v>
      </c>
      <c r="T514" t="s">
        <v>54</v>
      </c>
      <c r="V514">
        <v>12</v>
      </c>
      <c r="AB514" t="s">
        <v>62</v>
      </c>
      <c r="AE514" t="s">
        <v>50</v>
      </c>
      <c r="AG514" t="s">
        <v>55</v>
      </c>
      <c r="AL514" t="s">
        <v>13081</v>
      </c>
      <c r="AM514" t="s">
        <v>64</v>
      </c>
      <c r="AQ514" t="s">
        <v>13082</v>
      </c>
      <c r="AR514" t="s">
        <v>51</v>
      </c>
      <c r="AS514" t="s">
        <v>59</v>
      </c>
      <c r="AU514" t="s">
        <v>52</v>
      </c>
      <c r="AV514">
        <v>12</v>
      </c>
    </row>
    <row r="515" spans="2:48" x14ac:dyDescent="0.25">
      <c r="B515" t="s">
        <v>71</v>
      </c>
      <c r="E515" t="s">
        <v>15371</v>
      </c>
      <c r="F515" t="s">
        <v>2774</v>
      </c>
      <c r="G515" t="s">
        <v>13079</v>
      </c>
      <c r="H515" t="s">
        <v>13083</v>
      </c>
      <c r="N515" t="s">
        <v>50</v>
      </c>
      <c r="P515">
        <v>166</v>
      </c>
      <c r="Q515" t="s">
        <v>51</v>
      </c>
      <c r="R515" t="s">
        <v>52</v>
      </c>
      <c r="S515" t="s">
        <v>2774</v>
      </c>
      <c r="T515" t="s">
        <v>54</v>
      </c>
      <c r="V515">
        <v>12</v>
      </c>
      <c r="AB515" t="s">
        <v>62</v>
      </c>
      <c r="AE515" t="s">
        <v>50</v>
      </c>
      <c r="AG515" t="s">
        <v>55</v>
      </c>
      <c r="AL515" t="s">
        <v>13084</v>
      </c>
      <c r="AM515" t="s">
        <v>64</v>
      </c>
      <c r="AQ515" t="s">
        <v>13085</v>
      </c>
      <c r="AR515" t="s">
        <v>51</v>
      </c>
      <c r="AS515" t="s">
        <v>59</v>
      </c>
      <c r="AU515" t="s">
        <v>52</v>
      </c>
      <c r="AV515">
        <v>12</v>
      </c>
    </row>
    <row r="516" spans="2:48" x14ac:dyDescent="0.25">
      <c r="B516" t="s">
        <v>71</v>
      </c>
      <c r="E516" t="s">
        <v>15371</v>
      </c>
      <c r="F516" t="s">
        <v>2774</v>
      </c>
      <c r="G516" t="s">
        <v>13079</v>
      </c>
      <c r="H516" t="s">
        <v>13086</v>
      </c>
      <c r="N516" t="s">
        <v>50</v>
      </c>
      <c r="P516">
        <v>3744</v>
      </c>
      <c r="Q516" t="s">
        <v>51</v>
      </c>
      <c r="R516" t="s">
        <v>83</v>
      </c>
      <c r="S516" t="s">
        <v>2774</v>
      </c>
      <c r="T516" t="s">
        <v>54</v>
      </c>
      <c r="V516">
        <v>12</v>
      </c>
      <c r="AB516" t="s">
        <v>62</v>
      </c>
      <c r="AE516" t="s">
        <v>50</v>
      </c>
      <c r="AG516" t="s">
        <v>55</v>
      </c>
      <c r="AL516" t="s">
        <v>13087</v>
      </c>
      <c r="AM516" t="s">
        <v>64</v>
      </c>
      <c r="AQ516" t="s">
        <v>13088</v>
      </c>
      <c r="AR516" t="s">
        <v>51</v>
      </c>
      <c r="AS516" t="s">
        <v>59</v>
      </c>
      <c r="AU516" t="s">
        <v>83</v>
      </c>
      <c r="AV516">
        <v>12</v>
      </c>
    </row>
    <row r="517" spans="2:48" x14ac:dyDescent="0.25">
      <c r="B517" t="s">
        <v>48</v>
      </c>
      <c r="E517" t="s">
        <v>15371</v>
      </c>
      <c r="F517" t="s">
        <v>2774</v>
      </c>
      <c r="G517" t="s">
        <v>3909</v>
      </c>
      <c r="N517" t="s">
        <v>50</v>
      </c>
      <c r="P517">
        <v>4570</v>
      </c>
      <c r="Q517" t="s">
        <v>51</v>
      </c>
      <c r="R517" t="s">
        <v>52</v>
      </c>
      <c r="S517" t="s">
        <v>53</v>
      </c>
      <c r="T517" t="s">
        <v>54</v>
      </c>
      <c r="V517">
        <v>13</v>
      </c>
      <c r="W517">
        <v>44</v>
      </c>
      <c r="AB517" t="s">
        <v>62</v>
      </c>
      <c r="AE517" t="s">
        <v>50</v>
      </c>
      <c r="AG517" t="s">
        <v>55</v>
      </c>
      <c r="AJ517" t="s">
        <v>3909</v>
      </c>
      <c r="AL517" t="s">
        <v>3910</v>
      </c>
      <c r="AM517" t="s">
        <v>2246</v>
      </c>
      <c r="AQ517" t="s">
        <v>3911</v>
      </c>
      <c r="AR517" t="s">
        <v>51</v>
      </c>
      <c r="AS517" t="s">
        <v>59</v>
      </c>
      <c r="AU517" t="s">
        <v>52</v>
      </c>
      <c r="AV517">
        <v>13</v>
      </c>
    </row>
    <row r="518" spans="2:48" x14ac:dyDescent="0.25">
      <c r="B518" t="s">
        <v>2233</v>
      </c>
      <c r="E518" t="s">
        <v>15371</v>
      </c>
      <c r="F518" t="s">
        <v>2774</v>
      </c>
      <c r="G518" t="s">
        <v>3909</v>
      </c>
      <c r="N518" t="s">
        <v>199</v>
      </c>
      <c r="P518">
        <v>4568</v>
      </c>
      <c r="AE518" t="s">
        <v>50</v>
      </c>
      <c r="AL518" t="s">
        <v>3912</v>
      </c>
      <c r="AQ518" t="s">
        <v>3913</v>
      </c>
      <c r="AR518" t="s">
        <v>51</v>
      </c>
      <c r="AS518" t="s">
        <v>59</v>
      </c>
      <c r="AU518" t="s">
        <v>52</v>
      </c>
      <c r="AV518">
        <v>13</v>
      </c>
    </row>
    <row r="519" spans="2:48" x14ac:dyDescent="0.25">
      <c r="B519" t="s">
        <v>2233</v>
      </c>
      <c r="E519" t="s">
        <v>15371</v>
      </c>
      <c r="F519" t="s">
        <v>2774</v>
      </c>
      <c r="G519" t="s">
        <v>3909</v>
      </c>
      <c r="N519" t="s">
        <v>2237</v>
      </c>
      <c r="P519">
        <v>4569</v>
      </c>
      <c r="AE519" t="s">
        <v>50</v>
      </c>
      <c r="AL519" t="s">
        <v>3914</v>
      </c>
      <c r="AQ519" t="s">
        <v>3915</v>
      </c>
      <c r="AR519" t="s">
        <v>51</v>
      </c>
      <c r="AS519" t="s">
        <v>59</v>
      </c>
      <c r="AU519" t="s">
        <v>52</v>
      </c>
      <c r="AV519">
        <v>13</v>
      </c>
    </row>
    <row r="520" spans="2:48" x14ac:dyDescent="0.25">
      <c r="B520" t="s">
        <v>2233</v>
      </c>
      <c r="E520" t="s">
        <v>15371</v>
      </c>
      <c r="F520" t="s">
        <v>2774</v>
      </c>
      <c r="G520" t="s">
        <v>3909</v>
      </c>
      <c r="N520" t="s">
        <v>2240</v>
      </c>
      <c r="P520">
        <v>4571</v>
      </c>
      <c r="AE520" t="s">
        <v>50</v>
      </c>
      <c r="AL520" t="s">
        <v>3916</v>
      </c>
      <c r="AQ520" t="s">
        <v>3917</v>
      </c>
      <c r="AR520" t="s">
        <v>51</v>
      </c>
      <c r="AS520" t="s">
        <v>59</v>
      </c>
      <c r="AU520" t="s">
        <v>52</v>
      </c>
      <c r="AV520">
        <v>13</v>
      </c>
    </row>
    <row r="521" spans="2:48" x14ac:dyDescent="0.25">
      <c r="B521" t="s">
        <v>71</v>
      </c>
      <c r="E521" t="s">
        <v>15371</v>
      </c>
      <c r="F521" t="s">
        <v>2774</v>
      </c>
      <c r="G521" t="s">
        <v>3909</v>
      </c>
      <c r="H521" t="s">
        <v>3918</v>
      </c>
      <c r="N521" t="s">
        <v>50</v>
      </c>
      <c r="P521">
        <v>4091</v>
      </c>
      <c r="Q521" t="s">
        <v>51</v>
      </c>
      <c r="R521" t="s">
        <v>52</v>
      </c>
      <c r="S521" t="s">
        <v>53</v>
      </c>
      <c r="T521" t="s">
        <v>54</v>
      </c>
      <c r="V521">
        <v>13</v>
      </c>
      <c r="W521">
        <v>44</v>
      </c>
      <c r="AB521" t="s">
        <v>62</v>
      </c>
      <c r="AE521" t="s">
        <v>50</v>
      </c>
      <c r="AG521" t="s">
        <v>55</v>
      </c>
      <c r="AJ521" t="s">
        <v>3919</v>
      </c>
      <c r="AL521" t="s">
        <v>3920</v>
      </c>
      <c r="AM521" t="s">
        <v>2246</v>
      </c>
      <c r="AQ521" t="s">
        <v>3921</v>
      </c>
      <c r="AR521" t="s">
        <v>51</v>
      </c>
      <c r="AS521" t="s">
        <v>59</v>
      </c>
      <c r="AU521" t="s">
        <v>52</v>
      </c>
      <c r="AV521">
        <v>13</v>
      </c>
    </row>
    <row r="522" spans="2:48" x14ac:dyDescent="0.25">
      <c r="B522" t="s">
        <v>2233</v>
      </c>
      <c r="E522" t="s">
        <v>15371</v>
      </c>
      <c r="F522" t="s">
        <v>2774</v>
      </c>
      <c r="G522" t="s">
        <v>3909</v>
      </c>
      <c r="H522" t="s">
        <v>3918</v>
      </c>
      <c r="N522" t="s">
        <v>199</v>
      </c>
      <c r="P522">
        <v>4089</v>
      </c>
      <c r="AE522" t="s">
        <v>50</v>
      </c>
      <c r="AL522" t="s">
        <v>3922</v>
      </c>
      <c r="AQ522" t="s">
        <v>3923</v>
      </c>
      <c r="AR522" t="s">
        <v>51</v>
      </c>
      <c r="AS522" t="s">
        <v>59</v>
      </c>
      <c r="AU522" t="s">
        <v>52</v>
      </c>
      <c r="AV522">
        <v>13</v>
      </c>
    </row>
    <row r="523" spans="2:48" x14ac:dyDescent="0.25">
      <c r="B523" t="s">
        <v>2233</v>
      </c>
      <c r="E523" t="s">
        <v>15371</v>
      </c>
      <c r="F523" t="s">
        <v>2774</v>
      </c>
      <c r="G523" t="s">
        <v>3909</v>
      </c>
      <c r="H523" t="s">
        <v>3918</v>
      </c>
      <c r="N523" t="s">
        <v>2237</v>
      </c>
      <c r="P523">
        <v>4090</v>
      </c>
      <c r="AE523" t="s">
        <v>50</v>
      </c>
      <c r="AL523" t="s">
        <v>3924</v>
      </c>
      <c r="AQ523" t="s">
        <v>3925</v>
      </c>
      <c r="AR523" t="s">
        <v>51</v>
      </c>
      <c r="AS523" t="s">
        <v>59</v>
      </c>
      <c r="AU523" t="s">
        <v>52</v>
      </c>
      <c r="AV523">
        <v>13</v>
      </c>
    </row>
    <row r="524" spans="2:48" x14ac:dyDescent="0.25">
      <c r="B524" t="s">
        <v>2233</v>
      </c>
      <c r="E524" t="s">
        <v>15371</v>
      </c>
      <c r="F524" t="s">
        <v>2774</v>
      </c>
      <c r="G524" t="s">
        <v>3909</v>
      </c>
      <c r="H524" t="s">
        <v>3918</v>
      </c>
      <c r="N524" t="s">
        <v>2240</v>
      </c>
      <c r="P524">
        <v>4092</v>
      </c>
      <c r="AE524" t="s">
        <v>50</v>
      </c>
      <c r="AL524" t="s">
        <v>3926</v>
      </c>
      <c r="AQ524" t="s">
        <v>3927</v>
      </c>
      <c r="AR524" t="s">
        <v>51</v>
      </c>
      <c r="AS524" t="s">
        <v>59</v>
      </c>
      <c r="AU524" t="s">
        <v>52</v>
      </c>
      <c r="AV524">
        <v>13</v>
      </c>
    </row>
    <row r="525" spans="2:48" x14ac:dyDescent="0.25">
      <c r="B525" t="s">
        <v>71</v>
      </c>
      <c r="E525" t="s">
        <v>15371</v>
      </c>
      <c r="F525" t="s">
        <v>2774</v>
      </c>
      <c r="G525" t="s">
        <v>3909</v>
      </c>
      <c r="H525" t="s">
        <v>3928</v>
      </c>
      <c r="N525" t="s">
        <v>50</v>
      </c>
      <c r="P525">
        <v>4578</v>
      </c>
      <c r="Q525" t="s">
        <v>51</v>
      </c>
      <c r="R525" t="s">
        <v>52</v>
      </c>
      <c r="S525" t="s">
        <v>53</v>
      </c>
      <c r="T525" t="s">
        <v>54</v>
      </c>
      <c r="V525">
        <v>13</v>
      </c>
      <c r="W525">
        <v>44</v>
      </c>
      <c r="AB525" t="s">
        <v>62</v>
      </c>
      <c r="AE525" t="s">
        <v>50</v>
      </c>
      <c r="AG525" t="s">
        <v>55</v>
      </c>
      <c r="AJ525" t="s">
        <v>3929</v>
      </c>
      <c r="AL525" t="s">
        <v>3930</v>
      </c>
      <c r="AM525" t="s">
        <v>2246</v>
      </c>
      <c r="AQ525" t="s">
        <v>3931</v>
      </c>
      <c r="AR525" t="s">
        <v>51</v>
      </c>
      <c r="AS525" t="s">
        <v>59</v>
      </c>
      <c r="AU525" t="s">
        <v>52</v>
      </c>
      <c r="AV525">
        <v>13</v>
      </c>
    </row>
    <row r="526" spans="2:48" x14ac:dyDescent="0.25">
      <c r="B526" t="s">
        <v>2233</v>
      </c>
      <c r="E526" t="s">
        <v>15371</v>
      </c>
      <c r="F526" t="s">
        <v>2774</v>
      </c>
      <c r="G526" t="s">
        <v>3909</v>
      </c>
      <c r="H526" t="s">
        <v>3928</v>
      </c>
      <c r="N526" t="s">
        <v>199</v>
      </c>
      <c r="P526">
        <v>4576</v>
      </c>
      <c r="AE526" t="s">
        <v>50</v>
      </c>
      <c r="AL526" t="s">
        <v>3932</v>
      </c>
      <c r="AQ526" t="s">
        <v>3933</v>
      </c>
      <c r="AR526" t="s">
        <v>51</v>
      </c>
      <c r="AS526" t="s">
        <v>59</v>
      </c>
      <c r="AU526" t="s">
        <v>52</v>
      </c>
      <c r="AV526">
        <v>13</v>
      </c>
    </row>
    <row r="527" spans="2:48" x14ac:dyDescent="0.25">
      <c r="B527" t="s">
        <v>2233</v>
      </c>
      <c r="E527" t="s">
        <v>15371</v>
      </c>
      <c r="F527" t="s">
        <v>2774</v>
      </c>
      <c r="G527" t="s">
        <v>3909</v>
      </c>
      <c r="H527" t="s">
        <v>3928</v>
      </c>
      <c r="N527" t="s">
        <v>2237</v>
      </c>
      <c r="P527">
        <v>4577</v>
      </c>
      <c r="AE527" t="s">
        <v>50</v>
      </c>
      <c r="AL527" t="s">
        <v>3934</v>
      </c>
      <c r="AQ527" t="s">
        <v>3935</v>
      </c>
      <c r="AR527" t="s">
        <v>51</v>
      </c>
      <c r="AS527" t="s">
        <v>59</v>
      </c>
      <c r="AU527" t="s">
        <v>52</v>
      </c>
      <c r="AV527">
        <v>13</v>
      </c>
    </row>
    <row r="528" spans="2:48" x14ac:dyDescent="0.25">
      <c r="B528" t="s">
        <v>2233</v>
      </c>
      <c r="E528" t="s">
        <v>15371</v>
      </c>
      <c r="F528" t="s">
        <v>2774</v>
      </c>
      <c r="G528" t="s">
        <v>3909</v>
      </c>
      <c r="H528" t="s">
        <v>3928</v>
      </c>
      <c r="N528" t="s">
        <v>2240</v>
      </c>
      <c r="P528">
        <v>4579</v>
      </c>
      <c r="AE528" t="s">
        <v>50</v>
      </c>
      <c r="AL528" t="s">
        <v>3936</v>
      </c>
      <c r="AQ528" t="s">
        <v>3937</v>
      </c>
      <c r="AR528" t="s">
        <v>51</v>
      </c>
      <c r="AS528" t="s">
        <v>59</v>
      </c>
      <c r="AU528" t="s">
        <v>52</v>
      </c>
      <c r="AV528">
        <v>13</v>
      </c>
    </row>
    <row r="529" spans="1:48" x14ac:dyDescent="0.25">
      <c r="B529" t="s">
        <v>71</v>
      </c>
      <c r="E529" t="s">
        <v>15371</v>
      </c>
      <c r="F529" t="s">
        <v>2774</v>
      </c>
      <c r="G529" t="s">
        <v>3938</v>
      </c>
      <c r="N529" t="s">
        <v>50</v>
      </c>
      <c r="P529">
        <v>4625</v>
      </c>
      <c r="Q529" t="s">
        <v>51</v>
      </c>
      <c r="R529" t="s">
        <v>52</v>
      </c>
      <c r="S529" t="s">
        <v>53</v>
      </c>
      <c r="T529" t="s">
        <v>54</v>
      </c>
      <c r="V529">
        <v>13</v>
      </c>
      <c r="W529">
        <v>44</v>
      </c>
      <c r="AB529" t="s">
        <v>62</v>
      </c>
      <c r="AE529" t="s">
        <v>50</v>
      </c>
      <c r="AG529" t="s">
        <v>55</v>
      </c>
      <c r="AL529" t="s">
        <v>3939</v>
      </c>
      <c r="AM529" t="s">
        <v>2246</v>
      </c>
      <c r="AQ529" t="s">
        <v>3940</v>
      </c>
      <c r="AR529" t="s">
        <v>51</v>
      </c>
      <c r="AS529" t="s">
        <v>59</v>
      </c>
      <c r="AU529" t="s">
        <v>52</v>
      </c>
      <c r="AV529">
        <v>13</v>
      </c>
    </row>
    <row r="530" spans="1:48" x14ac:dyDescent="0.25">
      <c r="B530" t="s">
        <v>2233</v>
      </c>
      <c r="E530" t="s">
        <v>15371</v>
      </c>
      <c r="F530" t="s">
        <v>2774</v>
      </c>
      <c r="G530" t="s">
        <v>3938</v>
      </c>
      <c r="N530" t="s">
        <v>199</v>
      </c>
      <c r="P530">
        <v>4626</v>
      </c>
      <c r="AE530" t="s">
        <v>50</v>
      </c>
      <c r="AL530" t="s">
        <v>3941</v>
      </c>
      <c r="AQ530" t="s">
        <v>3942</v>
      </c>
      <c r="AR530" t="s">
        <v>51</v>
      </c>
      <c r="AS530" t="s">
        <v>59</v>
      </c>
      <c r="AU530" t="s">
        <v>52</v>
      </c>
      <c r="AV530">
        <v>13</v>
      </c>
    </row>
    <row r="531" spans="1:48" x14ac:dyDescent="0.25">
      <c r="B531" t="s">
        <v>2233</v>
      </c>
      <c r="E531" t="s">
        <v>15371</v>
      </c>
      <c r="F531" t="s">
        <v>2774</v>
      </c>
      <c r="G531" t="s">
        <v>3938</v>
      </c>
      <c r="N531" t="s">
        <v>2237</v>
      </c>
      <c r="P531">
        <v>4627</v>
      </c>
      <c r="AE531" t="s">
        <v>50</v>
      </c>
      <c r="AL531" t="s">
        <v>3943</v>
      </c>
      <c r="AQ531" t="s">
        <v>3944</v>
      </c>
      <c r="AR531" t="s">
        <v>51</v>
      </c>
      <c r="AS531" t="s">
        <v>59</v>
      </c>
      <c r="AU531" t="s">
        <v>52</v>
      </c>
      <c r="AV531">
        <v>13</v>
      </c>
    </row>
    <row r="532" spans="1:48" x14ac:dyDescent="0.25">
      <c r="B532" t="s">
        <v>2233</v>
      </c>
      <c r="E532" t="s">
        <v>15371</v>
      </c>
      <c r="F532" t="s">
        <v>2774</v>
      </c>
      <c r="G532" t="s">
        <v>3938</v>
      </c>
      <c r="N532" t="s">
        <v>2240</v>
      </c>
      <c r="P532">
        <v>4628</v>
      </c>
      <c r="AE532" t="s">
        <v>50</v>
      </c>
      <c r="AL532" t="s">
        <v>3945</v>
      </c>
      <c r="AQ532" t="s">
        <v>3946</v>
      </c>
      <c r="AR532" t="s">
        <v>51</v>
      </c>
      <c r="AS532" t="s">
        <v>59</v>
      </c>
      <c r="AU532" t="s">
        <v>52</v>
      </c>
      <c r="AV532">
        <v>13</v>
      </c>
    </row>
    <row r="533" spans="1:48" s="3" customFormat="1" x14ac:dyDescent="0.25"/>
    <row r="534" spans="1:48" x14ac:dyDescent="0.25">
      <c r="A534">
        <f>5800</f>
        <v>5800</v>
      </c>
      <c r="B534" t="s">
        <v>71</v>
      </c>
      <c r="E534" t="s">
        <v>15371</v>
      </c>
      <c r="F534" t="s">
        <v>15378</v>
      </c>
      <c r="N534" t="s">
        <v>50</v>
      </c>
      <c r="Q534" t="s">
        <v>51</v>
      </c>
      <c r="R534" t="s">
        <v>52</v>
      </c>
      <c r="S534" t="s">
        <v>53</v>
      </c>
      <c r="T534" t="s">
        <v>54</v>
      </c>
      <c r="AB534" t="s">
        <v>62</v>
      </c>
      <c r="AE534" t="s">
        <v>50</v>
      </c>
      <c r="AG534" t="s">
        <v>55</v>
      </c>
      <c r="AL534" t="s">
        <v>2361</v>
      </c>
      <c r="AM534" t="s">
        <v>2246</v>
      </c>
      <c r="AQ534" t="s">
        <v>2362</v>
      </c>
      <c r="AR534" t="s">
        <v>51</v>
      </c>
      <c r="AS534" t="s">
        <v>59</v>
      </c>
      <c r="AU534" t="s">
        <v>52</v>
      </c>
      <c r="AV534">
        <v>13</v>
      </c>
    </row>
    <row r="535" spans="1:48" x14ac:dyDescent="0.25">
      <c r="B535" t="s">
        <v>2233</v>
      </c>
      <c r="E535" t="s">
        <v>15371</v>
      </c>
      <c r="F535" t="s">
        <v>15378</v>
      </c>
      <c r="N535" t="s">
        <v>199</v>
      </c>
      <c r="AE535" t="s">
        <v>50</v>
      </c>
      <c r="AL535" t="s">
        <v>2363</v>
      </c>
      <c r="AQ535" t="s">
        <v>2364</v>
      </c>
      <c r="AR535" t="s">
        <v>51</v>
      </c>
      <c r="AS535" t="s">
        <v>59</v>
      </c>
      <c r="AU535" t="s">
        <v>52</v>
      </c>
      <c r="AV535">
        <v>13</v>
      </c>
    </row>
    <row r="536" spans="1:48" x14ac:dyDescent="0.25">
      <c r="B536" t="s">
        <v>2233</v>
      </c>
      <c r="E536" t="s">
        <v>15371</v>
      </c>
      <c r="F536" t="s">
        <v>15378</v>
      </c>
      <c r="N536" t="s">
        <v>2237</v>
      </c>
      <c r="AE536" t="s">
        <v>50</v>
      </c>
      <c r="AL536" t="s">
        <v>2365</v>
      </c>
      <c r="AQ536" t="s">
        <v>2366</v>
      </c>
      <c r="AR536" t="s">
        <v>51</v>
      </c>
      <c r="AS536" t="s">
        <v>59</v>
      </c>
      <c r="AU536" t="s">
        <v>52</v>
      </c>
      <c r="AV536">
        <v>13</v>
      </c>
    </row>
    <row r="537" spans="1:48" x14ac:dyDescent="0.25">
      <c r="B537" t="s">
        <v>2233</v>
      </c>
      <c r="E537" t="s">
        <v>15371</v>
      </c>
      <c r="F537" t="s">
        <v>15378</v>
      </c>
      <c r="N537" t="s">
        <v>2240</v>
      </c>
      <c r="AE537" t="s">
        <v>50</v>
      </c>
      <c r="AL537" t="s">
        <v>2367</v>
      </c>
      <c r="AQ537" t="s">
        <v>2368</v>
      </c>
      <c r="AR537" t="s">
        <v>51</v>
      </c>
      <c r="AS537" t="s">
        <v>59</v>
      </c>
      <c r="AU537" t="s">
        <v>52</v>
      </c>
      <c r="AV537">
        <v>13</v>
      </c>
    </row>
    <row r="538" spans="1:48" x14ac:dyDescent="0.25">
      <c r="B538" t="s">
        <v>71</v>
      </c>
      <c r="E538" t="s">
        <v>15371</v>
      </c>
      <c r="F538" t="s">
        <v>15378</v>
      </c>
      <c r="G538" t="s">
        <v>2360</v>
      </c>
      <c r="N538" t="s">
        <v>50</v>
      </c>
      <c r="P538">
        <v>1707</v>
      </c>
      <c r="Q538" t="s">
        <v>51</v>
      </c>
      <c r="R538" t="s">
        <v>52</v>
      </c>
      <c r="S538" t="s">
        <v>53</v>
      </c>
      <c r="T538" t="s">
        <v>54</v>
      </c>
      <c r="V538">
        <v>13</v>
      </c>
      <c r="W538">
        <v>44</v>
      </c>
      <c r="AB538" t="s">
        <v>62</v>
      </c>
      <c r="AE538" t="s">
        <v>50</v>
      </c>
      <c r="AG538" t="s">
        <v>55</v>
      </c>
      <c r="AL538" t="s">
        <v>2361</v>
      </c>
      <c r="AM538" t="s">
        <v>2246</v>
      </c>
      <c r="AQ538" t="s">
        <v>2362</v>
      </c>
      <c r="AR538" t="s">
        <v>51</v>
      </c>
      <c r="AS538" t="s">
        <v>59</v>
      </c>
      <c r="AU538" t="s">
        <v>52</v>
      </c>
      <c r="AV538">
        <v>13</v>
      </c>
    </row>
    <row r="539" spans="1:48" x14ac:dyDescent="0.25">
      <c r="B539" t="s">
        <v>2233</v>
      </c>
      <c r="E539" t="s">
        <v>15371</v>
      </c>
      <c r="F539" t="s">
        <v>15378</v>
      </c>
      <c r="G539" t="s">
        <v>2360</v>
      </c>
      <c r="N539" t="s">
        <v>199</v>
      </c>
      <c r="P539">
        <v>1708</v>
      </c>
      <c r="AE539" t="s">
        <v>50</v>
      </c>
      <c r="AL539" t="s">
        <v>2363</v>
      </c>
      <c r="AQ539" t="s">
        <v>2364</v>
      </c>
      <c r="AR539" t="s">
        <v>51</v>
      </c>
      <c r="AS539" t="s">
        <v>59</v>
      </c>
      <c r="AU539" t="s">
        <v>52</v>
      </c>
      <c r="AV539">
        <v>13</v>
      </c>
    </row>
    <row r="540" spans="1:48" x14ac:dyDescent="0.25">
      <c r="B540" t="s">
        <v>2233</v>
      </c>
      <c r="E540" t="s">
        <v>15371</v>
      </c>
      <c r="F540" t="s">
        <v>15378</v>
      </c>
      <c r="G540" t="s">
        <v>2360</v>
      </c>
      <c r="N540" t="s">
        <v>2237</v>
      </c>
      <c r="P540">
        <v>1709</v>
      </c>
      <c r="AE540" t="s">
        <v>50</v>
      </c>
      <c r="AL540" t="s">
        <v>2365</v>
      </c>
      <c r="AQ540" t="s">
        <v>2366</v>
      </c>
      <c r="AR540" t="s">
        <v>51</v>
      </c>
      <c r="AS540" t="s">
        <v>59</v>
      </c>
      <c r="AU540" t="s">
        <v>52</v>
      </c>
      <c r="AV540">
        <v>13</v>
      </c>
    </row>
    <row r="541" spans="1:48" x14ac:dyDescent="0.25">
      <c r="B541" t="s">
        <v>2233</v>
      </c>
      <c r="E541" t="s">
        <v>15371</v>
      </c>
      <c r="F541" t="s">
        <v>15378</v>
      </c>
      <c r="G541" t="s">
        <v>2360</v>
      </c>
      <c r="N541" t="s">
        <v>2240</v>
      </c>
      <c r="P541">
        <v>1710</v>
      </c>
      <c r="AE541" t="s">
        <v>50</v>
      </c>
      <c r="AL541" t="s">
        <v>2367</v>
      </c>
      <c r="AQ541" t="s">
        <v>2368</v>
      </c>
      <c r="AR541" t="s">
        <v>51</v>
      </c>
      <c r="AS541" t="s">
        <v>59</v>
      </c>
      <c r="AU541" t="s">
        <v>52</v>
      </c>
      <c r="AV541">
        <v>13</v>
      </c>
    </row>
    <row r="542" spans="1:48" x14ac:dyDescent="0.25">
      <c r="B542" t="s">
        <v>71</v>
      </c>
      <c r="E542" t="s">
        <v>15371</v>
      </c>
      <c r="F542" t="s">
        <v>15378</v>
      </c>
      <c r="G542" t="s">
        <v>2369</v>
      </c>
      <c r="N542" t="s">
        <v>50</v>
      </c>
      <c r="P542">
        <v>1711</v>
      </c>
      <c r="Q542" t="s">
        <v>51</v>
      </c>
      <c r="R542" t="s">
        <v>83</v>
      </c>
      <c r="S542" t="s">
        <v>53</v>
      </c>
      <c r="T542" t="s">
        <v>54</v>
      </c>
      <c r="V542">
        <v>13</v>
      </c>
      <c r="W542">
        <v>44</v>
      </c>
      <c r="AB542" t="s">
        <v>62</v>
      </c>
      <c r="AE542" t="s">
        <v>50</v>
      </c>
      <c r="AG542" t="s">
        <v>55</v>
      </c>
      <c r="AL542" t="s">
        <v>2370</v>
      </c>
      <c r="AM542" t="s">
        <v>2246</v>
      </c>
      <c r="AQ542" t="s">
        <v>2371</v>
      </c>
      <c r="AR542" t="s">
        <v>51</v>
      </c>
      <c r="AS542" t="s">
        <v>59</v>
      </c>
      <c r="AU542" t="s">
        <v>83</v>
      </c>
      <c r="AV542">
        <v>13</v>
      </c>
    </row>
    <row r="543" spans="1:48" x14ac:dyDescent="0.25">
      <c r="B543" t="s">
        <v>2233</v>
      </c>
      <c r="E543" t="s">
        <v>15371</v>
      </c>
      <c r="F543" t="s">
        <v>15378</v>
      </c>
      <c r="G543" t="s">
        <v>2369</v>
      </c>
      <c r="N543" t="s">
        <v>199</v>
      </c>
      <c r="P543">
        <v>1712</v>
      </c>
      <c r="AE543" t="s">
        <v>50</v>
      </c>
      <c r="AL543" t="s">
        <v>2372</v>
      </c>
      <c r="AQ543" t="s">
        <v>2373</v>
      </c>
      <c r="AR543" t="s">
        <v>51</v>
      </c>
      <c r="AS543" t="s">
        <v>59</v>
      </c>
      <c r="AU543" t="s">
        <v>83</v>
      </c>
      <c r="AV543">
        <v>13</v>
      </c>
    </row>
    <row r="544" spans="1:48" x14ac:dyDescent="0.25">
      <c r="B544" t="s">
        <v>2233</v>
      </c>
      <c r="E544" t="s">
        <v>15371</v>
      </c>
      <c r="F544" t="s">
        <v>15378</v>
      </c>
      <c r="G544" t="s">
        <v>2369</v>
      </c>
      <c r="N544" t="s">
        <v>2237</v>
      </c>
      <c r="P544">
        <v>1713</v>
      </c>
      <c r="AE544" t="s">
        <v>50</v>
      </c>
      <c r="AL544" t="s">
        <v>2374</v>
      </c>
      <c r="AQ544" t="s">
        <v>2375</v>
      </c>
      <c r="AR544" t="s">
        <v>51</v>
      </c>
      <c r="AS544" t="s">
        <v>59</v>
      </c>
      <c r="AU544" t="s">
        <v>83</v>
      </c>
      <c r="AV544">
        <v>13</v>
      </c>
    </row>
    <row r="545" spans="2:48" x14ac:dyDescent="0.25">
      <c r="B545" t="s">
        <v>2233</v>
      </c>
      <c r="E545" t="s">
        <v>15371</v>
      </c>
      <c r="F545" t="s">
        <v>15378</v>
      </c>
      <c r="G545" t="s">
        <v>2369</v>
      </c>
      <c r="N545" t="s">
        <v>2240</v>
      </c>
      <c r="P545">
        <v>1714</v>
      </c>
      <c r="AE545" t="s">
        <v>50</v>
      </c>
      <c r="AL545" t="s">
        <v>2376</v>
      </c>
      <c r="AQ545" t="s">
        <v>2377</v>
      </c>
      <c r="AR545" t="s">
        <v>51</v>
      </c>
      <c r="AS545" t="s">
        <v>59</v>
      </c>
      <c r="AU545" t="s">
        <v>83</v>
      </c>
      <c r="AV545">
        <v>13</v>
      </c>
    </row>
    <row r="546" spans="2:48" x14ac:dyDescent="0.25">
      <c r="B546" t="s">
        <v>71</v>
      </c>
      <c r="E546" t="s">
        <v>15371</v>
      </c>
      <c r="F546" t="s">
        <v>15378</v>
      </c>
      <c r="G546" t="s">
        <v>2243</v>
      </c>
      <c r="N546" t="s">
        <v>50</v>
      </c>
      <c r="P546">
        <v>350</v>
      </c>
      <c r="Q546" t="s">
        <v>51</v>
      </c>
      <c r="R546" t="s">
        <v>52</v>
      </c>
      <c r="S546" t="s">
        <v>53</v>
      </c>
      <c r="T546" t="s">
        <v>54</v>
      </c>
      <c r="V546">
        <v>13</v>
      </c>
      <c r="W546">
        <v>44</v>
      </c>
      <c r="AB546" t="s">
        <v>62</v>
      </c>
      <c r="AE546" t="s">
        <v>50</v>
      </c>
      <c r="AG546" t="s">
        <v>55</v>
      </c>
      <c r="AJ546" t="s">
        <v>2244</v>
      </c>
      <c r="AL546" t="s">
        <v>2245</v>
      </c>
      <c r="AM546" t="s">
        <v>2246</v>
      </c>
      <c r="AQ546" t="s">
        <v>2247</v>
      </c>
      <c r="AR546" t="s">
        <v>51</v>
      </c>
      <c r="AS546" t="s">
        <v>59</v>
      </c>
      <c r="AU546" t="s">
        <v>52</v>
      </c>
      <c r="AV546">
        <v>13</v>
      </c>
    </row>
    <row r="547" spans="2:48" x14ac:dyDescent="0.25">
      <c r="B547" t="s">
        <v>2233</v>
      </c>
      <c r="E547" t="s">
        <v>15371</v>
      </c>
      <c r="F547" t="s">
        <v>15378</v>
      </c>
      <c r="G547" t="s">
        <v>2243</v>
      </c>
      <c r="N547" t="s">
        <v>199</v>
      </c>
      <c r="P547">
        <v>348</v>
      </c>
      <c r="AE547" t="s">
        <v>50</v>
      </c>
      <c r="AL547" t="s">
        <v>2248</v>
      </c>
      <c r="AQ547" t="s">
        <v>2249</v>
      </c>
      <c r="AR547" t="s">
        <v>51</v>
      </c>
      <c r="AS547" t="s">
        <v>59</v>
      </c>
      <c r="AU547" t="s">
        <v>52</v>
      </c>
      <c r="AV547">
        <v>13</v>
      </c>
    </row>
    <row r="548" spans="2:48" x14ac:dyDescent="0.25">
      <c r="B548" t="s">
        <v>2233</v>
      </c>
      <c r="E548" t="s">
        <v>15371</v>
      </c>
      <c r="F548" t="s">
        <v>15378</v>
      </c>
      <c r="G548" t="s">
        <v>2243</v>
      </c>
      <c r="N548" t="s">
        <v>2237</v>
      </c>
      <c r="P548">
        <v>349</v>
      </c>
      <c r="AE548" t="s">
        <v>50</v>
      </c>
      <c r="AL548" t="s">
        <v>2250</v>
      </c>
      <c r="AQ548" t="s">
        <v>2251</v>
      </c>
      <c r="AR548" t="s">
        <v>51</v>
      </c>
      <c r="AS548" t="s">
        <v>59</v>
      </c>
      <c r="AU548" t="s">
        <v>52</v>
      </c>
      <c r="AV548">
        <v>13</v>
      </c>
    </row>
    <row r="549" spans="2:48" x14ac:dyDescent="0.25">
      <c r="B549" t="s">
        <v>2233</v>
      </c>
      <c r="E549" t="s">
        <v>15371</v>
      </c>
      <c r="F549" t="s">
        <v>15378</v>
      </c>
      <c r="G549" t="s">
        <v>2243</v>
      </c>
      <c r="N549" t="s">
        <v>2240</v>
      </c>
      <c r="P549">
        <v>351</v>
      </c>
      <c r="AE549" t="s">
        <v>50</v>
      </c>
      <c r="AL549" t="s">
        <v>2252</v>
      </c>
      <c r="AQ549" t="s">
        <v>2253</v>
      </c>
      <c r="AR549" t="s">
        <v>51</v>
      </c>
      <c r="AS549" t="s">
        <v>59</v>
      </c>
      <c r="AU549" t="s">
        <v>52</v>
      </c>
      <c r="AV549">
        <v>13</v>
      </c>
    </row>
    <row r="550" spans="2:48" x14ac:dyDescent="0.25">
      <c r="B550" t="s">
        <v>71</v>
      </c>
      <c r="E550" t="s">
        <v>15371</v>
      </c>
      <c r="F550" t="s">
        <v>15378</v>
      </c>
      <c r="G550" t="s">
        <v>2562</v>
      </c>
      <c r="N550" t="s">
        <v>50</v>
      </c>
      <c r="P550">
        <v>2220</v>
      </c>
      <c r="Q550" t="s">
        <v>51</v>
      </c>
      <c r="R550" t="s">
        <v>83</v>
      </c>
      <c r="S550" t="s">
        <v>53</v>
      </c>
      <c r="T550" t="s">
        <v>54</v>
      </c>
      <c r="V550">
        <v>9</v>
      </c>
      <c r="AB550" t="s">
        <v>62</v>
      </c>
      <c r="AE550" t="s">
        <v>50</v>
      </c>
      <c r="AG550" t="s">
        <v>55</v>
      </c>
      <c r="AL550" t="s">
        <v>2563</v>
      </c>
      <c r="AM550" t="s">
        <v>2545</v>
      </c>
      <c r="AQ550" t="s">
        <v>2564</v>
      </c>
      <c r="AR550" t="s">
        <v>51</v>
      </c>
      <c r="AS550" t="s">
        <v>59</v>
      </c>
      <c r="AU550" t="s">
        <v>83</v>
      </c>
      <c r="AV550" t="s">
        <v>2123</v>
      </c>
    </row>
    <row r="551" spans="2:48" x14ac:dyDescent="0.25">
      <c r="B551" t="s">
        <v>2233</v>
      </c>
      <c r="E551" t="s">
        <v>15371</v>
      </c>
      <c r="F551" t="s">
        <v>15378</v>
      </c>
      <c r="G551" t="s">
        <v>2562</v>
      </c>
      <c r="N551" t="s">
        <v>199</v>
      </c>
      <c r="P551">
        <v>2319</v>
      </c>
      <c r="V551">
        <v>13</v>
      </c>
      <c r="W551">
        <v>44</v>
      </c>
      <c r="AE551" t="s">
        <v>50</v>
      </c>
      <c r="AL551" t="s">
        <v>2565</v>
      </c>
      <c r="AM551" t="s">
        <v>2246</v>
      </c>
      <c r="AQ551" t="s">
        <v>2566</v>
      </c>
      <c r="AR551" t="s">
        <v>51</v>
      </c>
      <c r="AS551" t="s">
        <v>59</v>
      </c>
      <c r="AU551" t="s">
        <v>83</v>
      </c>
      <c r="AV551">
        <v>13</v>
      </c>
    </row>
    <row r="552" spans="2:48" x14ac:dyDescent="0.25">
      <c r="B552" t="s">
        <v>2233</v>
      </c>
      <c r="E552" t="s">
        <v>15371</v>
      </c>
      <c r="F552" t="s">
        <v>15378</v>
      </c>
      <c r="G552" t="s">
        <v>2562</v>
      </c>
      <c r="N552" t="s">
        <v>2237</v>
      </c>
      <c r="P552">
        <v>2320</v>
      </c>
      <c r="V552">
        <v>13</v>
      </c>
      <c r="W552">
        <v>44</v>
      </c>
      <c r="AE552" t="s">
        <v>50</v>
      </c>
      <c r="AL552" t="s">
        <v>2567</v>
      </c>
      <c r="AM552" t="s">
        <v>2246</v>
      </c>
      <c r="AQ552" t="s">
        <v>2568</v>
      </c>
      <c r="AR552" t="s">
        <v>51</v>
      </c>
      <c r="AS552" t="s">
        <v>59</v>
      </c>
      <c r="AU552" t="s">
        <v>83</v>
      </c>
      <c r="AV552">
        <v>13</v>
      </c>
    </row>
    <row r="553" spans="2:48" x14ac:dyDescent="0.25">
      <c r="B553" t="s">
        <v>2233</v>
      </c>
      <c r="E553" t="s">
        <v>15371</v>
      </c>
      <c r="F553" t="s">
        <v>15378</v>
      </c>
      <c r="G553" t="s">
        <v>2562</v>
      </c>
      <c r="N553" t="s">
        <v>2240</v>
      </c>
      <c r="P553">
        <v>2321</v>
      </c>
      <c r="V553">
        <v>13</v>
      </c>
      <c r="W553">
        <v>44</v>
      </c>
      <c r="AE553" t="s">
        <v>50</v>
      </c>
      <c r="AL553" t="s">
        <v>2569</v>
      </c>
      <c r="AM553" t="s">
        <v>2246</v>
      </c>
      <c r="AQ553" t="s">
        <v>2570</v>
      </c>
      <c r="AR553" t="s">
        <v>51</v>
      </c>
      <c r="AS553" t="s">
        <v>59</v>
      </c>
      <c r="AU553" t="s">
        <v>83</v>
      </c>
      <c r="AV553">
        <v>13</v>
      </c>
    </row>
    <row r="554" spans="2:48" x14ac:dyDescent="0.25">
      <c r="B554" t="s">
        <v>71</v>
      </c>
      <c r="E554" t="s">
        <v>15371</v>
      </c>
      <c r="F554" t="s">
        <v>15378</v>
      </c>
      <c r="G554" t="s">
        <v>2571</v>
      </c>
      <c r="N554" t="s">
        <v>50</v>
      </c>
      <c r="P554">
        <v>2273</v>
      </c>
      <c r="Q554" t="s">
        <v>51</v>
      </c>
      <c r="R554" t="s">
        <v>83</v>
      </c>
      <c r="S554" t="s">
        <v>53</v>
      </c>
      <c r="T554" t="s">
        <v>54</v>
      </c>
      <c r="V554">
        <v>4</v>
      </c>
      <c r="AB554" t="s">
        <v>62</v>
      </c>
      <c r="AE554" t="s">
        <v>50</v>
      </c>
      <c r="AG554" t="s">
        <v>55</v>
      </c>
      <c r="AL554" t="s">
        <v>2572</v>
      </c>
      <c r="AM554" t="s">
        <v>2573</v>
      </c>
      <c r="AN554" t="s">
        <v>2474</v>
      </c>
      <c r="AQ554" t="s">
        <v>2574</v>
      </c>
      <c r="AR554" t="s">
        <v>51</v>
      </c>
      <c r="AS554" t="s">
        <v>59</v>
      </c>
      <c r="AU554" t="s">
        <v>83</v>
      </c>
      <c r="AV554" t="s">
        <v>2575</v>
      </c>
    </row>
    <row r="555" spans="2:48" x14ac:dyDescent="0.25">
      <c r="B555" t="s">
        <v>2233</v>
      </c>
      <c r="E555" t="s">
        <v>15371</v>
      </c>
      <c r="F555" t="s">
        <v>15378</v>
      </c>
      <c r="G555" t="s">
        <v>2571</v>
      </c>
      <c r="N555" t="s">
        <v>199</v>
      </c>
      <c r="P555">
        <v>2274</v>
      </c>
      <c r="AE555" t="s">
        <v>50</v>
      </c>
      <c r="AL555" t="s">
        <v>2576</v>
      </c>
      <c r="AQ555" t="s">
        <v>2577</v>
      </c>
      <c r="AR555" t="s">
        <v>51</v>
      </c>
      <c r="AS555" t="s">
        <v>59</v>
      </c>
      <c r="AU555" t="s">
        <v>83</v>
      </c>
      <c r="AV555" t="s">
        <v>2575</v>
      </c>
    </row>
    <row r="556" spans="2:48" x14ac:dyDescent="0.25">
      <c r="B556" t="s">
        <v>2233</v>
      </c>
      <c r="E556" t="s">
        <v>15371</v>
      </c>
      <c r="F556" t="s">
        <v>15378</v>
      </c>
      <c r="G556" t="s">
        <v>2571</v>
      </c>
      <c r="N556" t="s">
        <v>2237</v>
      </c>
      <c r="P556">
        <v>2275</v>
      </c>
      <c r="AE556" t="s">
        <v>50</v>
      </c>
      <c r="AL556" t="s">
        <v>2578</v>
      </c>
      <c r="AQ556" t="s">
        <v>2579</v>
      </c>
      <c r="AR556" t="s">
        <v>51</v>
      </c>
      <c r="AS556" t="s">
        <v>59</v>
      </c>
      <c r="AU556" t="s">
        <v>83</v>
      </c>
      <c r="AV556" t="s">
        <v>2575</v>
      </c>
    </row>
    <row r="557" spans="2:48" x14ac:dyDescent="0.25">
      <c r="B557" t="s">
        <v>2233</v>
      </c>
      <c r="E557" t="s">
        <v>15371</v>
      </c>
      <c r="F557" t="s">
        <v>15378</v>
      </c>
      <c r="G557" t="s">
        <v>2571</v>
      </c>
      <c r="N557" t="s">
        <v>2240</v>
      </c>
      <c r="P557">
        <v>2276</v>
      </c>
      <c r="AE557" t="s">
        <v>50</v>
      </c>
      <c r="AL557" t="s">
        <v>2580</v>
      </c>
      <c r="AQ557" t="s">
        <v>2581</v>
      </c>
      <c r="AR557" t="s">
        <v>51</v>
      </c>
      <c r="AS557" t="s">
        <v>59</v>
      </c>
      <c r="AU557" t="s">
        <v>83</v>
      </c>
      <c r="AV557" t="s">
        <v>2575</v>
      </c>
    </row>
    <row r="558" spans="2:48" x14ac:dyDescent="0.25">
      <c r="B558" t="s">
        <v>71</v>
      </c>
      <c r="E558" t="s">
        <v>15371</v>
      </c>
      <c r="F558" t="s">
        <v>15378</v>
      </c>
      <c r="G558" t="s">
        <v>2582</v>
      </c>
      <c r="N558" t="s">
        <v>50</v>
      </c>
      <c r="P558">
        <v>2277</v>
      </c>
      <c r="Q558" t="s">
        <v>51</v>
      </c>
      <c r="R558" t="s">
        <v>83</v>
      </c>
      <c r="S558" t="s">
        <v>53</v>
      </c>
      <c r="T558" t="s">
        <v>54</v>
      </c>
      <c r="V558">
        <v>3</v>
      </c>
      <c r="AB558" t="s">
        <v>62</v>
      </c>
      <c r="AE558" t="s">
        <v>50</v>
      </c>
      <c r="AG558" t="s">
        <v>55</v>
      </c>
      <c r="AL558" t="s">
        <v>2583</v>
      </c>
      <c r="AM558" t="s">
        <v>2584</v>
      </c>
      <c r="AN558" t="s">
        <v>2511</v>
      </c>
      <c r="AO558">
        <v>11</v>
      </c>
      <c r="AQ558" t="s">
        <v>2585</v>
      </c>
      <c r="AR558" t="s">
        <v>51</v>
      </c>
      <c r="AS558" t="s">
        <v>59</v>
      </c>
      <c r="AU558" t="s">
        <v>83</v>
      </c>
      <c r="AV558" t="s">
        <v>2586</v>
      </c>
    </row>
    <row r="559" spans="2:48" x14ac:dyDescent="0.25">
      <c r="B559" t="s">
        <v>2233</v>
      </c>
      <c r="E559" t="s">
        <v>15371</v>
      </c>
      <c r="F559" t="s">
        <v>15378</v>
      </c>
      <c r="G559" t="s">
        <v>2582</v>
      </c>
      <c r="N559" t="s">
        <v>199</v>
      </c>
      <c r="P559">
        <v>2278</v>
      </c>
      <c r="AE559" t="s">
        <v>50</v>
      </c>
      <c r="AL559" t="s">
        <v>2587</v>
      </c>
      <c r="AQ559" t="s">
        <v>2588</v>
      </c>
      <c r="AR559" t="s">
        <v>51</v>
      </c>
      <c r="AS559" t="s">
        <v>59</v>
      </c>
      <c r="AU559" t="s">
        <v>83</v>
      </c>
      <c r="AV559" t="s">
        <v>2586</v>
      </c>
    </row>
    <row r="560" spans="2:48" x14ac:dyDescent="0.25">
      <c r="B560" t="s">
        <v>2233</v>
      </c>
      <c r="E560" t="s">
        <v>15371</v>
      </c>
      <c r="F560" t="s">
        <v>15378</v>
      </c>
      <c r="G560" t="s">
        <v>2582</v>
      </c>
      <c r="N560" t="s">
        <v>2237</v>
      </c>
      <c r="P560">
        <v>2279</v>
      </c>
      <c r="AE560" t="s">
        <v>50</v>
      </c>
      <c r="AL560" t="s">
        <v>2589</v>
      </c>
      <c r="AQ560" t="s">
        <v>2590</v>
      </c>
      <c r="AR560" t="s">
        <v>51</v>
      </c>
      <c r="AS560" t="s">
        <v>59</v>
      </c>
      <c r="AU560" t="s">
        <v>83</v>
      </c>
      <c r="AV560" t="s">
        <v>2586</v>
      </c>
    </row>
    <row r="561" spans="2:48" x14ac:dyDescent="0.25">
      <c r="B561" t="s">
        <v>2233</v>
      </c>
      <c r="E561" t="s">
        <v>15371</v>
      </c>
      <c r="F561" t="s">
        <v>15378</v>
      </c>
      <c r="G561" t="s">
        <v>2582</v>
      </c>
      <c r="N561" t="s">
        <v>2240</v>
      </c>
      <c r="P561">
        <v>2280</v>
      </c>
      <c r="AE561" t="s">
        <v>50</v>
      </c>
      <c r="AL561" t="s">
        <v>2591</v>
      </c>
      <c r="AQ561" t="s">
        <v>2592</v>
      </c>
      <c r="AR561" t="s">
        <v>51</v>
      </c>
      <c r="AS561" t="s">
        <v>59</v>
      </c>
      <c r="AU561" t="s">
        <v>83</v>
      </c>
      <c r="AV561" t="s">
        <v>2586</v>
      </c>
    </row>
    <row r="562" spans="2:48" x14ac:dyDescent="0.25">
      <c r="B562" t="s">
        <v>48</v>
      </c>
      <c r="E562" t="s">
        <v>15371</v>
      </c>
      <c r="F562" t="s">
        <v>15378</v>
      </c>
      <c r="G562" t="s">
        <v>2593</v>
      </c>
      <c r="N562" t="s">
        <v>50</v>
      </c>
      <c r="P562">
        <v>2505</v>
      </c>
      <c r="Q562" t="s">
        <v>51</v>
      </c>
      <c r="R562" t="s">
        <v>52</v>
      </c>
      <c r="S562" t="s">
        <v>53</v>
      </c>
      <c r="T562" t="s">
        <v>54</v>
      </c>
      <c r="V562">
        <v>13</v>
      </c>
      <c r="W562">
        <v>44</v>
      </c>
      <c r="AB562" t="s">
        <v>62</v>
      </c>
      <c r="AE562" t="s">
        <v>50</v>
      </c>
      <c r="AG562" t="s">
        <v>55</v>
      </c>
      <c r="AJ562" t="s">
        <v>2594</v>
      </c>
      <c r="AL562" t="s">
        <v>2595</v>
      </c>
      <c r="AM562" t="s">
        <v>2246</v>
      </c>
      <c r="AQ562" t="s">
        <v>2596</v>
      </c>
      <c r="AR562" t="s">
        <v>51</v>
      </c>
      <c r="AS562" t="s">
        <v>59</v>
      </c>
      <c r="AU562" t="s">
        <v>52</v>
      </c>
      <c r="AV562">
        <v>13</v>
      </c>
    </row>
    <row r="563" spans="2:48" x14ac:dyDescent="0.25">
      <c r="B563" t="s">
        <v>2233</v>
      </c>
      <c r="E563" t="s">
        <v>15371</v>
      </c>
      <c r="F563" t="s">
        <v>15378</v>
      </c>
      <c r="G563" t="s">
        <v>2593</v>
      </c>
      <c r="N563" t="s">
        <v>199</v>
      </c>
      <c r="P563">
        <v>2503</v>
      </c>
      <c r="AE563" t="s">
        <v>50</v>
      </c>
      <c r="AL563" t="s">
        <v>2597</v>
      </c>
      <c r="AQ563" t="s">
        <v>2598</v>
      </c>
      <c r="AR563" t="s">
        <v>51</v>
      </c>
      <c r="AS563" t="s">
        <v>59</v>
      </c>
      <c r="AU563" t="s">
        <v>52</v>
      </c>
      <c r="AV563">
        <v>13</v>
      </c>
    </row>
    <row r="564" spans="2:48" x14ac:dyDescent="0.25">
      <c r="B564" t="s">
        <v>2233</v>
      </c>
      <c r="E564" t="s">
        <v>15371</v>
      </c>
      <c r="F564" t="s">
        <v>15378</v>
      </c>
      <c r="G564" t="s">
        <v>2593</v>
      </c>
      <c r="N564" t="s">
        <v>2237</v>
      </c>
      <c r="P564">
        <v>2504</v>
      </c>
      <c r="AE564" t="s">
        <v>50</v>
      </c>
      <c r="AL564" t="s">
        <v>2599</v>
      </c>
      <c r="AQ564" t="s">
        <v>2600</v>
      </c>
      <c r="AR564" t="s">
        <v>51</v>
      </c>
      <c r="AS564" t="s">
        <v>59</v>
      </c>
      <c r="AU564" t="s">
        <v>52</v>
      </c>
      <c r="AV564">
        <v>13</v>
      </c>
    </row>
    <row r="565" spans="2:48" x14ac:dyDescent="0.25">
      <c r="B565" t="s">
        <v>2233</v>
      </c>
      <c r="E565" t="s">
        <v>15371</v>
      </c>
      <c r="F565" t="s">
        <v>15378</v>
      </c>
      <c r="G565" t="s">
        <v>2593</v>
      </c>
      <c r="N565" t="s">
        <v>2240</v>
      </c>
      <c r="P565">
        <v>2507</v>
      </c>
      <c r="AE565" t="s">
        <v>50</v>
      </c>
      <c r="AL565" t="s">
        <v>2601</v>
      </c>
      <c r="AQ565" t="s">
        <v>2602</v>
      </c>
      <c r="AR565" t="s">
        <v>51</v>
      </c>
      <c r="AS565" t="s">
        <v>59</v>
      </c>
      <c r="AU565" t="s">
        <v>52</v>
      </c>
      <c r="AV565">
        <v>13</v>
      </c>
    </row>
    <row r="566" spans="2:48" x14ac:dyDescent="0.25">
      <c r="B566" t="s">
        <v>48</v>
      </c>
      <c r="E566" t="s">
        <v>15371</v>
      </c>
      <c r="F566" t="s">
        <v>15378</v>
      </c>
      <c r="G566" t="s">
        <v>2593</v>
      </c>
      <c r="H566" t="s">
        <v>2603</v>
      </c>
      <c r="N566" t="s">
        <v>50</v>
      </c>
      <c r="P566">
        <v>2512</v>
      </c>
      <c r="Q566" t="s">
        <v>51</v>
      </c>
      <c r="R566" t="s">
        <v>52</v>
      </c>
      <c r="S566" t="s">
        <v>53</v>
      </c>
      <c r="T566" t="s">
        <v>54</v>
      </c>
      <c r="V566">
        <v>9</v>
      </c>
      <c r="AB566" t="s">
        <v>62</v>
      </c>
      <c r="AE566" t="s">
        <v>50</v>
      </c>
      <c r="AG566" t="s">
        <v>55</v>
      </c>
      <c r="AJ566" t="s">
        <v>2604</v>
      </c>
      <c r="AL566" t="s">
        <v>2605</v>
      </c>
      <c r="AM566" t="s">
        <v>2545</v>
      </c>
      <c r="AQ566" t="s">
        <v>2606</v>
      </c>
      <c r="AR566" t="s">
        <v>51</v>
      </c>
      <c r="AS566" t="s">
        <v>59</v>
      </c>
      <c r="AU566" t="s">
        <v>52</v>
      </c>
      <c r="AV566" t="s">
        <v>2123</v>
      </c>
    </row>
    <row r="567" spans="2:48" x14ac:dyDescent="0.25">
      <c r="B567" t="s">
        <v>2233</v>
      </c>
      <c r="E567" t="s">
        <v>15371</v>
      </c>
      <c r="F567" t="s">
        <v>15378</v>
      </c>
      <c r="G567" t="s">
        <v>2593</v>
      </c>
      <c r="H567" t="s">
        <v>2603</v>
      </c>
      <c r="N567" t="s">
        <v>199</v>
      </c>
      <c r="P567">
        <v>2510</v>
      </c>
      <c r="V567">
        <v>13</v>
      </c>
      <c r="W567">
        <v>44</v>
      </c>
      <c r="AE567" t="s">
        <v>50</v>
      </c>
      <c r="AL567" t="s">
        <v>2607</v>
      </c>
      <c r="AM567" t="s">
        <v>2246</v>
      </c>
      <c r="AQ567" t="s">
        <v>2608</v>
      </c>
      <c r="AR567" t="s">
        <v>51</v>
      </c>
      <c r="AS567" t="s">
        <v>59</v>
      </c>
      <c r="AU567" t="s">
        <v>52</v>
      </c>
      <c r="AV567">
        <v>13</v>
      </c>
    </row>
    <row r="568" spans="2:48" x14ac:dyDescent="0.25">
      <c r="B568" t="s">
        <v>2233</v>
      </c>
      <c r="E568" t="s">
        <v>15371</v>
      </c>
      <c r="F568" t="s">
        <v>15378</v>
      </c>
      <c r="G568" t="s">
        <v>2593</v>
      </c>
      <c r="H568" t="s">
        <v>2603</v>
      </c>
      <c r="N568" t="s">
        <v>2237</v>
      </c>
      <c r="P568">
        <v>2511</v>
      </c>
      <c r="V568">
        <v>13</v>
      </c>
      <c r="W568">
        <v>44</v>
      </c>
      <c r="AE568" t="s">
        <v>50</v>
      </c>
      <c r="AL568" t="s">
        <v>2609</v>
      </c>
      <c r="AM568" t="s">
        <v>2246</v>
      </c>
      <c r="AQ568" t="s">
        <v>2610</v>
      </c>
      <c r="AR568" t="s">
        <v>51</v>
      </c>
      <c r="AS568" t="s">
        <v>59</v>
      </c>
      <c r="AU568" t="s">
        <v>52</v>
      </c>
      <c r="AV568">
        <v>13</v>
      </c>
    </row>
    <row r="569" spans="2:48" x14ac:dyDescent="0.25">
      <c r="B569" t="s">
        <v>2233</v>
      </c>
      <c r="E569" t="s">
        <v>15371</v>
      </c>
      <c r="F569" t="s">
        <v>15378</v>
      </c>
      <c r="G569" t="s">
        <v>2593</v>
      </c>
      <c r="H569" t="s">
        <v>2603</v>
      </c>
      <c r="N569" t="s">
        <v>2240</v>
      </c>
      <c r="P569">
        <v>2513</v>
      </c>
      <c r="V569">
        <v>13</v>
      </c>
      <c r="W569">
        <v>44</v>
      </c>
      <c r="AE569" t="s">
        <v>50</v>
      </c>
      <c r="AL569" t="s">
        <v>2611</v>
      </c>
      <c r="AM569" t="s">
        <v>2246</v>
      </c>
      <c r="AQ569" t="s">
        <v>2612</v>
      </c>
      <c r="AR569" t="s">
        <v>51</v>
      </c>
      <c r="AS569" t="s">
        <v>59</v>
      </c>
      <c r="AU569" t="s">
        <v>52</v>
      </c>
      <c r="AV569">
        <v>13</v>
      </c>
    </row>
    <row r="570" spans="2:48" x14ac:dyDescent="0.25">
      <c r="B570" t="s">
        <v>71</v>
      </c>
      <c r="E570" t="s">
        <v>15371</v>
      </c>
      <c r="F570" t="s">
        <v>15378</v>
      </c>
      <c r="G570" t="s">
        <v>2593</v>
      </c>
      <c r="H570" t="s">
        <v>2603</v>
      </c>
      <c r="I570" t="s">
        <v>2613</v>
      </c>
      <c r="N570" t="s">
        <v>50</v>
      </c>
      <c r="P570">
        <v>2525</v>
      </c>
      <c r="Q570" t="s">
        <v>51</v>
      </c>
      <c r="R570" t="s">
        <v>52</v>
      </c>
      <c r="S570" t="s">
        <v>53</v>
      </c>
      <c r="T570" t="s">
        <v>54</v>
      </c>
      <c r="V570">
        <v>13</v>
      </c>
      <c r="W570">
        <v>44</v>
      </c>
      <c r="AB570" t="s">
        <v>62</v>
      </c>
      <c r="AE570" t="s">
        <v>50</v>
      </c>
      <c r="AG570" t="s">
        <v>55</v>
      </c>
      <c r="AJ570" t="s">
        <v>2614</v>
      </c>
      <c r="AL570" t="s">
        <v>2615</v>
      </c>
      <c r="AM570" t="s">
        <v>2246</v>
      </c>
      <c r="AQ570" t="s">
        <v>2616</v>
      </c>
      <c r="AR570" t="s">
        <v>51</v>
      </c>
      <c r="AS570" t="s">
        <v>59</v>
      </c>
      <c r="AU570" t="s">
        <v>52</v>
      </c>
      <c r="AV570">
        <v>13</v>
      </c>
    </row>
    <row r="571" spans="2:48" x14ac:dyDescent="0.25">
      <c r="B571" t="s">
        <v>2233</v>
      </c>
      <c r="E571" t="s">
        <v>15371</v>
      </c>
      <c r="F571" t="s">
        <v>15378</v>
      </c>
      <c r="G571" t="s">
        <v>2593</v>
      </c>
      <c r="H571" t="s">
        <v>2603</v>
      </c>
      <c r="I571" t="s">
        <v>2613</v>
      </c>
      <c r="N571" t="s">
        <v>199</v>
      </c>
      <c r="P571">
        <v>2523</v>
      </c>
      <c r="AE571" t="s">
        <v>50</v>
      </c>
      <c r="AL571" t="s">
        <v>2617</v>
      </c>
      <c r="AQ571" t="s">
        <v>2618</v>
      </c>
      <c r="AR571" t="s">
        <v>51</v>
      </c>
      <c r="AS571" t="s">
        <v>59</v>
      </c>
      <c r="AU571" t="s">
        <v>52</v>
      </c>
      <c r="AV571">
        <v>13</v>
      </c>
    </row>
    <row r="572" spans="2:48" x14ac:dyDescent="0.25">
      <c r="B572" t="s">
        <v>2233</v>
      </c>
      <c r="E572" t="s">
        <v>15371</v>
      </c>
      <c r="F572" t="s">
        <v>15378</v>
      </c>
      <c r="G572" t="s">
        <v>2593</v>
      </c>
      <c r="H572" t="s">
        <v>2603</v>
      </c>
      <c r="I572" t="s">
        <v>2613</v>
      </c>
      <c r="N572" t="s">
        <v>2237</v>
      </c>
      <c r="P572">
        <v>2524</v>
      </c>
      <c r="AE572" t="s">
        <v>50</v>
      </c>
      <c r="AL572" t="s">
        <v>2619</v>
      </c>
      <c r="AQ572" t="s">
        <v>2620</v>
      </c>
      <c r="AR572" t="s">
        <v>51</v>
      </c>
      <c r="AS572" t="s">
        <v>59</v>
      </c>
      <c r="AU572" t="s">
        <v>52</v>
      </c>
      <c r="AV572">
        <v>13</v>
      </c>
    </row>
    <row r="573" spans="2:48" x14ac:dyDescent="0.25">
      <c r="B573" t="s">
        <v>2233</v>
      </c>
      <c r="E573" t="s">
        <v>15371</v>
      </c>
      <c r="F573" t="s">
        <v>15378</v>
      </c>
      <c r="G573" t="s">
        <v>2593</v>
      </c>
      <c r="H573" t="s">
        <v>2603</v>
      </c>
      <c r="I573" t="s">
        <v>2613</v>
      </c>
      <c r="N573" t="s">
        <v>2240</v>
      </c>
      <c r="P573">
        <v>2526</v>
      </c>
      <c r="AE573" t="s">
        <v>50</v>
      </c>
      <c r="AL573" t="s">
        <v>2621</v>
      </c>
      <c r="AQ573" t="s">
        <v>2622</v>
      </c>
      <c r="AR573" t="s">
        <v>51</v>
      </c>
      <c r="AS573" t="s">
        <v>59</v>
      </c>
      <c r="AU573" t="s">
        <v>52</v>
      </c>
      <c r="AV573">
        <v>13</v>
      </c>
    </row>
    <row r="574" spans="2:48" x14ac:dyDescent="0.25">
      <c r="B574" t="s">
        <v>71</v>
      </c>
      <c r="E574" t="s">
        <v>15371</v>
      </c>
      <c r="F574" t="s">
        <v>15378</v>
      </c>
      <c r="G574" t="s">
        <v>2593</v>
      </c>
      <c r="H574" t="s">
        <v>2603</v>
      </c>
      <c r="I574" t="s">
        <v>2623</v>
      </c>
      <c r="N574" t="s">
        <v>50</v>
      </c>
      <c r="P574">
        <v>2529</v>
      </c>
      <c r="Q574" t="s">
        <v>51</v>
      </c>
      <c r="R574" t="s">
        <v>52</v>
      </c>
      <c r="S574" t="s">
        <v>53</v>
      </c>
      <c r="T574" t="s">
        <v>54</v>
      </c>
      <c r="V574">
        <v>13</v>
      </c>
      <c r="W574">
        <v>44</v>
      </c>
      <c r="AB574" t="s">
        <v>62</v>
      </c>
      <c r="AE574" t="s">
        <v>50</v>
      </c>
      <c r="AG574" t="s">
        <v>55</v>
      </c>
      <c r="AJ574" t="s">
        <v>2624</v>
      </c>
      <c r="AL574" t="s">
        <v>2625</v>
      </c>
      <c r="AM574" t="s">
        <v>2246</v>
      </c>
      <c r="AQ574" t="s">
        <v>2626</v>
      </c>
      <c r="AR574" t="s">
        <v>51</v>
      </c>
      <c r="AS574" t="s">
        <v>59</v>
      </c>
      <c r="AU574" t="s">
        <v>52</v>
      </c>
      <c r="AV574">
        <v>13</v>
      </c>
    </row>
    <row r="575" spans="2:48" x14ac:dyDescent="0.25">
      <c r="B575" t="s">
        <v>2233</v>
      </c>
      <c r="E575" t="s">
        <v>15371</v>
      </c>
      <c r="F575" t="s">
        <v>15378</v>
      </c>
      <c r="G575" t="s">
        <v>2593</v>
      </c>
      <c r="H575" t="s">
        <v>2603</v>
      </c>
      <c r="I575" t="s">
        <v>2623</v>
      </c>
      <c r="N575" t="s">
        <v>199</v>
      </c>
      <c r="P575">
        <v>2527</v>
      </c>
      <c r="AE575" t="s">
        <v>50</v>
      </c>
      <c r="AL575" t="s">
        <v>2627</v>
      </c>
      <c r="AQ575" t="s">
        <v>2628</v>
      </c>
      <c r="AR575" t="s">
        <v>51</v>
      </c>
      <c r="AS575" t="s">
        <v>59</v>
      </c>
      <c r="AU575" t="s">
        <v>52</v>
      </c>
      <c r="AV575">
        <v>13</v>
      </c>
    </row>
    <row r="576" spans="2:48" x14ac:dyDescent="0.25">
      <c r="B576" t="s">
        <v>2233</v>
      </c>
      <c r="E576" t="s">
        <v>15371</v>
      </c>
      <c r="F576" t="s">
        <v>15378</v>
      </c>
      <c r="G576" t="s">
        <v>2593</v>
      </c>
      <c r="H576" t="s">
        <v>2603</v>
      </c>
      <c r="I576" t="s">
        <v>2623</v>
      </c>
      <c r="N576" t="s">
        <v>2237</v>
      </c>
      <c r="P576">
        <v>2528</v>
      </c>
      <c r="AE576" t="s">
        <v>50</v>
      </c>
      <c r="AL576" t="s">
        <v>2629</v>
      </c>
      <c r="AQ576" t="s">
        <v>2630</v>
      </c>
      <c r="AR576" t="s">
        <v>51</v>
      </c>
      <c r="AS576" t="s">
        <v>59</v>
      </c>
      <c r="AU576" t="s">
        <v>52</v>
      </c>
      <c r="AV576">
        <v>13</v>
      </c>
    </row>
    <row r="577" spans="2:48" x14ac:dyDescent="0.25">
      <c r="B577" t="s">
        <v>2233</v>
      </c>
      <c r="E577" t="s">
        <v>15371</v>
      </c>
      <c r="F577" t="s">
        <v>15378</v>
      </c>
      <c r="G577" t="s">
        <v>2593</v>
      </c>
      <c r="H577" t="s">
        <v>2603</v>
      </c>
      <c r="I577" t="s">
        <v>2623</v>
      </c>
      <c r="N577" t="s">
        <v>2240</v>
      </c>
      <c r="P577">
        <v>2530</v>
      </c>
      <c r="AE577" t="s">
        <v>50</v>
      </c>
      <c r="AL577" t="s">
        <v>2631</v>
      </c>
      <c r="AQ577" t="s">
        <v>2632</v>
      </c>
      <c r="AR577" t="s">
        <v>51</v>
      </c>
      <c r="AS577" t="s">
        <v>59</v>
      </c>
      <c r="AU577" t="s">
        <v>52</v>
      </c>
      <c r="AV577">
        <v>13</v>
      </c>
    </row>
    <row r="578" spans="2:48" x14ac:dyDescent="0.25">
      <c r="B578" t="s">
        <v>48</v>
      </c>
      <c r="E578" t="s">
        <v>15371</v>
      </c>
      <c r="F578" t="s">
        <v>15378</v>
      </c>
      <c r="G578" t="s">
        <v>2593</v>
      </c>
      <c r="H578" t="s">
        <v>2633</v>
      </c>
      <c r="N578" t="s">
        <v>50</v>
      </c>
      <c r="P578">
        <v>2492</v>
      </c>
      <c r="Q578" t="s">
        <v>51</v>
      </c>
      <c r="R578" t="s">
        <v>52</v>
      </c>
      <c r="S578" t="s">
        <v>53</v>
      </c>
      <c r="T578" t="s">
        <v>54</v>
      </c>
      <c r="V578">
        <v>13</v>
      </c>
      <c r="W578">
        <v>44</v>
      </c>
      <c r="AB578" t="s">
        <v>62</v>
      </c>
      <c r="AE578" t="s">
        <v>50</v>
      </c>
      <c r="AG578" t="s">
        <v>55</v>
      </c>
      <c r="AJ578" t="s">
        <v>2634</v>
      </c>
      <c r="AL578" t="s">
        <v>2635</v>
      </c>
      <c r="AM578" t="s">
        <v>2246</v>
      </c>
      <c r="AQ578" t="s">
        <v>2636</v>
      </c>
      <c r="AR578" t="s">
        <v>51</v>
      </c>
      <c r="AS578" t="s">
        <v>59</v>
      </c>
      <c r="AU578" t="s">
        <v>52</v>
      </c>
      <c r="AV578">
        <v>13</v>
      </c>
    </row>
    <row r="579" spans="2:48" x14ac:dyDescent="0.25">
      <c r="B579" t="s">
        <v>2233</v>
      </c>
      <c r="E579" t="s">
        <v>15371</v>
      </c>
      <c r="F579" t="s">
        <v>15378</v>
      </c>
      <c r="G579" t="s">
        <v>2593</v>
      </c>
      <c r="H579" t="s">
        <v>2633</v>
      </c>
      <c r="N579" t="s">
        <v>199</v>
      </c>
      <c r="P579">
        <v>2490</v>
      </c>
      <c r="AE579" t="s">
        <v>50</v>
      </c>
      <c r="AL579" t="s">
        <v>2637</v>
      </c>
      <c r="AQ579" t="s">
        <v>2638</v>
      </c>
      <c r="AR579" t="s">
        <v>51</v>
      </c>
      <c r="AS579" t="s">
        <v>59</v>
      </c>
      <c r="AU579" t="s">
        <v>52</v>
      </c>
      <c r="AV579">
        <v>13</v>
      </c>
    </row>
    <row r="580" spans="2:48" x14ac:dyDescent="0.25">
      <c r="B580" t="s">
        <v>2233</v>
      </c>
      <c r="E580" t="s">
        <v>15371</v>
      </c>
      <c r="F580" t="s">
        <v>15378</v>
      </c>
      <c r="G580" t="s">
        <v>2593</v>
      </c>
      <c r="H580" t="s">
        <v>2633</v>
      </c>
      <c r="N580" t="s">
        <v>2237</v>
      </c>
      <c r="P580">
        <v>2491</v>
      </c>
      <c r="AE580" t="s">
        <v>50</v>
      </c>
      <c r="AL580" t="s">
        <v>2639</v>
      </c>
      <c r="AQ580" t="s">
        <v>2640</v>
      </c>
      <c r="AR580" t="s">
        <v>51</v>
      </c>
      <c r="AS580" t="s">
        <v>59</v>
      </c>
      <c r="AU580" t="s">
        <v>52</v>
      </c>
      <c r="AV580">
        <v>13</v>
      </c>
    </row>
    <row r="581" spans="2:48" x14ac:dyDescent="0.25">
      <c r="B581" t="s">
        <v>2233</v>
      </c>
      <c r="E581" t="s">
        <v>15371</v>
      </c>
      <c r="F581" t="s">
        <v>15378</v>
      </c>
      <c r="G581" t="s">
        <v>2593</v>
      </c>
      <c r="H581" t="s">
        <v>2633</v>
      </c>
      <c r="N581" t="s">
        <v>2240</v>
      </c>
      <c r="P581">
        <v>2493</v>
      </c>
      <c r="AE581" t="s">
        <v>50</v>
      </c>
      <c r="AL581" t="s">
        <v>2641</v>
      </c>
      <c r="AQ581" t="s">
        <v>2642</v>
      </c>
      <c r="AR581" t="s">
        <v>51</v>
      </c>
      <c r="AS581" t="s">
        <v>59</v>
      </c>
      <c r="AU581" t="s">
        <v>52</v>
      </c>
      <c r="AV581">
        <v>13</v>
      </c>
    </row>
    <row r="582" spans="2:48" x14ac:dyDescent="0.25">
      <c r="B582" t="s">
        <v>71</v>
      </c>
      <c r="E582" t="s">
        <v>15371</v>
      </c>
      <c r="F582" t="s">
        <v>15378</v>
      </c>
      <c r="G582" t="s">
        <v>2593</v>
      </c>
      <c r="H582" t="s">
        <v>2633</v>
      </c>
      <c r="I582" t="s">
        <v>2613</v>
      </c>
      <c r="N582" t="s">
        <v>50</v>
      </c>
      <c r="P582">
        <v>2480</v>
      </c>
      <c r="Q582" t="s">
        <v>51</v>
      </c>
      <c r="R582" t="s">
        <v>52</v>
      </c>
      <c r="S582" t="s">
        <v>53</v>
      </c>
      <c r="T582" t="s">
        <v>54</v>
      </c>
      <c r="V582">
        <v>13</v>
      </c>
      <c r="W582">
        <v>44</v>
      </c>
      <c r="AB582" t="s">
        <v>62</v>
      </c>
      <c r="AE582" t="s">
        <v>50</v>
      </c>
      <c r="AG582" t="s">
        <v>55</v>
      </c>
      <c r="AJ582" t="s">
        <v>2643</v>
      </c>
      <c r="AL582" t="s">
        <v>2644</v>
      </c>
      <c r="AM582" t="s">
        <v>2246</v>
      </c>
      <c r="AQ582" t="s">
        <v>2645</v>
      </c>
      <c r="AR582" t="s">
        <v>51</v>
      </c>
      <c r="AS582" t="s">
        <v>59</v>
      </c>
      <c r="AU582" t="s">
        <v>52</v>
      </c>
      <c r="AV582">
        <v>13</v>
      </c>
    </row>
    <row r="583" spans="2:48" x14ac:dyDescent="0.25">
      <c r="B583" t="s">
        <v>2233</v>
      </c>
      <c r="E583" t="s">
        <v>15371</v>
      </c>
      <c r="F583" t="s">
        <v>15378</v>
      </c>
      <c r="G583" t="s">
        <v>2593</v>
      </c>
      <c r="H583" t="s">
        <v>2633</v>
      </c>
      <c r="I583" t="s">
        <v>2613</v>
      </c>
      <c r="N583" t="s">
        <v>199</v>
      </c>
      <c r="P583">
        <v>2478</v>
      </c>
      <c r="AE583" t="s">
        <v>50</v>
      </c>
      <c r="AL583" t="s">
        <v>2646</v>
      </c>
      <c r="AQ583" t="s">
        <v>2647</v>
      </c>
      <c r="AR583" t="s">
        <v>51</v>
      </c>
      <c r="AS583" t="s">
        <v>59</v>
      </c>
      <c r="AU583" t="s">
        <v>52</v>
      </c>
      <c r="AV583">
        <v>13</v>
      </c>
    </row>
    <row r="584" spans="2:48" x14ac:dyDescent="0.25">
      <c r="B584" t="s">
        <v>2233</v>
      </c>
      <c r="E584" t="s">
        <v>15371</v>
      </c>
      <c r="F584" t="s">
        <v>15378</v>
      </c>
      <c r="G584" t="s">
        <v>2593</v>
      </c>
      <c r="H584" t="s">
        <v>2633</v>
      </c>
      <c r="I584" t="s">
        <v>2613</v>
      </c>
      <c r="N584" t="s">
        <v>2237</v>
      </c>
      <c r="P584">
        <v>2479</v>
      </c>
      <c r="AE584" t="s">
        <v>50</v>
      </c>
      <c r="AL584" t="s">
        <v>2648</v>
      </c>
      <c r="AQ584" t="s">
        <v>2649</v>
      </c>
      <c r="AR584" t="s">
        <v>51</v>
      </c>
      <c r="AS584" t="s">
        <v>59</v>
      </c>
      <c r="AU584" t="s">
        <v>52</v>
      </c>
      <c r="AV584">
        <v>13</v>
      </c>
    </row>
    <row r="585" spans="2:48" x14ac:dyDescent="0.25">
      <c r="B585" t="s">
        <v>2233</v>
      </c>
      <c r="E585" t="s">
        <v>15371</v>
      </c>
      <c r="F585" t="s">
        <v>15378</v>
      </c>
      <c r="G585" t="s">
        <v>2593</v>
      </c>
      <c r="H585" t="s">
        <v>2633</v>
      </c>
      <c r="I585" t="s">
        <v>2613</v>
      </c>
      <c r="N585" t="s">
        <v>2240</v>
      </c>
      <c r="P585">
        <v>2481</v>
      </c>
      <c r="AE585" t="s">
        <v>50</v>
      </c>
      <c r="AL585" t="s">
        <v>2650</v>
      </c>
      <c r="AQ585" t="s">
        <v>2651</v>
      </c>
      <c r="AR585" t="s">
        <v>51</v>
      </c>
      <c r="AS585" t="s">
        <v>59</v>
      </c>
      <c r="AU585" t="s">
        <v>52</v>
      </c>
      <c r="AV585">
        <v>13</v>
      </c>
    </row>
    <row r="586" spans="2:48" x14ac:dyDescent="0.25">
      <c r="B586" t="s">
        <v>71</v>
      </c>
      <c r="E586" t="s">
        <v>15371</v>
      </c>
      <c r="F586" t="s">
        <v>15378</v>
      </c>
      <c r="G586" t="s">
        <v>2593</v>
      </c>
      <c r="H586" t="s">
        <v>2633</v>
      </c>
      <c r="I586" t="s">
        <v>2623</v>
      </c>
      <c r="N586" t="s">
        <v>50</v>
      </c>
      <c r="P586">
        <v>2484</v>
      </c>
      <c r="Q586" t="s">
        <v>51</v>
      </c>
      <c r="R586" t="s">
        <v>52</v>
      </c>
      <c r="S586" t="s">
        <v>53</v>
      </c>
      <c r="T586" t="s">
        <v>54</v>
      </c>
      <c r="V586">
        <v>13</v>
      </c>
      <c r="W586">
        <v>44</v>
      </c>
      <c r="AB586" t="s">
        <v>62</v>
      </c>
      <c r="AE586" t="s">
        <v>50</v>
      </c>
      <c r="AG586" t="s">
        <v>55</v>
      </c>
      <c r="AJ586" t="s">
        <v>2652</v>
      </c>
      <c r="AL586" t="s">
        <v>2653</v>
      </c>
      <c r="AM586" t="s">
        <v>2246</v>
      </c>
      <c r="AQ586" t="s">
        <v>2654</v>
      </c>
      <c r="AR586" t="s">
        <v>51</v>
      </c>
      <c r="AS586" t="s">
        <v>59</v>
      </c>
      <c r="AU586" t="s">
        <v>52</v>
      </c>
      <c r="AV586">
        <v>13</v>
      </c>
    </row>
    <row r="587" spans="2:48" x14ac:dyDescent="0.25">
      <c r="B587" t="s">
        <v>2233</v>
      </c>
      <c r="E587" t="s">
        <v>15371</v>
      </c>
      <c r="F587" t="s">
        <v>15378</v>
      </c>
      <c r="G587" t="s">
        <v>2593</v>
      </c>
      <c r="H587" t="s">
        <v>2633</v>
      </c>
      <c r="I587" t="s">
        <v>2623</v>
      </c>
      <c r="N587" t="s">
        <v>199</v>
      </c>
      <c r="P587">
        <v>2482</v>
      </c>
      <c r="AE587" t="s">
        <v>50</v>
      </c>
      <c r="AL587" t="s">
        <v>2655</v>
      </c>
      <c r="AQ587" t="s">
        <v>2656</v>
      </c>
      <c r="AR587" t="s">
        <v>51</v>
      </c>
      <c r="AS587" t="s">
        <v>59</v>
      </c>
      <c r="AU587" t="s">
        <v>52</v>
      </c>
      <c r="AV587">
        <v>13</v>
      </c>
    </row>
    <row r="588" spans="2:48" x14ac:dyDescent="0.25">
      <c r="B588" t="s">
        <v>2233</v>
      </c>
      <c r="E588" t="s">
        <v>15371</v>
      </c>
      <c r="F588" t="s">
        <v>15378</v>
      </c>
      <c r="G588" t="s">
        <v>2593</v>
      </c>
      <c r="H588" t="s">
        <v>2633</v>
      </c>
      <c r="I588" t="s">
        <v>2623</v>
      </c>
      <c r="N588" t="s">
        <v>2237</v>
      </c>
      <c r="P588">
        <v>2483</v>
      </c>
      <c r="AE588" t="s">
        <v>50</v>
      </c>
      <c r="AL588" t="s">
        <v>2657</v>
      </c>
      <c r="AQ588" t="s">
        <v>2658</v>
      </c>
      <c r="AR588" t="s">
        <v>51</v>
      </c>
      <c r="AS588" t="s">
        <v>59</v>
      </c>
      <c r="AU588" t="s">
        <v>52</v>
      </c>
      <c r="AV588">
        <v>13</v>
      </c>
    </row>
    <row r="589" spans="2:48" x14ac:dyDescent="0.25">
      <c r="B589" t="s">
        <v>2233</v>
      </c>
      <c r="E589" t="s">
        <v>15371</v>
      </c>
      <c r="F589" t="s">
        <v>15378</v>
      </c>
      <c r="G589" t="s">
        <v>2593</v>
      </c>
      <c r="H589" t="s">
        <v>2633</v>
      </c>
      <c r="I589" t="s">
        <v>2623</v>
      </c>
      <c r="N589" t="s">
        <v>2240</v>
      </c>
      <c r="P589">
        <v>2485</v>
      </c>
      <c r="AE589" t="s">
        <v>50</v>
      </c>
      <c r="AL589" t="s">
        <v>2659</v>
      </c>
      <c r="AQ589" t="s">
        <v>2660</v>
      </c>
      <c r="AR589" t="s">
        <v>51</v>
      </c>
      <c r="AS589" t="s">
        <v>59</v>
      </c>
      <c r="AU589" t="s">
        <v>52</v>
      </c>
      <c r="AV589">
        <v>13</v>
      </c>
    </row>
    <row r="590" spans="2:48" x14ac:dyDescent="0.25">
      <c r="B590" t="s">
        <v>48</v>
      </c>
      <c r="E590" t="s">
        <v>15371</v>
      </c>
      <c r="F590" t="s">
        <v>15378</v>
      </c>
      <c r="G590" t="s">
        <v>2593</v>
      </c>
      <c r="H590" t="s">
        <v>2661</v>
      </c>
      <c r="N590" t="s">
        <v>50</v>
      </c>
      <c r="P590">
        <v>2496</v>
      </c>
      <c r="Q590" t="s">
        <v>51</v>
      </c>
      <c r="R590" t="s">
        <v>52</v>
      </c>
      <c r="S590" t="s">
        <v>53</v>
      </c>
      <c r="T590" t="s">
        <v>54</v>
      </c>
      <c r="V590">
        <v>13</v>
      </c>
      <c r="W590">
        <v>44</v>
      </c>
      <c r="AB590" t="s">
        <v>62</v>
      </c>
      <c r="AE590" t="s">
        <v>50</v>
      </c>
      <c r="AG590" t="s">
        <v>55</v>
      </c>
      <c r="AJ590" t="s">
        <v>2662</v>
      </c>
      <c r="AL590" t="s">
        <v>2663</v>
      </c>
      <c r="AM590" t="s">
        <v>2246</v>
      </c>
      <c r="AQ590" t="s">
        <v>2664</v>
      </c>
      <c r="AR590" t="s">
        <v>51</v>
      </c>
      <c r="AS590" t="s">
        <v>59</v>
      </c>
      <c r="AU590" t="s">
        <v>52</v>
      </c>
      <c r="AV590">
        <v>13</v>
      </c>
    </row>
    <row r="591" spans="2:48" x14ac:dyDescent="0.25">
      <c r="B591" t="s">
        <v>2233</v>
      </c>
      <c r="E591" t="s">
        <v>15371</v>
      </c>
      <c r="F591" t="s">
        <v>15378</v>
      </c>
      <c r="G591" t="s">
        <v>2593</v>
      </c>
      <c r="H591" t="s">
        <v>2661</v>
      </c>
      <c r="N591" t="s">
        <v>199</v>
      </c>
      <c r="P591">
        <v>2494</v>
      </c>
      <c r="AE591" t="s">
        <v>50</v>
      </c>
      <c r="AL591" t="s">
        <v>2665</v>
      </c>
      <c r="AQ591" t="s">
        <v>2666</v>
      </c>
      <c r="AR591" t="s">
        <v>51</v>
      </c>
      <c r="AS591" t="s">
        <v>59</v>
      </c>
      <c r="AU591" t="s">
        <v>52</v>
      </c>
      <c r="AV591">
        <v>13</v>
      </c>
    </row>
    <row r="592" spans="2:48" x14ac:dyDescent="0.25">
      <c r="B592" t="s">
        <v>2233</v>
      </c>
      <c r="E592" t="s">
        <v>15371</v>
      </c>
      <c r="F592" t="s">
        <v>15378</v>
      </c>
      <c r="G592" t="s">
        <v>2593</v>
      </c>
      <c r="H592" t="s">
        <v>2661</v>
      </c>
      <c r="N592" t="s">
        <v>2237</v>
      </c>
      <c r="P592">
        <v>2495</v>
      </c>
      <c r="AE592" t="s">
        <v>50</v>
      </c>
      <c r="AL592" t="s">
        <v>2667</v>
      </c>
      <c r="AQ592" t="s">
        <v>2668</v>
      </c>
      <c r="AR592" t="s">
        <v>51</v>
      </c>
      <c r="AS592" t="s">
        <v>59</v>
      </c>
      <c r="AU592" t="s">
        <v>52</v>
      </c>
      <c r="AV592">
        <v>13</v>
      </c>
    </row>
    <row r="593" spans="2:48" x14ac:dyDescent="0.25">
      <c r="B593" t="s">
        <v>2233</v>
      </c>
      <c r="E593" t="s">
        <v>15371</v>
      </c>
      <c r="F593" t="s">
        <v>15378</v>
      </c>
      <c r="G593" t="s">
        <v>2593</v>
      </c>
      <c r="H593" t="s">
        <v>2661</v>
      </c>
      <c r="N593" t="s">
        <v>2240</v>
      </c>
      <c r="P593">
        <v>2497</v>
      </c>
      <c r="AE593" t="s">
        <v>50</v>
      </c>
      <c r="AL593" t="s">
        <v>2669</v>
      </c>
      <c r="AQ593" t="s">
        <v>2670</v>
      </c>
      <c r="AR593" t="s">
        <v>51</v>
      </c>
      <c r="AS593" t="s">
        <v>59</v>
      </c>
      <c r="AU593" t="s">
        <v>52</v>
      </c>
      <c r="AV593">
        <v>13</v>
      </c>
    </row>
    <row r="594" spans="2:48" x14ac:dyDescent="0.25">
      <c r="B594" t="s">
        <v>71</v>
      </c>
      <c r="E594" t="s">
        <v>15371</v>
      </c>
      <c r="F594" t="s">
        <v>15378</v>
      </c>
      <c r="G594" t="s">
        <v>2593</v>
      </c>
      <c r="H594" t="s">
        <v>2661</v>
      </c>
      <c r="I594" t="s">
        <v>2613</v>
      </c>
      <c r="N594" t="s">
        <v>50</v>
      </c>
      <c r="P594">
        <v>3012</v>
      </c>
      <c r="Q594" t="s">
        <v>51</v>
      </c>
      <c r="R594" t="s">
        <v>52</v>
      </c>
      <c r="S594" t="s">
        <v>53</v>
      </c>
      <c r="T594" t="s">
        <v>54</v>
      </c>
      <c r="V594">
        <v>13</v>
      </c>
      <c r="W594">
        <v>44</v>
      </c>
      <c r="AB594" t="s">
        <v>62</v>
      </c>
      <c r="AE594" t="s">
        <v>50</v>
      </c>
      <c r="AG594" t="s">
        <v>55</v>
      </c>
      <c r="AJ594" t="s">
        <v>2671</v>
      </c>
      <c r="AL594" t="s">
        <v>2672</v>
      </c>
      <c r="AM594" t="s">
        <v>2246</v>
      </c>
      <c r="AQ594" t="s">
        <v>2673</v>
      </c>
      <c r="AR594" t="s">
        <v>51</v>
      </c>
      <c r="AS594" t="s">
        <v>59</v>
      </c>
      <c r="AU594" t="s">
        <v>52</v>
      </c>
      <c r="AV594">
        <v>13</v>
      </c>
    </row>
    <row r="595" spans="2:48" x14ac:dyDescent="0.25">
      <c r="B595" t="s">
        <v>2233</v>
      </c>
      <c r="E595" t="s">
        <v>15371</v>
      </c>
      <c r="F595" t="s">
        <v>15378</v>
      </c>
      <c r="G595" t="s">
        <v>2593</v>
      </c>
      <c r="H595" t="s">
        <v>2661</v>
      </c>
      <c r="I595" t="s">
        <v>2613</v>
      </c>
      <c r="N595" t="s">
        <v>199</v>
      </c>
      <c r="P595">
        <v>3010</v>
      </c>
      <c r="AE595" t="s">
        <v>50</v>
      </c>
      <c r="AL595" t="s">
        <v>2674</v>
      </c>
      <c r="AQ595" t="s">
        <v>2675</v>
      </c>
      <c r="AR595" t="s">
        <v>51</v>
      </c>
      <c r="AS595" t="s">
        <v>59</v>
      </c>
      <c r="AU595" t="s">
        <v>52</v>
      </c>
      <c r="AV595">
        <v>13</v>
      </c>
    </row>
    <row r="596" spans="2:48" x14ac:dyDescent="0.25">
      <c r="B596" t="s">
        <v>2233</v>
      </c>
      <c r="E596" t="s">
        <v>15371</v>
      </c>
      <c r="F596" t="s">
        <v>15378</v>
      </c>
      <c r="G596" t="s">
        <v>2593</v>
      </c>
      <c r="H596" t="s">
        <v>2661</v>
      </c>
      <c r="I596" t="s">
        <v>2613</v>
      </c>
      <c r="N596" t="s">
        <v>2237</v>
      </c>
      <c r="P596">
        <v>3011</v>
      </c>
      <c r="AE596" t="s">
        <v>50</v>
      </c>
      <c r="AL596" t="s">
        <v>2676</v>
      </c>
      <c r="AQ596" t="s">
        <v>2677</v>
      </c>
      <c r="AR596" t="s">
        <v>51</v>
      </c>
      <c r="AS596" t="s">
        <v>59</v>
      </c>
      <c r="AU596" t="s">
        <v>52</v>
      </c>
      <c r="AV596">
        <v>13</v>
      </c>
    </row>
    <row r="597" spans="2:48" x14ac:dyDescent="0.25">
      <c r="B597" t="s">
        <v>2233</v>
      </c>
      <c r="E597" t="s">
        <v>15371</v>
      </c>
      <c r="F597" t="s">
        <v>15378</v>
      </c>
      <c r="G597" t="s">
        <v>2593</v>
      </c>
      <c r="H597" t="s">
        <v>2661</v>
      </c>
      <c r="I597" t="s">
        <v>2613</v>
      </c>
      <c r="N597" t="s">
        <v>2240</v>
      </c>
      <c r="P597">
        <v>3013</v>
      </c>
      <c r="AE597" t="s">
        <v>50</v>
      </c>
      <c r="AL597" t="s">
        <v>2678</v>
      </c>
      <c r="AQ597" t="s">
        <v>2679</v>
      </c>
      <c r="AR597" t="s">
        <v>51</v>
      </c>
      <c r="AS597" t="s">
        <v>59</v>
      </c>
      <c r="AU597" t="s">
        <v>52</v>
      </c>
      <c r="AV597">
        <v>13</v>
      </c>
    </row>
    <row r="598" spans="2:48" x14ac:dyDescent="0.25">
      <c r="B598" t="s">
        <v>71</v>
      </c>
      <c r="E598" t="s">
        <v>15371</v>
      </c>
      <c r="F598" t="s">
        <v>15378</v>
      </c>
      <c r="G598" t="s">
        <v>2593</v>
      </c>
      <c r="H598" t="s">
        <v>2661</v>
      </c>
      <c r="I598" t="s">
        <v>2623</v>
      </c>
      <c r="N598" t="s">
        <v>50</v>
      </c>
      <c r="P598">
        <v>3016</v>
      </c>
      <c r="Q598" t="s">
        <v>51</v>
      </c>
      <c r="R598" t="s">
        <v>52</v>
      </c>
      <c r="S598" t="s">
        <v>53</v>
      </c>
      <c r="T598" t="s">
        <v>54</v>
      </c>
      <c r="V598">
        <v>13</v>
      </c>
      <c r="W598">
        <v>44</v>
      </c>
      <c r="AB598" t="s">
        <v>62</v>
      </c>
      <c r="AE598" t="s">
        <v>50</v>
      </c>
      <c r="AG598" t="s">
        <v>55</v>
      </c>
      <c r="AJ598" t="s">
        <v>2680</v>
      </c>
      <c r="AL598" t="s">
        <v>2681</v>
      </c>
      <c r="AM598" t="s">
        <v>2246</v>
      </c>
      <c r="AQ598" t="s">
        <v>2682</v>
      </c>
      <c r="AR598" t="s">
        <v>51</v>
      </c>
      <c r="AS598" t="s">
        <v>59</v>
      </c>
      <c r="AU598" t="s">
        <v>52</v>
      </c>
      <c r="AV598">
        <v>13</v>
      </c>
    </row>
    <row r="599" spans="2:48" x14ac:dyDescent="0.25">
      <c r="B599" t="s">
        <v>2233</v>
      </c>
      <c r="E599" t="s">
        <v>15371</v>
      </c>
      <c r="F599" t="s">
        <v>15378</v>
      </c>
      <c r="G599" t="s">
        <v>2593</v>
      </c>
      <c r="H599" t="s">
        <v>2661</v>
      </c>
      <c r="I599" t="s">
        <v>2623</v>
      </c>
      <c r="N599" t="s">
        <v>199</v>
      </c>
      <c r="P599">
        <v>3014</v>
      </c>
      <c r="AE599" t="s">
        <v>50</v>
      </c>
      <c r="AL599" t="s">
        <v>2683</v>
      </c>
      <c r="AQ599" t="s">
        <v>2684</v>
      </c>
      <c r="AR599" t="s">
        <v>51</v>
      </c>
      <c r="AS599" t="s">
        <v>59</v>
      </c>
      <c r="AU599" t="s">
        <v>52</v>
      </c>
      <c r="AV599">
        <v>13</v>
      </c>
    </row>
    <row r="600" spans="2:48" x14ac:dyDescent="0.25">
      <c r="B600" t="s">
        <v>2233</v>
      </c>
      <c r="E600" t="s">
        <v>15371</v>
      </c>
      <c r="F600" t="s">
        <v>15378</v>
      </c>
      <c r="G600" t="s">
        <v>2593</v>
      </c>
      <c r="H600" t="s">
        <v>2661</v>
      </c>
      <c r="I600" t="s">
        <v>2623</v>
      </c>
      <c r="N600" t="s">
        <v>2237</v>
      </c>
      <c r="P600">
        <v>3015</v>
      </c>
      <c r="AE600" t="s">
        <v>50</v>
      </c>
      <c r="AL600" t="s">
        <v>2685</v>
      </c>
      <c r="AQ600" t="s">
        <v>2686</v>
      </c>
      <c r="AR600" t="s">
        <v>51</v>
      </c>
      <c r="AS600" t="s">
        <v>59</v>
      </c>
      <c r="AU600" t="s">
        <v>52</v>
      </c>
      <c r="AV600">
        <v>13</v>
      </c>
    </row>
    <row r="601" spans="2:48" x14ac:dyDescent="0.25">
      <c r="B601" t="s">
        <v>2233</v>
      </c>
      <c r="E601" t="s">
        <v>15371</v>
      </c>
      <c r="F601" t="s">
        <v>15378</v>
      </c>
      <c r="G601" t="s">
        <v>2593</v>
      </c>
      <c r="H601" t="s">
        <v>2661</v>
      </c>
      <c r="I601" t="s">
        <v>2623</v>
      </c>
      <c r="N601" t="s">
        <v>2240</v>
      </c>
      <c r="P601">
        <v>3017</v>
      </c>
      <c r="AE601" t="s">
        <v>50</v>
      </c>
      <c r="AL601" t="s">
        <v>2687</v>
      </c>
      <c r="AQ601" t="s">
        <v>2688</v>
      </c>
      <c r="AR601" t="s">
        <v>51</v>
      </c>
      <c r="AS601" t="s">
        <v>59</v>
      </c>
      <c r="AU601" t="s">
        <v>52</v>
      </c>
      <c r="AV601">
        <v>13</v>
      </c>
    </row>
    <row r="602" spans="2:48" x14ac:dyDescent="0.25">
      <c r="B602" t="s">
        <v>48</v>
      </c>
      <c r="E602" t="s">
        <v>15371</v>
      </c>
      <c r="F602" t="s">
        <v>15378</v>
      </c>
      <c r="G602" t="s">
        <v>2593</v>
      </c>
      <c r="H602" t="s">
        <v>2661</v>
      </c>
      <c r="I602" t="s">
        <v>2689</v>
      </c>
      <c r="N602" t="s">
        <v>50</v>
      </c>
      <c r="P602">
        <v>2488</v>
      </c>
      <c r="Q602" t="s">
        <v>51</v>
      </c>
      <c r="R602" t="s">
        <v>52</v>
      </c>
      <c r="S602" t="s">
        <v>53</v>
      </c>
      <c r="T602" t="s">
        <v>54</v>
      </c>
      <c r="V602">
        <v>13</v>
      </c>
      <c r="W602">
        <v>44</v>
      </c>
      <c r="AB602" t="s">
        <v>62</v>
      </c>
      <c r="AE602" t="s">
        <v>50</v>
      </c>
      <c r="AG602" t="s">
        <v>55</v>
      </c>
      <c r="AJ602" t="s">
        <v>2690</v>
      </c>
      <c r="AL602" t="s">
        <v>2691</v>
      </c>
      <c r="AM602" t="s">
        <v>2246</v>
      </c>
      <c r="AQ602" t="s">
        <v>2692</v>
      </c>
      <c r="AR602" t="s">
        <v>51</v>
      </c>
      <c r="AS602" t="s">
        <v>59</v>
      </c>
      <c r="AU602" t="s">
        <v>52</v>
      </c>
      <c r="AV602">
        <v>13</v>
      </c>
    </row>
    <row r="603" spans="2:48" x14ac:dyDescent="0.25">
      <c r="B603" t="s">
        <v>2233</v>
      </c>
      <c r="E603" t="s">
        <v>15371</v>
      </c>
      <c r="F603" t="s">
        <v>15378</v>
      </c>
      <c r="G603" t="s">
        <v>2593</v>
      </c>
      <c r="H603" t="s">
        <v>2661</v>
      </c>
      <c r="I603" t="s">
        <v>2689</v>
      </c>
      <c r="N603" t="s">
        <v>199</v>
      </c>
      <c r="P603">
        <v>2486</v>
      </c>
      <c r="AE603" t="s">
        <v>50</v>
      </c>
      <c r="AL603" t="s">
        <v>2693</v>
      </c>
      <c r="AQ603" t="s">
        <v>2694</v>
      </c>
      <c r="AR603" t="s">
        <v>51</v>
      </c>
      <c r="AS603" t="s">
        <v>59</v>
      </c>
      <c r="AU603" t="s">
        <v>52</v>
      </c>
      <c r="AV603">
        <v>13</v>
      </c>
    </row>
    <row r="604" spans="2:48" x14ac:dyDescent="0.25">
      <c r="B604" t="s">
        <v>2233</v>
      </c>
      <c r="E604" t="s">
        <v>15371</v>
      </c>
      <c r="F604" t="s">
        <v>15378</v>
      </c>
      <c r="G604" t="s">
        <v>2593</v>
      </c>
      <c r="H604" t="s">
        <v>2661</v>
      </c>
      <c r="I604" t="s">
        <v>2689</v>
      </c>
      <c r="N604" t="s">
        <v>2237</v>
      </c>
      <c r="P604">
        <v>2487</v>
      </c>
      <c r="AE604" t="s">
        <v>50</v>
      </c>
      <c r="AL604" t="s">
        <v>2695</v>
      </c>
      <c r="AQ604" t="s">
        <v>2696</v>
      </c>
      <c r="AR604" t="s">
        <v>51</v>
      </c>
      <c r="AS604" t="s">
        <v>59</v>
      </c>
      <c r="AU604" t="s">
        <v>52</v>
      </c>
      <c r="AV604">
        <v>13</v>
      </c>
    </row>
    <row r="605" spans="2:48" x14ac:dyDescent="0.25">
      <c r="B605" t="s">
        <v>2233</v>
      </c>
      <c r="E605" t="s">
        <v>15371</v>
      </c>
      <c r="F605" t="s">
        <v>15378</v>
      </c>
      <c r="G605" t="s">
        <v>2593</v>
      </c>
      <c r="H605" t="s">
        <v>2661</v>
      </c>
      <c r="I605" t="s">
        <v>2689</v>
      </c>
      <c r="N605" t="s">
        <v>2240</v>
      </c>
      <c r="P605">
        <v>2489</v>
      </c>
      <c r="AE605" t="s">
        <v>50</v>
      </c>
      <c r="AL605" t="s">
        <v>2697</v>
      </c>
      <c r="AQ605" t="s">
        <v>2698</v>
      </c>
      <c r="AR605" t="s">
        <v>51</v>
      </c>
      <c r="AS605" t="s">
        <v>59</v>
      </c>
      <c r="AU605" t="s">
        <v>52</v>
      </c>
      <c r="AV605">
        <v>13</v>
      </c>
    </row>
    <row r="606" spans="2:48" x14ac:dyDescent="0.25">
      <c r="B606" t="s">
        <v>71</v>
      </c>
      <c r="E606" t="s">
        <v>15371</v>
      </c>
      <c r="F606" t="s">
        <v>15378</v>
      </c>
      <c r="G606" t="s">
        <v>2593</v>
      </c>
      <c r="H606" t="s">
        <v>2661</v>
      </c>
      <c r="I606" t="s">
        <v>2689</v>
      </c>
      <c r="J606" t="s">
        <v>2613</v>
      </c>
      <c r="N606" t="s">
        <v>50</v>
      </c>
      <c r="P606">
        <v>2472</v>
      </c>
      <c r="Q606" t="s">
        <v>51</v>
      </c>
      <c r="R606" t="s">
        <v>52</v>
      </c>
      <c r="S606" t="s">
        <v>53</v>
      </c>
      <c r="T606" t="s">
        <v>54</v>
      </c>
      <c r="V606">
        <v>13</v>
      </c>
      <c r="W606">
        <v>44</v>
      </c>
      <c r="AB606" t="s">
        <v>62</v>
      </c>
      <c r="AE606" t="s">
        <v>50</v>
      </c>
      <c r="AG606" t="s">
        <v>55</v>
      </c>
      <c r="AJ606" t="s">
        <v>2699</v>
      </c>
      <c r="AL606" t="s">
        <v>2700</v>
      </c>
      <c r="AM606" t="s">
        <v>2246</v>
      </c>
      <c r="AQ606" t="s">
        <v>2701</v>
      </c>
      <c r="AR606" t="s">
        <v>51</v>
      </c>
      <c r="AS606" t="s">
        <v>59</v>
      </c>
      <c r="AU606" t="s">
        <v>52</v>
      </c>
      <c r="AV606">
        <v>13</v>
      </c>
    </row>
    <row r="607" spans="2:48" x14ac:dyDescent="0.25">
      <c r="B607" t="s">
        <v>2233</v>
      </c>
      <c r="E607" t="s">
        <v>15371</v>
      </c>
      <c r="F607" t="s">
        <v>15378</v>
      </c>
      <c r="G607" t="s">
        <v>2593</v>
      </c>
      <c r="H607" t="s">
        <v>2661</v>
      </c>
      <c r="I607" t="s">
        <v>2689</v>
      </c>
      <c r="J607" t="s">
        <v>2613</v>
      </c>
      <c r="N607" t="s">
        <v>199</v>
      </c>
      <c r="P607">
        <v>2470</v>
      </c>
      <c r="AE607" t="s">
        <v>50</v>
      </c>
      <c r="AL607" t="s">
        <v>2702</v>
      </c>
      <c r="AQ607" t="s">
        <v>2703</v>
      </c>
      <c r="AR607" t="s">
        <v>51</v>
      </c>
      <c r="AS607" t="s">
        <v>59</v>
      </c>
      <c r="AU607" t="s">
        <v>52</v>
      </c>
      <c r="AV607">
        <v>13</v>
      </c>
    </row>
    <row r="608" spans="2:48" x14ac:dyDescent="0.25">
      <c r="B608" t="s">
        <v>2233</v>
      </c>
      <c r="E608" t="s">
        <v>15371</v>
      </c>
      <c r="F608" t="s">
        <v>15378</v>
      </c>
      <c r="G608" t="s">
        <v>2593</v>
      </c>
      <c r="H608" t="s">
        <v>2661</v>
      </c>
      <c r="I608" t="s">
        <v>2689</v>
      </c>
      <c r="J608" t="s">
        <v>2613</v>
      </c>
      <c r="N608" t="s">
        <v>2237</v>
      </c>
      <c r="P608">
        <v>2471</v>
      </c>
      <c r="AE608" t="s">
        <v>50</v>
      </c>
      <c r="AL608" t="s">
        <v>2704</v>
      </c>
      <c r="AQ608" t="s">
        <v>2705</v>
      </c>
      <c r="AR608" t="s">
        <v>51</v>
      </c>
      <c r="AS608" t="s">
        <v>59</v>
      </c>
      <c r="AU608" t="s">
        <v>52</v>
      </c>
      <c r="AV608">
        <v>13</v>
      </c>
    </row>
    <row r="609" spans="2:48" x14ac:dyDescent="0.25">
      <c r="B609" t="s">
        <v>2233</v>
      </c>
      <c r="E609" t="s">
        <v>15371</v>
      </c>
      <c r="F609" t="s">
        <v>15378</v>
      </c>
      <c r="G609" t="s">
        <v>2593</v>
      </c>
      <c r="H609" t="s">
        <v>2661</v>
      </c>
      <c r="I609" t="s">
        <v>2689</v>
      </c>
      <c r="J609" t="s">
        <v>2613</v>
      </c>
      <c r="N609" t="s">
        <v>2240</v>
      </c>
      <c r="P609">
        <v>2473</v>
      </c>
      <c r="AE609" t="s">
        <v>50</v>
      </c>
      <c r="AL609" t="s">
        <v>2706</v>
      </c>
      <c r="AQ609" t="s">
        <v>2707</v>
      </c>
      <c r="AR609" t="s">
        <v>51</v>
      </c>
      <c r="AS609" t="s">
        <v>59</v>
      </c>
      <c r="AU609" t="s">
        <v>52</v>
      </c>
      <c r="AV609">
        <v>13</v>
      </c>
    </row>
    <row r="610" spans="2:48" x14ac:dyDescent="0.25">
      <c r="B610" t="s">
        <v>71</v>
      </c>
      <c r="E610" t="s">
        <v>15371</v>
      </c>
      <c r="F610" t="s">
        <v>15378</v>
      </c>
      <c r="G610" t="s">
        <v>2593</v>
      </c>
      <c r="H610" t="s">
        <v>2661</v>
      </c>
      <c r="I610" t="s">
        <v>2689</v>
      </c>
      <c r="J610" t="s">
        <v>2623</v>
      </c>
      <c r="N610" t="s">
        <v>50</v>
      </c>
      <c r="P610">
        <v>2476</v>
      </c>
      <c r="Q610" t="s">
        <v>51</v>
      </c>
      <c r="R610" t="s">
        <v>52</v>
      </c>
      <c r="S610" t="s">
        <v>53</v>
      </c>
      <c r="T610" t="s">
        <v>54</v>
      </c>
      <c r="V610">
        <v>13</v>
      </c>
      <c r="W610">
        <v>44</v>
      </c>
      <c r="AB610" t="s">
        <v>62</v>
      </c>
      <c r="AE610" t="s">
        <v>50</v>
      </c>
      <c r="AG610" t="s">
        <v>55</v>
      </c>
      <c r="AJ610" t="s">
        <v>2708</v>
      </c>
      <c r="AL610" t="s">
        <v>2709</v>
      </c>
      <c r="AM610" t="s">
        <v>2246</v>
      </c>
      <c r="AQ610" t="s">
        <v>2710</v>
      </c>
      <c r="AR610" t="s">
        <v>51</v>
      </c>
      <c r="AS610" t="s">
        <v>59</v>
      </c>
      <c r="AU610" t="s">
        <v>52</v>
      </c>
      <c r="AV610">
        <v>13</v>
      </c>
    </row>
    <row r="611" spans="2:48" x14ac:dyDescent="0.25">
      <c r="B611" t="s">
        <v>2233</v>
      </c>
      <c r="E611" t="s">
        <v>15371</v>
      </c>
      <c r="F611" t="s">
        <v>15378</v>
      </c>
      <c r="G611" t="s">
        <v>2593</v>
      </c>
      <c r="H611" t="s">
        <v>2661</v>
      </c>
      <c r="I611" t="s">
        <v>2689</v>
      </c>
      <c r="J611" t="s">
        <v>2623</v>
      </c>
      <c r="N611" t="s">
        <v>199</v>
      </c>
      <c r="P611">
        <v>2474</v>
      </c>
      <c r="AE611" t="s">
        <v>50</v>
      </c>
      <c r="AL611" t="s">
        <v>2711</v>
      </c>
      <c r="AQ611" t="s">
        <v>2712</v>
      </c>
      <c r="AR611" t="s">
        <v>51</v>
      </c>
      <c r="AS611" t="s">
        <v>59</v>
      </c>
      <c r="AU611" t="s">
        <v>52</v>
      </c>
      <c r="AV611">
        <v>13</v>
      </c>
    </row>
    <row r="612" spans="2:48" x14ac:dyDescent="0.25">
      <c r="B612" t="s">
        <v>2233</v>
      </c>
      <c r="E612" t="s">
        <v>15371</v>
      </c>
      <c r="F612" t="s">
        <v>15378</v>
      </c>
      <c r="G612" t="s">
        <v>2593</v>
      </c>
      <c r="H612" t="s">
        <v>2661</v>
      </c>
      <c r="I612" t="s">
        <v>2689</v>
      </c>
      <c r="J612" t="s">
        <v>2623</v>
      </c>
      <c r="N612" t="s">
        <v>2237</v>
      </c>
      <c r="P612">
        <v>2475</v>
      </c>
      <c r="AE612" t="s">
        <v>50</v>
      </c>
      <c r="AL612" t="s">
        <v>2713</v>
      </c>
      <c r="AQ612" t="s">
        <v>2714</v>
      </c>
      <c r="AR612" t="s">
        <v>51</v>
      </c>
      <c r="AS612" t="s">
        <v>59</v>
      </c>
      <c r="AU612" t="s">
        <v>52</v>
      </c>
      <c r="AV612">
        <v>13</v>
      </c>
    </row>
    <row r="613" spans="2:48" x14ac:dyDescent="0.25">
      <c r="B613" t="s">
        <v>2233</v>
      </c>
      <c r="E613" t="s">
        <v>15371</v>
      </c>
      <c r="F613" t="s">
        <v>15378</v>
      </c>
      <c r="G613" t="s">
        <v>2593</v>
      </c>
      <c r="H613" t="s">
        <v>2661</v>
      </c>
      <c r="I613" t="s">
        <v>2689</v>
      </c>
      <c r="J613" t="s">
        <v>2623</v>
      </c>
      <c r="N613" t="s">
        <v>2240</v>
      </c>
      <c r="P613">
        <v>2477</v>
      </c>
      <c r="AE613" t="s">
        <v>50</v>
      </c>
      <c r="AL613" t="s">
        <v>2715</v>
      </c>
      <c r="AQ613" t="s">
        <v>2716</v>
      </c>
      <c r="AR613" t="s">
        <v>51</v>
      </c>
      <c r="AS613" t="s">
        <v>59</v>
      </c>
      <c r="AU613" t="s">
        <v>52</v>
      </c>
      <c r="AV613">
        <v>13</v>
      </c>
    </row>
    <row r="614" spans="2:48" x14ac:dyDescent="0.25">
      <c r="B614" t="s">
        <v>48</v>
      </c>
      <c r="E614" t="s">
        <v>15371</v>
      </c>
      <c r="F614" t="s">
        <v>15378</v>
      </c>
      <c r="G614" t="s">
        <v>2593</v>
      </c>
      <c r="H614" t="s">
        <v>2717</v>
      </c>
      <c r="N614" t="s">
        <v>50</v>
      </c>
      <c r="P614">
        <v>2500</v>
      </c>
      <c r="Q614" t="s">
        <v>51</v>
      </c>
      <c r="R614" t="s">
        <v>52</v>
      </c>
      <c r="S614" t="s">
        <v>53</v>
      </c>
      <c r="T614" t="s">
        <v>54</v>
      </c>
      <c r="V614">
        <v>13</v>
      </c>
      <c r="W614">
        <v>44</v>
      </c>
      <c r="AB614" t="s">
        <v>62</v>
      </c>
      <c r="AE614" t="s">
        <v>50</v>
      </c>
      <c r="AG614" t="s">
        <v>55</v>
      </c>
      <c r="AJ614" t="s">
        <v>2718</v>
      </c>
      <c r="AL614" t="s">
        <v>2719</v>
      </c>
      <c r="AM614" t="s">
        <v>2246</v>
      </c>
      <c r="AQ614" t="s">
        <v>2720</v>
      </c>
      <c r="AR614" t="s">
        <v>51</v>
      </c>
      <c r="AS614" t="s">
        <v>59</v>
      </c>
      <c r="AU614" t="s">
        <v>52</v>
      </c>
      <c r="AV614">
        <v>13</v>
      </c>
    </row>
    <row r="615" spans="2:48" x14ac:dyDescent="0.25">
      <c r="B615" t="s">
        <v>2233</v>
      </c>
      <c r="E615" t="s">
        <v>15371</v>
      </c>
      <c r="F615" t="s">
        <v>15378</v>
      </c>
      <c r="G615" t="s">
        <v>2593</v>
      </c>
      <c r="H615" t="s">
        <v>2717</v>
      </c>
      <c r="N615" t="s">
        <v>199</v>
      </c>
      <c r="P615">
        <v>2498</v>
      </c>
      <c r="AE615" t="s">
        <v>50</v>
      </c>
      <c r="AL615" t="s">
        <v>2721</v>
      </c>
      <c r="AQ615" t="s">
        <v>2722</v>
      </c>
      <c r="AR615" t="s">
        <v>51</v>
      </c>
      <c r="AS615" t="s">
        <v>59</v>
      </c>
      <c r="AU615" t="s">
        <v>52</v>
      </c>
      <c r="AV615">
        <v>13</v>
      </c>
    </row>
    <row r="616" spans="2:48" x14ac:dyDescent="0.25">
      <c r="B616" t="s">
        <v>2233</v>
      </c>
      <c r="E616" t="s">
        <v>15371</v>
      </c>
      <c r="F616" t="s">
        <v>15378</v>
      </c>
      <c r="G616" t="s">
        <v>2593</v>
      </c>
      <c r="H616" t="s">
        <v>2717</v>
      </c>
      <c r="N616" t="s">
        <v>2237</v>
      </c>
      <c r="P616">
        <v>2499</v>
      </c>
      <c r="AE616" t="s">
        <v>50</v>
      </c>
      <c r="AL616" t="s">
        <v>2723</v>
      </c>
      <c r="AQ616" t="s">
        <v>2724</v>
      </c>
      <c r="AR616" t="s">
        <v>51</v>
      </c>
      <c r="AS616" t="s">
        <v>59</v>
      </c>
      <c r="AU616" t="s">
        <v>52</v>
      </c>
      <c r="AV616">
        <v>13</v>
      </c>
    </row>
    <row r="617" spans="2:48" x14ac:dyDescent="0.25">
      <c r="B617" t="s">
        <v>2233</v>
      </c>
      <c r="E617" t="s">
        <v>15371</v>
      </c>
      <c r="F617" t="s">
        <v>15378</v>
      </c>
      <c r="G617" t="s">
        <v>2593</v>
      </c>
      <c r="H617" t="s">
        <v>2717</v>
      </c>
      <c r="N617" t="s">
        <v>2240</v>
      </c>
      <c r="P617">
        <v>2501</v>
      </c>
      <c r="AE617" t="s">
        <v>50</v>
      </c>
      <c r="AL617" t="s">
        <v>2725</v>
      </c>
      <c r="AQ617" t="s">
        <v>2726</v>
      </c>
      <c r="AR617" t="s">
        <v>51</v>
      </c>
      <c r="AS617" t="s">
        <v>59</v>
      </c>
      <c r="AU617" t="s">
        <v>52</v>
      </c>
      <c r="AV617">
        <v>13</v>
      </c>
    </row>
    <row r="618" spans="2:48" x14ac:dyDescent="0.25">
      <c r="B618" t="s">
        <v>71</v>
      </c>
      <c r="E618" t="s">
        <v>15371</v>
      </c>
      <c r="F618" t="s">
        <v>15378</v>
      </c>
      <c r="G618" t="s">
        <v>2593</v>
      </c>
      <c r="H618" t="s">
        <v>2717</v>
      </c>
      <c r="I618" t="s">
        <v>2613</v>
      </c>
      <c r="N618" t="s">
        <v>50</v>
      </c>
      <c r="P618">
        <v>2516</v>
      </c>
      <c r="Q618" t="s">
        <v>51</v>
      </c>
      <c r="R618" t="s">
        <v>52</v>
      </c>
      <c r="S618" t="s">
        <v>53</v>
      </c>
      <c r="T618" t="s">
        <v>54</v>
      </c>
      <c r="V618">
        <v>13</v>
      </c>
      <c r="W618">
        <v>44</v>
      </c>
      <c r="AB618" t="s">
        <v>62</v>
      </c>
      <c r="AE618" t="s">
        <v>50</v>
      </c>
      <c r="AG618" t="s">
        <v>55</v>
      </c>
      <c r="AJ618" t="s">
        <v>2727</v>
      </c>
      <c r="AL618" t="s">
        <v>2728</v>
      </c>
      <c r="AM618" t="s">
        <v>2246</v>
      </c>
      <c r="AQ618" t="s">
        <v>2729</v>
      </c>
      <c r="AR618" t="s">
        <v>51</v>
      </c>
      <c r="AS618" t="s">
        <v>59</v>
      </c>
      <c r="AU618" t="s">
        <v>52</v>
      </c>
      <c r="AV618">
        <v>13</v>
      </c>
    </row>
    <row r="619" spans="2:48" x14ac:dyDescent="0.25">
      <c r="B619" t="s">
        <v>2233</v>
      </c>
      <c r="E619" t="s">
        <v>15371</v>
      </c>
      <c r="F619" t="s">
        <v>15378</v>
      </c>
      <c r="G619" t="s">
        <v>2593</v>
      </c>
      <c r="H619" t="s">
        <v>2717</v>
      </c>
      <c r="I619" t="s">
        <v>2613</v>
      </c>
      <c r="N619" t="s">
        <v>199</v>
      </c>
      <c r="P619">
        <v>2514</v>
      </c>
      <c r="AE619" t="s">
        <v>50</v>
      </c>
      <c r="AL619" t="s">
        <v>2730</v>
      </c>
      <c r="AQ619" t="s">
        <v>2731</v>
      </c>
      <c r="AR619" t="s">
        <v>51</v>
      </c>
      <c r="AS619" t="s">
        <v>59</v>
      </c>
      <c r="AU619" t="s">
        <v>52</v>
      </c>
      <c r="AV619">
        <v>13</v>
      </c>
    </row>
    <row r="620" spans="2:48" x14ac:dyDescent="0.25">
      <c r="B620" t="s">
        <v>2233</v>
      </c>
      <c r="E620" t="s">
        <v>15371</v>
      </c>
      <c r="F620" t="s">
        <v>15378</v>
      </c>
      <c r="G620" t="s">
        <v>2593</v>
      </c>
      <c r="H620" t="s">
        <v>2717</v>
      </c>
      <c r="I620" t="s">
        <v>2613</v>
      </c>
      <c r="N620" t="s">
        <v>2237</v>
      </c>
      <c r="P620">
        <v>2515</v>
      </c>
      <c r="AE620" t="s">
        <v>50</v>
      </c>
      <c r="AL620" t="s">
        <v>2732</v>
      </c>
      <c r="AQ620" t="s">
        <v>2733</v>
      </c>
      <c r="AR620" t="s">
        <v>51</v>
      </c>
      <c r="AS620" t="s">
        <v>59</v>
      </c>
      <c r="AU620" t="s">
        <v>52</v>
      </c>
      <c r="AV620">
        <v>13</v>
      </c>
    </row>
    <row r="621" spans="2:48" x14ac:dyDescent="0.25">
      <c r="B621" t="s">
        <v>2233</v>
      </c>
      <c r="E621" t="s">
        <v>15371</v>
      </c>
      <c r="F621" t="s">
        <v>15378</v>
      </c>
      <c r="G621" t="s">
        <v>2593</v>
      </c>
      <c r="H621" t="s">
        <v>2717</v>
      </c>
      <c r="I621" t="s">
        <v>2613</v>
      </c>
      <c r="N621" t="s">
        <v>2240</v>
      </c>
      <c r="P621">
        <v>2517</v>
      </c>
      <c r="AE621" t="s">
        <v>50</v>
      </c>
      <c r="AL621" t="s">
        <v>2734</v>
      </c>
      <c r="AQ621" t="s">
        <v>2735</v>
      </c>
      <c r="AR621" t="s">
        <v>51</v>
      </c>
      <c r="AS621" t="s">
        <v>59</v>
      </c>
      <c r="AU621" t="s">
        <v>52</v>
      </c>
      <c r="AV621">
        <v>13</v>
      </c>
    </row>
    <row r="622" spans="2:48" x14ac:dyDescent="0.25">
      <c r="B622" t="s">
        <v>71</v>
      </c>
      <c r="E622" t="s">
        <v>15371</v>
      </c>
      <c r="F622" t="s">
        <v>15378</v>
      </c>
      <c r="G622" t="s">
        <v>2593</v>
      </c>
      <c r="H622" t="s">
        <v>2717</v>
      </c>
      <c r="I622" t="s">
        <v>2623</v>
      </c>
      <c r="N622" t="s">
        <v>50</v>
      </c>
      <c r="P622">
        <v>2520</v>
      </c>
      <c r="Q622" t="s">
        <v>51</v>
      </c>
      <c r="R622" t="s">
        <v>52</v>
      </c>
      <c r="S622" t="s">
        <v>53</v>
      </c>
      <c r="T622" t="s">
        <v>54</v>
      </c>
      <c r="V622">
        <v>13</v>
      </c>
      <c r="W622">
        <v>44</v>
      </c>
      <c r="AB622" t="s">
        <v>62</v>
      </c>
      <c r="AE622" t="s">
        <v>50</v>
      </c>
      <c r="AG622" t="s">
        <v>55</v>
      </c>
      <c r="AJ622" t="s">
        <v>2736</v>
      </c>
      <c r="AL622" t="s">
        <v>2737</v>
      </c>
      <c r="AM622" t="s">
        <v>2246</v>
      </c>
      <c r="AQ622" t="s">
        <v>2738</v>
      </c>
      <c r="AR622" t="s">
        <v>51</v>
      </c>
      <c r="AS622" t="s">
        <v>59</v>
      </c>
      <c r="AU622" t="s">
        <v>52</v>
      </c>
      <c r="AV622">
        <v>13</v>
      </c>
    </row>
    <row r="623" spans="2:48" x14ac:dyDescent="0.25">
      <c r="B623" t="s">
        <v>2233</v>
      </c>
      <c r="E623" t="s">
        <v>15371</v>
      </c>
      <c r="F623" t="s">
        <v>15378</v>
      </c>
      <c r="G623" t="s">
        <v>2593</v>
      </c>
      <c r="H623" t="s">
        <v>2717</v>
      </c>
      <c r="I623" t="s">
        <v>2623</v>
      </c>
      <c r="N623" t="s">
        <v>199</v>
      </c>
      <c r="P623">
        <v>2518</v>
      </c>
      <c r="AE623" t="s">
        <v>50</v>
      </c>
      <c r="AL623" t="s">
        <v>2739</v>
      </c>
      <c r="AQ623" t="s">
        <v>2740</v>
      </c>
      <c r="AR623" t="s">
        <v>51</v>
      </c>
      <c r="AS623" t="s">
        <v>59</v>
      </c>
      <c r="AU623" t="s">
        <v>52</v>
      </c>
      <c r="AV623">
        <v>13</v>
      </c>
    </row>
    <row r="624" spans="2:48" x14ac:dyDescent="0.25">
      <c r="B624" t="s">
        <v>2233</v>
      </c>
      <c r="E624" t="s">
        <v>15371</v>
      </c>
      <c r="F624" t="s">
        <v>15378</v>
      </c>
      <c r="G624" t="s">
        <v>2593</v>
      </c>
      <c r="H624" t="s">
        <v>2717</v>
      </c>
      <c r="I624" t="s">
        <v>2623</v>
      </c>
      <c r="N624" t="s">
        <v>2237</v>
      </c>
      <c r="P624">
        <v>2519</v>
      </c>
      <c r="AE624" t="s">
        <v>50</v>
      </c>
      <c r="AL624" t="s">
        <v>2741</v>
      </c>
      <c r="AQ624" t="s">
        <v>2742</v>
      </c>
      <c r="AR624" t="s">
        <v>51</v>
      </c>
      <c r="AS624" t="s">
        <v>59</v>
      </c>
      <c r="AU624" t="s">
        <v>52</v>
      </c>
      <c r="AV624">
        <v>13</v>
      </c>
    </row>
    <row r="625" spans="1:48" x14ac:dyDescent="0.25">
      <c r="B625" t="s">
        <v>2233</v>
      </c>
      <c r="E625" t="s">
        <v>15371</v>
      </c>
      <c r="F625" t="s">
        <v>15378</v>
      </c>
      <c r="G625" t="s">
        <v>2593</v>
      </c>
      <c r="H625" t="s">
        <v>2717</v>
      </c>
      <c r="I625" t="s">
        <v>2623</v>
      </c>
      <c r="N625" t="s">
        <v>2240</v>
      </c>
      <c r="P625">
        <v>2521</v>
      </c>
      <c r="AE625" t="s">
        <v>50</v>
      </c>
      <c r="AL625" t="s">
        <v>2743</v>
      </c>
      <c r="AQ625" t="s">
        <v>2744</v>
      </c>
      <c r="AR625" t="s">
        <v>51</v>
      </c>
      <c r="AS625" t="s">
        <v>59</v>
      </c>
      <c r="AU625" t="s">
        <v>52</v>
      </c>
      <c r="AV625">
        <v>13</v>
      </c>
    </row>
    <row r="626" spans="1:48" s="3" customFormat="1" x14ac:dyDescent="0.25"/>
    <row r="627" spans="1:48" x14ac:dyDescent="0.25">
      <c r="A627">
        <f>6000</f>
        <v>6000</v>
      </c>
      <c r="B627" t="s">
        <v>48</v>
      </c>
      <c r="E627" t="s">
        <v>15371</v>
      </c>
      <c r="F627" t="s">
        <v>15380</v>
      </c>
      <c r="N627" t="s">
        <v>50</v>
      </c>
      <c r="P627">
        <v>4453</v>
      </c>
      <c r="Q627" t="s">
        <v>51</v>
      </c>
      <c r="R627" t="s">
        <v>52</v>
      </c>
      <c r="S627" t="s">
        <v>53</v>
      </c>
      <c r="T627" t="s">
        <v>54</v>
      </c>
      <c r="V627">
        <v>13</v>
      </c>
      <c r="W627">
        <v>44</v>
      </c>
      <c r="AB627" t="s">
        <v>62</v>
      </c>
      <c r="AE627" t="s">
        <v>50</v>
      </c>
      <c r="AG627" t="s">
        <v>55</v>
      </c>
      <c r="AJ627" t="s">
        <v>3444</v>
      </c>
      <c r="AL627" t="s">
        <v>3445</v>
      </c>
      <c r="AM627" t="s">
        <v>2246</v>
      </c>
      <c r="AQ627" t="s">
        <v>3446</v>
      </c>
      <c r="AR627" t="s">
        <v>51</v>
      </c>
      <c r="AS627" t="s">
        <v>59</v>
      </c>
      <c r="AU627" t="s">
        <v>52</v>
      </c>
      <c r="AV627">
        <v>13</v>
      </c>
    </row>
    <row r="628" spans="1:48" x14ac:dyDescent="0.25">
      <c r="B628" t="s">
        <v>2233</v>
      </c>
      <c r="E628" t="s">
        <v>15371</v>
      </c>
      <c r="F628" t="s">
        <v>15380</v>
      </c>
      <c r="N628" t="s">
        <v>199</v>
      </c>
      <c r="P628">
        <v>4451</v>
      </c>
      <c r="AE628" t="s">
        <v>50</v>
      </c>
      <c r="AL628" t="s">
        <v>3447</v>
      </c>
      <c r="AQ628" t="s">
        <v>3448</v>
      </c>
      <c r="AR628" t="s">
        <v>51</v>
      </c>
      <c r="AS628" t="s">
        <v>59</v>
      </c>
      <c r="AU628" t="s">
        <v>52</v>
      </c>
      <c r="AV628">
        <v>13</v>
      </c>
    </row>
    <row r="629" spans="1:48" x14ac:dyDescent="0.25">
      <c r="B629" t="s">
        <v>2233</v>
      </c>
      <c r="E629" t="s">
        <v>15371</v>
      </c>
      <c r="F629" t="s">
        <v>15380</v>
      </c>
      <c r="N629" t="s">
        <v>2237</v>
      </c>
      <c r="P629">
        <v>4452</v>
      </c>
      <c r="AE629" t="s">
        <v>50</v>
      </c>
      <c r="AL629" t="s">
        <v>3449</v>
      </c>
      <c r="AQ629" t="s">
        <v>3450</v>
      </c>
      <c r="AR629" t="s">
        <v>51</v>
      </c>
      <c r="AS629" t="s">
        <v>59</v>
      </c>
      <c r="AU629" t="s">
        <v>52</v>
      </c>
      <c r="AV629">
        <v>13</v>
      </c>
    </row>
    <row r="630" spans="1:48" x14ac:dyDescent="0.25">
      <c r="B630" t="s">
        <v>2233</v>
      </c>
      <c r="E630" t="s">
        <v>15371</v>
      </c>
      <c r="F630" t="s">
        <v>15380</v>
      </c>
      <c r="N630" t="s">
        <v>2240</v>
      </c>
      <c r="P630">
        <v>4455</v>
      </c>
      <c r="AE630" t="s">
        <v>50</v>
      </c>
      <c r="AL630" t="s">
        <v>3451</v>
      </c>
      <c r="AQ630" t="s">
        <v>3452</v>
      </c>
      <c r="AR630" t="s">
        <v>51</v>
      </c>
      <c r="AS630" t="s">
        <v>59</v>
      </c>
      <c r="AU630" t="s">
        <v>52</v>
      </c>
      <c r="AV630">
        <v>13</v>
      </c>
    </row>
    <row r="631" spans="1:48" x14ac:dyDescent="0.25">
      <c r="B631" t="s">
        <v>48</v>
      </c>
      <c r="E631" t="s">
        <v>15371</v>
      </c>
      <c r="F631" t="s">
        <v>15380</v>
      </c>
      <c r="G631" t="s">
        <v>15379</v>
      </c>
      <c r="Q631" t="s">
        <v>51</v>
      </c>
      <c r="R631" t="s">
        <v>52</v>
      </c>
      <c r="S631" t="s">
        <v>53</v>
      </c>
      <c r="T631" t="s">
        <v>54</v>
      </c>
      <c r="AB631" t="s">
        <v>62</v>
      </c>
      <c r="AE631" t="s">
        <v>50</v>
      </c>
      <c r="AG631" t="s">
        <v>55</v>
      </c>
    </row>
    <row r="632" spans="1:48" x14ac:dyDescent="0.25">
      <c r="B632" t="s">
        <v>2233</v>
      </c>
      <c r="E632" t="s">
        <v>15371</v>
      </c>
      <c r="F632" t="s">
        <v>15380</v>
      </c>
      <c r="G632" t="s">
        <v>15379</v>
      </c>
      <c r="N632" t="s">
        <v>199</v>
      </c>
    </row>
    <row r="633" spans="1:48" x14ac:dyDescent="0.25">
      <c r="B633" t="s">
        <v>2233</v>
      </c>
      <c r="E633" t="s">
        <v>15371</v>
      </c>
      <c r="F633" t="s">
        <v>15380</v>
      </c>
      <c r="G633" t="s">
        <v>15379</v>
      </c>
      <c r="N633" t="s">
        <v>2237</v>
      </c>
    </row>
    <row r="634" spans="1:48" x14ac:dyDescent="0.25">
      <c r="B634" t="s">
        <v>2233</v>
      </c>
      <c r="E634" t="s">
        <v>15371</v>
      </c>
      <c r="F634" t="s">
        <v>15380</v>
      </c>
      <c r="G634" t="s">
        <v>15379</v>
      </c>
      <c r="N634" t="s">
        <v>2240</v>
      </c>
    </row>
    <row r="635" spans="1:48" x14ac:dyDescent="0.25">
      <c r="B635" t="s">
        <v>71</v>
      </c>
      <c r="E635" t="s">
        <v>15371</v>
      </c>
      <c r="F635" t="s">
        <v>15380</v>
      </c>
      <c r="G635" t="s">
        <v>15379</v>
      </c>
      <c r="H635" t="s">
        <v>1593</v>
      </c>
      <c r="N635" t="s">
        <v>50</v>
      </c>
      <c r="P635">
        <v>4443</v>
      </c>
      <c r="Q635" t="s">
        <v>51</v>
      </c>
      <c r="R635" t="s">
        <v>52</v>
      </c>
      <c r="S635" t="s">
        <v>53</v>
      </c>
      <c r="T635" t="s">
        <v>54</v>
      </c>
      <c r="V635">
        <v>13</v>
      </c>
      <c r="W635">
        <v>44</v>
      </c>
      <c r="AB635" t="s">
        <v>62</v>
      </c>
      <c r="AE635" t="s">
        <v>50</v>
      </c>
      <c r="AG635" t="s">
        <v>55</v>
      </c>
      <c r="AL635" t="s">
        <v>3729</v>
      </c>
      <c r="AM635" t="s">
        <v>2246</v>
      </c>
      <c r="AQ635" t="s">
        <v>3730</v>
      </c>
      <c r="AR635" t="s">
        <v>51</v>
      </c>
      <c r="AS635" t="s">
        <v>59</v>
      </c>
      <c r="AU635" t="s">
        <v>52</v>
      </c>
      <c r="AV635">
        <v>13</v>
      </c>
    </row>
    <row r="636" spans="1:48" x14ac:dyDescent="0.25">
      <c r="B636" t="s">
        <v>2233</v>
      </c>
      <c r="E636" t="s">
        <v>15371</v>
      </c>
      <c r="F636" t="s">
        <v>15380</v>
      </c>
      <c r="G636" t="s">
        <v>15379</v>
      </c>
      <c r="H636" t="s">
        <v>1593</v>
      </c>
      <c r="N636" t="s">
        <v>199</v>
      </c>
      <c r="P636">
        <v>4444</v>
      </c>
      <c r="AE636" t="s">
        <v>50</v>
      </c>
      <c r="AL636" t="s">
        <v>3731</v>
      </c>
      <c r="AQ636" t="s">
        <v>3732</v>
      </c>
      <c r="AR636" t="s">
        <v>51</v>
      </c>
      <c r="AS636" t="s">
        <v>59</v>
      </c>
      <c r="AU636" t="s">
        <v>52</v>
      </c>
      <c r="AV636">
        <v>13</v>
      </c>
    </row>
    <row r="637" spans="1:48" x14ac:dyDescent="0.25">
      <c r="B637" t="s">
        <v>2233</v>
      </c>
      <c r="E637" t="s">
        <v>15371</v>
      </c>
      <c r="F637" t="s">
        <v>15380</v>
      </c>
      <c r="G637" t="s">
        <v>15379</v>
      </c>
      <c r="H637" t="s">
        <v>1593</v>
      </c>
      <c r="N637" t="s">
        <v>2237</v>
      </c>
      <c r="P637">
        <v>4445</v>
      </c>
      <c r="AE637" t="s">
        <v>50</v>
      </c>
      <c r="AL637" t="s">
        <v>3733</v>
      </c>
      <c r="AQ637" t="s">
        <v>3734</v>
      </c>
      <c r="AR637" t="s">
        <v>51</v>
      </c>
      <c r="AS637" t="s">
        <v>59</v>
      </c>
      <c r="AU637" t="s">
        <v>52</v>
      </c>
      <c r="AV637">
        <v>13</v>
      </c>
    </row>
    <row r="638" spans="1:48" x14ac:dyDescent="0.25">
      <c r="B638" t="s">
        <v>2233</v>
      </c>
      <c r="E638" t="s">
        <v>15371</v>
      </c>
      <c r="F638" t="s">
        <v>15380</v>
      </c>
      <c r="G638" t="s">
        <v>15379</v>
      </c>
      <c r="H638" t="s">
        <v>1593</v>
      </c>
      <c r="N638" t="s">
        <v>2240</v>
      </c>
      <c r="P638">
        <v>4446</v>
      </c>
      <c r="AE638" t="s">
        <v>50</v>
      </c>
      <c r="AL638" t="s">
        <v>3735</v>
      </c>
      <c r="AQ638" t="s">
        <v>3736</v>
      </c>
      <c r="AR638" t="s">
        <v>51</v>
      </c>
      <c r="AS638" t="s">
        <v>59</v>
      </c>
      <c r="AU638" t="s">
        <v>52</v>
      </c>
      <c r="AV638">
        <v>13</v>
      </c>
    </row>
    <row r="639" spans="1:48" x14ac:dyDescent="0.25">
      <c r="B639" t="s">
        <v>48</v>
      </c>
      <c r="E639" t="s">
        <v>15371</v>
      </c>
      <c r="F639" t="s">
        <v>15380</v>
      </c>
      <c r="G639" t="s">
        <v>15379</v>
      </c>
      <c r="H639" t="s">
        <v>1589</v>
      </c>
      <c r="N639" t="s">
        <v>50</v>
      </c>
      <c r="P639">
        <v>426</v>
      </c>
      <c r="Q639" t="s">
        <v>51</v>
      </c>
      <c r="R639" t="s">
        <v>52</v>
      </c>
      <c r="S639" t="s">
        <v>53</v>
      </c>
      <c r="T639" t="s">
        <v>54</v>
      </c>
      <c r="V639">
        <v>13</v>
      </c>
      <c r="W639">
        <v>44</v>
      </c>
      <c r="AB639" t="s">
        <v>62</v>
      </c>
      <c r="AE639" t="s">
        <v>50</v>
      </c>
      <c r="AG639" t="s">
        <v>55</v>
      </c>
      <c r="AL639" t="s">
        <v>1589</v>
      </c>
      <c r="AM639" t="s">
        <v>2246</v>
      </c>
      <c r="AQ639" t="s">
        <v>3453</v>
      </c>
      <c r="AR639" t="s">
        <v>51</v>
      </c>
      <c r="AS639" t="s">
        <v>59</v>
      </c>
      <c r="AU639" t="s">
        <v>52</v>
      </c>
      <c r="AV639">
        <v>13</v>
      </c>
    </row>
    <row r="640" spans="1:48" x14ac:dyDescent="0.25">
      <c r="B640" t="s">
        <v>2233</v>
      </c>
      <c r="E640" t="s">
        <v>15371</v>
      </c>
      <c r="F640" t="s">
        <v>15380</v>
      </c>
      <c r="G640" t="s">
        <v>15379</v>
      </c>
      <c r="H640" t="s">
        <v>1589</v>
      </c>
      <c r="N640" t="s">
        <v>199</v>
      </c>
      <c r="P640">
        <v>427</v>
      </c>
      <c r="AE640" t="s">
        <v>50</v>
      </c>
      <c r="AL640" t="s">
        <v>3454</v>
      </c>
      <c r="AQ640" t="s">
        <v>3455</v>
      </c>
      <c r="AR640" t="s">
        <v>51</v>
      </c>
      <c r="AS640" t="s">
        <v>59</v>
      </c>
      <c r="AU640" t="s">
        <v>52</v>
      </c>
      <c r="AV640">
        <v>13</v>
      </c>
    </row>
    <row r="641" spans="2:48" x14ac:dyDescent="0.25">
      <c r="B641" t="s">
        <v>2233</v>
      </c>
      <c r="E641" t="s">
        <v>15371</v>
      </c>
      <c r="F641" t="s">
        <v>15380</v>
      </c>
      <c r="G641" t="s">
        <v>15379</v>
      </c>
      <c r="H641" t="s">
        <v>1589</v>
      </c>
      <c r="N641" t="s">
        <v>2237</v>
      </c>
      <c r="P641">
        <v>428</v>
      </c>
      <c r="AE641" t="s">
        <v>50</v>
      </c>
      <c r="AL641" t="s">
        <v>3456</v>
      </c>
      <c r="AQ641" t="s">
        <v>3457</v>
      </c>
      <c r="AR641" t="s">
        <v>51</v>
      </c>
      <c r="AS641" t="s">
        <v>59</v>
      </c>
      <c r="AU641" t="s">
        <v>52</v>
      </c>
      <c r="AV641">
        <v>13</v>
      </c>
    </row>
    <row r="642" spans="2:48" x14ac:dyDescent="0.25">
      <c r="B642" t="s">
        <v>2233</v>
      </c>
      <c r="E642" t="s">
        <v>15371</v>
      </c>
      <c r="F642" t="s">
        <v>15380</v>
      </c>
      <c r="G642" t="s">
        <v>15379</v>
      </c>
      <c r="H642" t="s">
        <v>1589</v>
      </c>
      <c r="N642" t="s">
        <v>2240</v>
      </c>
      <c r="P642">
        <v>429</v>
      </c>
      <c r="AE642" t="s">
        <v>50</v>
      </c>
      <c r="AL642" t="s">
        <v>3458</v>
      </c>
      <c r="AQ642" t="s">
        <v>3459</v>
      </c>
      <c r="AR642" t="s">
        <v>51</v>
      </c>
      <c r="AS642" t="s">
        <v>59</v>
      </c>
      <c r="AU642" t="s">
        <v>52</v>
      </c>
      <c r="AV642">
        <v>13</v>
      </c>
    </row>
    <row r="643" spans="2:48" x14ac:dyDescent="0.25">
      <c r="B643" t="s">
        <v>71</v>
      </c>
      <c r="E643" t="s">
        <v>15371</v>
      </c>
      <c r="F643" t="s">
        <v>15380</v>
      </c>
      <c r="G643" t="s">
        <v>15379</v>
      </c>
      <c r="H643" t="s">
        <v>1589</v>
      </c>
      <c r="I643" t="s">
        <v>3460</v>
      </c>
      <c r="N643" t="s">
        <v>50</v>
      </c>
      <c r="Q643" t="s">
        <v>51</v>
      </c>
      <c r="R643" t="s">
        <v>52</v>
      </c>
      <c r="S643" t="s">
        <v>53</v>
      </c>
      <c r="T643" t="s">
        <v>54</v>
      </c>
      <c r="V643">
        <v>13</v>
      </c>
      <c r="W643">
        <v>44</v>
      </c>
      <c r="AB643" t="s">
        <v>62</v>
      </c>
      <c r="AE643" t="s">
        <v>50</v>
      </c>
      <c r="AG643" t="s">
        <v>55</v>
      </c>
      <c r="AJ643" t="s">
        <v>3461</v>
      </c>
      <c r="AM643" t="s">
        <v>2246</v>
      </c>
    </row>
    <row r="644" spans="2:48" x14ac:dyDescent="0.25">
      <c r="B644" t="s">
        <v>2233</v>
      </c>
      <c r="E644" t="s">
        <v>15371</v>
      </c>
      <c r="F644" t="s">
        <v>15380</v>
      </c>
      <c r="G644" t="s">
        <v>15379</v>
      </c>
      <c r="H644" t="s">
        <v>1589</v>
      </c>
      <c r="I644" t="s">
        <v>3460</v>
      </c>
      <c r="N644" t="s">
        <v>199</v>
      </c>
      <c r="P644">
        <v>1687</v>
      </c>
      <c r="AE644" t="s">
        <v>50</v>
      </c>
      <c r="AL644" t="s">
        <v>3462</v>
      </c>
      <c r="AQ644" t="s">
        <v>3463</v>
      </c>
      <c r="AR644" t="s">
        <v>51</v>
      </c>
      <c r="AS644" t="s">
        <v>59</v>
      </c>
      <c r="AU644" t="s">
        <v>52</v>
      </c>
      <c r="AV644">
        <v>13</v>
      </c>
    </row>
    <row r="645" spans="2:48" x14ac:dyDescent="0.25">
      <c r="B645" t="s">
        <v>2233</v>
      </c>
      <c r="E645" t="s">
        <v>15371</v>
      </c>
      <c r="F645" t="s">
        <v>15380</v>
      </c>
      <c r="G645" t="s">
        <v>15379</v>
      </c>
      <c r="H645" t="s">
        <v>1589</v>
      </c>
      <c r="I645" t="s">
        <v>3460</v>
      </c>
      <c r="N645" t="s">
        <v>2237</v>
      </c>
      <c r="P645">
        <v>1688</v>
      </c>
      <c r="AE645" t="s">
        <v>50</v>
      </c>
      <c r="AL645" t="s">
        <v>3464</v>
      </c>
      <c r="AQ645" t="s">
        <v>3465</v>
      </c>
      <c r="AR645" t="s">
        <v>51</v>
      </c>
      <c r="AS645" t="s">
        <v>59</v>
      </c>
      <c r="AU645" t="s">
        <v>52</v>
      </c>
      <c r="AV645">
        <v>13</v>
      </c>
    </row>
    <row r="646" spans="2:48" x14ac:dyDescent="0.25">
      <c r="B646" t="s">
        <v>2233</v>
      </c>
      <c r="E646" t="s">
        <v>15371</v>
      </c>
      <c r="F646" t="s">
        <v>15380</v>
      </c>
      <c r="G646" t="s">
        <v>15379</v>
      </c>
      <c r="H646" t="s">
        <v>1589</v>
      </c>
      <c r="I646" t="s">
        <v>3460</v>
      </c>
      <c r="N646" t="s">
        <v>2240</v>
      </c>
      <c r="P646">
        <v>1689</v>
      </c>
      <c r="AE646" t="s">
        <v>50</v>
      </c>
      <c r="AL646" t="s">
        <v>3466</v>
      </c>
      <c r="AQ646" t="s">
        <v>3467</v>
      </c>
      <c r="AR646" t="s">
        <v>51</v>
      </c>
      <c r="AS646" t="s">
        <v>59</v>
      </c>
      <c r="AU646" t="s">
        <v>52</v>
      </c>
      <c r="AV646">
        <v>13</v>
      </c>
    </row>
    <row r="647" spans="2:48" x14ac:dyDescent="0.25">
      <c r="B647" t="s">
        <v>71</v>
      </c>
      <c r="E647" t="s">
        <v>15371</v>
      </c>
      <c r="F647" t="s">
        <v>15380</v>
      </c>
      <c r="G647" t="s">
        <v>15379</v>
      </c>
      <c r="H647" t="s">
        <v>1589</v>
      </c>
      <c r="I647" t="s">
        <v>3443</v>
      </c>
      <c r="N647" t="s">
        <v>50</v>
      </c>
      <c r="P647">
        <v>430</v>
      </c>
      <c r="Q647" t="s">
        <v>51</v>
      </c>
      <c r="R647" t="s">
        <v>52</v>
      </c>
      <c r="S647" t="s">
        <v>53</v>
      </c>
      <c r="T647" t="s">
        <v>54</v>
      </c>
      <c r="V647">
        <v>13</v>
      </c>
      <c r="W647">
        <v>44</v>
      </c>
      <c r="AB647" t="s">
        <v>62</v>
      </c>
      <c r="AE647" t="s">
        <v>50</v>
      </c>
      <c r="AG647" t="s">
        <v>55</v>
      </c>
      <c r="AJ647" t="s">
        <v>3468</v>
      </c>
      <c r="AL647" t="s">
        <v>3469</v>
      </c>
      <c r="AM647" t="s">
        <v>2246</v>
      </c>
      <c r="AQ647" t="s">
        <v>3470</v>
      </c>
      <c r="AR647" t="s">
        <v>51</v>
      </c>
      <c r="AS647" t="s">
        <v>59</v>
      </c>
      <c r="AU647" t="s">
        <v>52</v>
      </c>
      <c r="AV647">
        <v>13</v>
      </c>
    </row>
    <row r="648" spans="2:48" x14ac:dyDescent="0.25">
      <c r="B648" t="s">
        <v>2233</v>
      </c>
      <c r="E648" t="s">
        <v>15371</v>
      </c>
      <c r="F648" t="s">
        <v>15380</v>
      </c>
      <c r="G648" t="s">
        <v>15379</v>
      </c>
      <c r="H648" t="s">
        <v>1589</v>
      </c>
      <c r="I648" t="s">
        <v>3443</v>
      </c>
      <c r="N648" t="s">
        <v>199</v>
      </c>
      <c r="P648">
        <v>4447</v>
      </c>
      <c r="AE648" t="s">
        <v>50</v>
      </c>
      <c r="AL648" t="s">
        <v>3471</v>
      </c>
      <c r="AQ648" t="s">
        <v>3472</v>
      </c>
      <c r="AR648" t="s">
        <v>51</v>
      </c>
      <c r="AS648" t="s">
        <v>59</v>
      </c>
      <c r="AU648" t="s">
        <v>52</v>
      </c>
      <c r="AV648">
        <v>13</v>
      </c>
    </row>
    <row r="649" spans="2:48" x14ac:dyDescent="0.25">
      <c r="B649" t="s">
        <v>2233</v>
      </c>
      <c r="E649" t="s">
        <v>15371</v>
      </c>
      <c r="F649" t="s">
        <v>15380</v>
      </c>
      <c r="G649" t="s">
        <v>15379</v>
      </c>
      <c r="H649" t="s">
        <v>1589</v>
      </c>
      <c r="I649" t="s">
        <v>3443</v>
      </c>
      <c r="N649" t="s">
        <v>2237</v>
      </c>
      <c r="P649">
        <v>4448</v>
      </c>
      <c r="AE649" t="s">
        <v>50</v>
      </c>
      <c r="AL649" t="s">
        <v>3473</v>
      </c>
      <c r="AQ649" t="s">
        <v>3474</v>
      </c>
      <c r="AR649" t="s">
        <v>51</v>
      </c>
      <c r="AS649" t="s">
        <v>59</v>
      </c>
      <c r="AU649" t="s">
        <v>52</v>
      </c>
      <c r="AV649">
        <v>13</v>
      </c>
    </row>
    <row r="650" spans="2:48" x14ac:dyDescent="0.25">
      <c r="B650" t="s">
        <v>2233</v>
      </c>
      <c r="E650" t="s">
        <v>15371</v>
      </c>
      <c r="F650" t="s">
        <v>15380</v>
      </c>
      <c r="G650" t="s">
        <v>15379</v>
      </c>
      <c r="H650" t="s">
        <v>1589</v>
      </c>
      <c r="I650" t="s">
        <v>3443</v>
      </c>
      <c r="N650" t="s">
        <v>2240</v>
      </c>
      <c r="P650">
        <v>4449</v>
      </c>
      <c r="AE650" t="s">
        <v>50</v>
      </c>
      <c r="AL650" t="s">
        <v>3475</v>
      </c>
      <c r="AQ650" t="s">
        <v>3476</v>
      </c>
      <c r="AR650" t="s">
        <v>51</v>
      </c>
      <c r="AS650" t="s">
        <v>59</v>
      </c>
      <c r="AU650" t="s">
        <v>52</v>
      </c>
      <c r="AV650">
        <v>13</v>
      </c>
    </row>
    <row r="651" spans="2:48" x14ac:dyDescent="0.25">
      <c r="B651" t="s">
        <v>71</v>
      </c>
      <c r="E651" t="s">
        <v>15371</v>
      </c>
      <c r="F651" t="s">
        <v>15380</v>
      </c>
      <c r="G651" t="s">
        <v>15379</v>
      </c>
      <c r="H651" t="s">
        <v>2407</v>
      </c>
      <c r="N651" t="s">
        <v>50</v>
      </c>
      <c r="P651">
        <v>899</v>
      </c>
      <c r="Q651" t="s">
        <v>51</v>
      </c>
      <c r="R651" t="s">
        <v>52</v>
      </c>
      <c r="S651" t="s">
        <v>53</v>
      </c>
      <c r="T651" t="s">
        <v>54</v>
      </c>
      <c r="V651">
        <v>13</v>
      </c>
      <c r="W651">
        <v>44</v>
      </c>
      <c r="AB651" t="s">
        <v>62</v>
      </c>
      <c r="AE651" t="s">
        <v>50</v>
      </c>
      <c r="AG651" t="s">
        <v>55</v>
      </c>
      <c r="AL651" t="s">
        <v>3489</v>
      </c>
      <c r="AM651" t="s">
        <v>2246</v>
      </c>
      <c r="AQ651" t="s">
        <v>3490</v>
      </c>
      <c r="AR651" t="s">
        <v>51</v>
      </c>
      <c r="AS651" t="s">
        <v>59</v>
      </c>
      <c r="AU651" t="s">
        <v>52</v>
      </c>
      <c r="AV651">
        <v>13</v>
      </c>
    </row>
    <row r="652" spans="2:48" x14ac:dyDescent="0.25">
      <c r="B652" t="s">
        <v>2233</v>
      </c>
      <c r="E652" t="s">
        <v>15371</v>
      </c>
      <c r="F652" t="s">
        <v>15380</v>
      </c>
      <c r="G652" t="s">
        <v>15379</v>
      </c>
      <c r="H652" t="s">
        <v>2407</v>
      </c>
      <c r="N652" t="s">
        <v>199</v>
      </c>
      <c r="P652">
        <v>900</v>
      </c>
      <c r="AE652" t="s">
        <v>50</v>
      </c>
      <c r="AL652" t="s">
        <v>3491</v>
      </c>
      <c r="AQ652" t="s">
        <v>3492</v>
      </c>
      <c r="AR652" t="s">
        <v>51</v>
      </c>
      <c r="AS652" t="s">
        <v>59</v>
      </c>
      <c r="AU652" t="s">
        <v>52</v>
      </c>
      <c r="AV652">
        <v>13</v>
      </c>
    </row>
    <row r="653" spans="2:48" x14ac:dyDescent="0.25">
      <c r="B653" t="s">
        <v>2233</v>
      </c>
      <c r="E653" t="s">
        <v>15371</v>
      </c>
      <c r="F653" t="s">
        <v>15380</v>
      </c>
      <c r="G653" t="s">
        <v>15379</v>
      </c>
      <c r="H653" t="s">
        <v>2407</v>
      </c>
      <c r="N653" t="s">
        <v>2237</v>
      </c>
      <c r="P653">
        <v>901</v>
      </c>
      <c r="AE653" t="s">
        <v>50</v>
      </c>
      <c r="AL653" t="s">
        <v>3493</v>
      </c>
      <c r="AQ653" t="s">
        <v>3494</v>
      </c>
      <c r="AR653" t="s">
        <v>51</v>
      </c>
      <c r="AS653" t="s">
        <v>59</v>
      </c>
      <c r="AU653" t="s">
        <v>52</v>
      </c>
      <c r="AV653">
        <v>13</v>
      </c>
    </row>
    <row r="654" spans="2:48" x14ac:dyDescent="0.25">
      <c r="B654" t="s">
        <v>2233</v>
      </c>
      <c r="E654" t="s">
        <v>15371</v>
      </c>
      <c r="F654" t="s">
        <v>15380</v>
      </c>
      <c r="G654" t="s">
        <v>15379</v>
      </c>
      <c r="H654" t="s">
        <v>2407</v>
      </c>
      <c r="N654" t="s">
        <v>2240</v>
      </c>
      <c r="P654">
        <v>902</v>
      </c>
      <c r="AE654" t="s">
        <v>50</v>
      </c>
      <c r="AL654" t="s">
        <v>3495</v>
      </c>
      <c r="AQ654" t="s">
        <v>3496</v>
      </c>
      <c r="AR654" t="s">
        <v>51</v>
      </c>
      <c r="AS654" t="s">
        <v>59</v>
      </c>
      <c r="AU654" t="s">
        <v>52</v>
      </c>
      <c r="AV654">
        <v>13</v>
      </c>
    </row>
    <row r="655" spans="2:48" x14ac:dyDescent="0.25">
      <c r="B655" t="s">
        <v>71</v>
      </c>
      <c r="E655" t="s">
        <v>15371</v>
      </c>
      <c r="F655" t="s">
        <v>15380</v>
      </c>
      <c r="G655" t="s">
        <v>15379</v>
      </c>
      <c r="H655" t="s">
        <v>3711</v>
      </c>
      <c r="N655" t="s">
        <v>50</v>
      </c>
      <c r="P655">
        <v>3968</v>
      </c>
      <c r="Q655" t="s">
        <v>51</v>
      </c>
      <c r="R655" t="s">
        <v>52</v>
      </c>
      <c r="S655" t="s">
        <v>53</v>
      </c>
      <c r="T655" t="s">
        <v>54</v>
      </c>
      <c r="V655">
        <v>13</v>
      </c>
      <c r="W655">
        <v>44</v>
      </c>
      <c r="AB655" t="s">
        <v>62</v>
      </c>
      <c r="AE655" t="s">
        <v>50</v>
      </c>
      <c r="AG655" t="s">
        <v>55</v>
      </c>
      <c r="AL655" t="s">
        <v>3712</v>
      </c>
      <c r="AM655" t="s">
        <v>2246</v>
      </c>
      <c r="AQ655" t="s">
        <v>3713</v>
      </c>
      <c r="AR655" t="s">
        <v>51</v>
      </c>
      <c r="AS655" t="s">
        <v>59</v>
      </c>
      <c r="AU655" t="s">
        <v>52</v>
      </c>
      <c r="AV655">
        <v>13</v>
      </c>
    </row>
    <row r="656" spans="2:48" x14ac:dyDescent="0.25">
      <c r="B656" t="s">
        <v>2233</v>
      </c>
      <c r="E656" t="s">
        <v>15371</v>
      </c>
      <c r="F656" t="s">
        <v>15380</v>
      </c>
      <c r="G656" t="s">
        <v>15379</v>
      </c>
      <c r="H656" t="s">
        <v>3711</v>
      </c>
      <c r="N656" t="s">
        <v>199</v>
      </c>
      <c r="P656">
        <v>3969</v>
      </c>
      <c r="AE656" t="s">
        <v>50</v>
      </c>
      <c r="AL656" t="s">
        <v>3714</v>
      </c>
      <c r="AQ656" t="s">
        <v>3715</v>
      </c>
      <c r="AR656" t="s">
        <v>51</v>
      </c>
      <c r="AS656" t="s">
        <v>59</v>
      </c>
      <c r="AU656" t="s">
        <v>52</v>
      </c>
      <c r="AV656">
        <v>13</v>
      </c>
    </row>
    <row r="657" spans="2:48" x14ac:dyDescent="0.25">
      <c r="B657" t="s">
        <v>2233</v>
      </c>
      <c r="E657" t="s">
        <v>15371</v>
      </c>
      <c r="F657" t="s">
        <v>15380</v>
      </c>
      <c r="G657" t="s">
        <v>15379</v>
      </c>
      <c r="H657" t="s">
        <v>3711</v>
      </c>
      <c r="N657" t="s">
        <v>2237</v>
      </c>
      <c r="P657">
        <v>3970</v>
      </c>
      <c r="AE657" t="s">
        <v>50</v>
      </c>
      <c r="AL657" t="s">
        <v>3716</v>
      </c>
      <c r="AQ657" t="s">
        <v>3717</v>
      </c>
      <c r="AR657" t="s">
        <v>51</v>
      </c>
      <c r="AS657" t="s">
        <v>59</v>
      </c>
      <c r="AU657" t="s">
        <v>52</v>
      </c>
      <c r="AV657">
        <v>13</v>
      </c>
    </row>
    <row r="658" spans="2:48" x14ac:dyDescent="0.25">
      <c r="B658" t="s">
        <v>2233</v>
      </c>
      <c r="E658" t="s">
        <v>15371</v>
      </c>
      <c r="F658" t="s">
        <v>15380</v>
      </c>
      <c r="G658" t="s">
        <v>15379</v>
      </c>
      <c r="H658" t="s">
        <v>3711</v>
      </c>
      <c r="N658" t="s">
        <v>2240</v>
      </c>
      <c r="P658">
        <v>3971</v>
      </c>
      <c r="AE658" t="s">
        <v>50</v>
      </c>
      <c r="AL658" t="s">
        <v>3718</v>
      </c>
      <c r="AQ658" t="s">
        <v>3719</v>
      </c>
      <c r="AR658" t="s">
        <v>51</v>
      </c>
      <c r="AS658" t="s">
        <v>59</v>
      </c>
      <c r="AU658" t="s">
        <v>52</v>
      </c>
      <c r="AV658">
        <v>13</v>
      </c>
    </row>
    <row r="659" spans="2:48" x14ac:dyDescent="0.25">
      <c r="B659" t="s">
        <v>71</v>
      </c>
      <c r="E659" t="s">
        <v>15371</v>
      </c>
      <c r="F659" t="s">
        <v>15380</v>
      </c>
      <c r="G659" t="s">
        <v>15379</v>
      </c>
      <c r="H659" t="s">
        <v>3506</v>
      </c>
      <c r="N659" t="s">
        <v>50</v>
      </c>
      <c r="Q659" t="s">
        <v>51</v>
      </c>
      <c r="R659" t="s">
        <v>52</v>
      </c>
      <c r="S659" t="s">
        <v>53</v>
      </c>
      <c r="T659" t="s">
        <v>54</v>
      </c>
      <c r="V659">
        <v>13</v>
      </c>
      <c r="W659">
        <v>44</v>
      </c>
      <c r="AB659" t="s">
        <v>62</v>
      </c>
      <c r="AE659" t="s">
        <v>50</v>
      </c>
      <c r="AG659" t="s">
        <v>55</v>
      </c>
      <c r="AJ659" t="s">
        <v>3507</v>
      </c>
      <c r="AM659" t="s">
        <v>2246</v>
      </c>
    </row>
    <row r="660" spans="2:48" x14ac:dyDescent="0.25">
      <c r="B660" t="s">
        <v>2233</v>
      </c>
      <c r="E660" t="s">
        <v>15371</v>
      </c>
      <c r="F660" t="s">
        <v>15380</v>
      </c>
      <c r="G660" t="s">
        <v>15379</v>
      </c>
      <c r="H660" t="s">
        <v>3506</v>
      </c>
      <c r="N660" t="s">
        <v>199</v>
      </c>
      <c r="P660">
        <v>1690</v>
      </c>
      <c r="AE660" t="s">
        <v>50</v>
      </c>
      <c r="AL660" t="s">
        <v>3508</v>
      </c>
      <c r="AQ660" t="s">
        <v>3509</v>
      </c>
      <c r="AR660" t="s">
        <v>51</v>
      </c>
      <c r="AS660" t="s">
        <v>59</v>
      </c>
      <c r="AU660" t="s">
        <v>52</v>
      </c>
      <c r="AV660">
        <v>13</v>
      </c>
    </row>
    <row r="661" spans="2:48" x14ac:dyDescent="0.25">
      <c r="B661" t="s">
        <v>2233</v>
      </c>
      <c r="E661" t="s">
        <v>15371</v>
      </c>
      <c r="F661" t="s">
        <v>15380</v>
      </c>
      <c r="G661" t="s">
        <v>15379</v>
      </c>
      <c r="H661" t="s">
        <v>3506</v>
      </c>
      <c r="N661" t="s">
        <v>2237</v>
      </c>
      <c r="P661">
        <v>1691</v>
      </c>
      <c r="AE661" t="s">
        <v>50</v>
      </c>
      <c r="AL661" t="s">
        <v>3510</v>
      </c>
      <c r="AQ661" t="s">
        <v>3511</v>
      </c>
      <c r="AR661" t="s">
        <v>51</v>
      </c>
      <c r="AS661" t="s">
        <v>59</v>
      </c>
      <c r="AU661" t="s">
        <v>52</v>
      </c>
      <c r="AV661">
        <v>13</v>
      </c>
    </row>
    <row r="662" spans="2:48" x14ac:dyDescent="0.25">
      <c r="B662" t="s">
        <v>2233</v>
      </c>
      <c r="E662" t="s">
        <v>15371</v>
      </c>
      <c r="F662" t="s">
        <v>15380</v>
      </c>
      <c r="G662" t="s">
        <v>15379</v>
      </c>
      <c r="H662" t="s">
        <v>3506</v>
      </c>
      <c r="N662" t="s">
        <v>2240</v>
      </c>
      <c r="P662">
        <v>1692</v>
      </c>
      <c r="AE662" t="s">
        <v>50</v>
      </c>
      <c r="AL662" t="s">
        <v>3512</v>
      </c>
      <c r="AQ662" t="s">
        <v>3513</v>
      </c>
      <c r="AR662" t="s">
        <v>51</v>
      </c>
      <c r="AS662" t="s">
        <v>59</v>
      </c>
      <c r="AU662" t="s">
        <v>52</v>
      </c>
      <c r="AV662">
        <v>13</v>
      </c>
    </row>
    <row r="663" spans="2:48" x14ac:dyDescent="0.25">
      <c r="B663" t="s">
        <v>71</v>
      </c>
      <c r="E663" t="s">
        <v>15371</v>
      </c>
      <c r="F663" t="s">
        <v>15380</v>
      </c>
      <c r="G663" t="s">
        <v>15379</v>
      </c>
      <c r="H663" t="s">
        <v>3514</v>
      </c>
      <c r="N663" t="s">
        <v>50</v>
      </c>
      <c r="Q663" t="s">
        <v>51</v>
      </c>
      <c r="R663" t="s">
        <v>52</v>
      </c>
      <c r="S663" t="s">
        <v>53</v>
      </c>
      <c r="T663" t="s">
        <v>54</v>
      </c>
      <c r="V663">
        <v>13</v>
      </c>
      <c r="W663">
        <v>44</v>
      </c>
      <c r="AB663" t="s">
        <v>62</v>
      </c>
      <c r="AE663" t="s">
        <v>50</v>
      </c>
      <c r="AG663" t="s">
        <v>55</v>
      </c>
      <c r="AJ663" t="s">
        <v>3515</v>
      </c>
      <c r="AM663" t="s">
        <v>2246</v>
      </c>
    </row>
    <row r="664" spans="2:48" x14ac:dyDescent="0.25">
      <c r="B664" t="s">
        <v>2233</v>
      </c>
      <c r="E664" t="s">
        <v>15371</v>
      </c>
      <c r="F664" t="s">
        <v>15380</v>
      </c>
      <c r="G664" t="s">
        <v>15379</v>
      </c>
      <c r="H664" t="s">
        <v>3514</v>
      </c>
      <c r="N664" t="s">
        <v>199</v>
      </c>
      <c r="P664">
        <v>1694</v>
      </c>
      <c r="AE664" t="s">
        <v>50</v>
      </c>
      <c r="AL664" t="s">
        <v>3516</v>
      </c>
      <c r="AQ664" t="s">
        <v>3517</v>
      </c>
      <c r="AR664" t="s">
        <v>51</v>
      </c>
      <c r="AS664" t="s">
        <v>59</v>
      </c>
      <c r="AU664" t="s">
        <v>52</v>
      </c>
      <c r="AV664">
        <v>13</v>
      </c>
    </row>
    <row r="665" spans="2:48" x14ac:dyDescent="0.25">
      <c r="B665" t="s">
        <v>2233</v>
      </c>
      <c r="E665" t="s">
        <v>15371</v>
      </c>
      <c r="F665" t="s">
        <v>15380</v>
      </c>
      <c r="G665" t="s">
        <v>15379</v>
      </c>
      <c r="H665" t="s">
        <v>3514</v>
      </c>
      <c r="N665" t="s">
        <v>2237</v>
      </c>
      <c r="P665">
        <v>1695</v>
      </c>
      <c r="AE665" t="s">
        <v>50</v>
      </c>
      <c r="AL665" t="s">
        <v>3518</v>
      </c>
      <c r="AQ665" t="s">
        <v>3519</v>
      </c>
      <c r="AR665" t="s">
        <v>51</v>
      </c>
      <c r="AS665" t="s">
        <v>59</v>
      </c>
      <c r="AU665" t="s">
        <v>52</v>
      </c>
      <c r="AV665">
        <v>13</v>
      </c>
    </row>
    <row r="666" spans="2:48" x14ac:dyDescent="0.25">
      <c r="B666" t="s">
        <v>2233</v>
      </c>
      <c r="E666" t="s">
        <v>15371</v>
      </c>
      <c r="F666" t="s">
        <v>15380</v>
      </c>
      <c r="G666" t="s">
        <v>15379</v>
      </c>
      <c r="H666" t="s">
        <v>3514</v>
      </c>
      <c r="N666" t="s">
        <v>2240</v>
      </c>
      <c r="P666">
        <v>1696</v>
      </c>
      <c r="AE666" t="s">
        <v>50</v>
      </c>
      <c r="AL666" t="s">
        <v>3520</v>
      </c>
      <c r="AQ666" t="s">
        <v>3521</v>
      </c>
      <c r="AR666" t="s">
        <v>51</v>
      </c>
      <c r="AS666" t="s">
        <v>59</v>
      </c>
      <c r="AU666" t="s">
        <v>52</v>
      </c>
      <c r="AV666">
        <v>13</v>
      </c>
    </row>
    <row r="667" spans="2:48" x14ac:dyDescent="0.25">
      <c r="B667" t="s">
        <v>71</v>
      </c>
      <c r="E667" t="s">
        <v>15371</v>
      </c>
      <c r="F667" t="s">
        <v>15380</v>
      </c>
      <c r="G667" t="s">
        <v>15379</v>
      </c>
      <c r="H667" t="s">
        <v>3522</v>
      </c>
      <c r="N667" t="s">
        <v>50</v>
      </c>
      <c r="Q667" t="s">
        <v>51</v>
      </c>
      <c r="R667" t="s">
        <v>52</v>
      </c>
      <c r="S667" t="s">
        <v>53</v>
      </c>
      <c r="T667" t="s">
        <v>54</v>
      </c>
      <c r="V667">
        <v>13</v>
      </c>
      <c r="W667">
        <v>44</v>
      </c>
      <c r="AB667" t="s">
        <v>62</v>
      </c>
      <c r="AE667" t="s">
        <v>50</v>
      </c>
      <c r="AG667" t="s">
        <v>55</v>
      </c>
      <c r="AJ667" t="s">
        <v>3523</v>
      </c>
      <c r="AM667" t="s">
        <v>2246</v>
      </c>
    </row>
    <row r="668" spans="2:48" x14ac:dyDescent="0.25">
      <c r="B668" t="s">
        <v>2233</v>
      </c>
      <c r="E668" t="s">
        <v>15371</v>
      </c>
      <c r="F668" t="s">
        <v>15380</v>
      </c>
      <c r="G668" t="s">
        <v>15379</v>
      </c>
      <c r="H668" t="s">
        <v>3522</v>
      </c>
      <c r="N668" t="s">
        <v>199</v>
      </c>
      <c r="P668">
        <v>1697</v>
      </c>
      <c r="AE668" t="s">
        <v>50</v>
      </c>
      <c r="AL668" t="s">
        <v>3524</v>
      </c>
      <c r="AQ668" t="s">
        <v>3525</v>
      </c>
      <c r="AR668" t="s">
        <v>51</v>
      </c>
      <c r="AS668" t="s">
        <v>59</v>
      </c>
      <c r="AU668" t="s">
        <v>52</v>
      </c>
      <c r="AV668">
        <v>13</v>
      </c>
    </row>
    <row r="669" spans="2:48" x14ac:dyDescent="0.25">
      <c r="B669" t="s">
        <v>2233</v>
      </c>
      <c r="E669" t="s">
        <v>15371</v>
      </c>
      <c r="F669" t="s">
        <v>15380</v>
      </c>
      <c r="G669" t="s">
        <v>15379</v>
      </c>
      <c r="H669" t="s">
        <v>3522</v>
      </c>
      <c r="N669" t="s">
        <v>2237</v>
      </c>
      <c r="P669">
        <v>1698</v>
      </c>
      <c r="AE669" t="s">
        <v>50</v>
      </c>
      <c r="AL669" t="s">
        <v>3526</v>
      </c>
      <c r="AQ669" t="s">
        <v>3527</v>
      </c>
      <c r="AR669" t="s">
        <v>51</v>
      </c>
      <c r="AS669" t="s">
        <v>59</v>
      </c>
      <c r="AU669" t="s">
        <v>52</v>
      </c>
      <c r="AV669">
        <v>13</v>
      </c>
    </row>
    <row r="670" spans="2:48" x14ac:dyDescent="0.25">
      <c r="B670" t="s">
        <v>2233</v>
      </c>
      <c r="E670" t="s">
        <v>15371</v>
      </c>
      <c r="F670" t="s">
        <v>15380</v>
      </c>
      <c r="G670" t="s">
        <v>15379</v>
      </c>
      <c r="H670" t="s">
        <v>3522</v>
      </c>
      <c r="N670" t="s">
        <v>2240</v>
      </c>
      <c r="P670">
        <v>1699</v>
      </c>
      <c r="AE670" t="s">
        <v>50</v>
      </c>
      <c r="AL670" t="s">
        <v>3528</v>
      </c>
      <c r="AQ670" t="s">
        <v>3529</v>
      </c>
      <c r="AR670" t="s">
        <v>51</v>
      </c>
      <c r="AS670" t="s">
        <v>59</v>
      </c>
      <c r="AU670" t="s">
        <v>52</v>
      </c>
      <c r="AV670">
        <v>13</v>
      </c>
    </row>
    <row r="671" spans="2:48" x14ac:dyDescent="0.25">
      <c r="B671" t="s">
        <v>71</v>
      </c>
      <c r="E671" t="s">
        <v>15371</v>
      </c>
      <c r="F671" t="s">
        <v>15380</v>
      </c>
      <c r="G671" t="s">
        <v>15379</v>
      </c>
      <c r="H671" t="s">
        <v>3875</v>
      </c>
      <c r="N671" t="s">
        <v>50</v>
      </c>
      <c r="P671">
        <v>5061</v>
      </c>
      <c r="Q671" t="s">
        <v>51</v>
      </c>
      <c r="R671" t="s">
        <v>52</v>
      </c>
      <c r="S671" t="s">
        <v>53</v>
      </c>
      <c r="T671" t="s">
        <v>54</v>
      </c>
      <c r="V671">
        <v>13</v>
      </c>
      <c r="W671">
        <v>44</v>
      </c>
      <c r="AB671" t="s">
        <v>62</v>
      </c>
      <c r="AE671" t="s">
        <v>50</v>
      </c>
      <c r="AG671" t="s">
        <v>55</v>
      </c>
      <c r="AJ671" t="s">
        <v>3876</v>
      </c>
      <c r="AL671" t="s">
        <v>3877</v>
      </c>
      <c r="AM671" t="s">
        <v>2246</v>
      </c>
      <c r="AQ671" t="s">
        <v>3878</v>
      </c>
      <c r="AR671" t="s">
        <v>51</v>
      </c>
      <c r="AS671" t="s">
        <v>59</v>
      </c>
      <c r="AU671" t="s">
        <v>52</v>
      </c>
      <c r="AV671">
        <v>13</v>
      </c>
    </row>
    <row r="672" spans="2:48" x14ac:dyDescent="0.25">
      <c r="B672" t="s">
        <v>2233</v>
      </c>
      <c r="E672" t="s">
        <v>15371</v>
      </c>
      <c r="F672" t="s">
        <v>15380</v>
      </c>
      <c r="G672" t="s">
        <v>15379</v>
      </c>
      <c r="H672" t="s">
        <v>3875</v>
      </c>
      <c r="N672" t="s">
        <v>199</v>
      </c>
      <c r="P672">
        <v>5059</v>
      </c>
      <c r="AE672" t="s">
        <v>50</v>
      </c>
      <c r="AL672" t="s">
        <v>3879</v>
      </c>
      <c r="AQ672" t="s">
        <v>3880</v>
      </c>
      <c r="AR672" t="s">
        <v>51</v>
      </c>
      <c r="AS672" t="s">
        <v>59</v>
      </c>
      <c r="AU672" t="s">
        <v>52</v>
      </c>
      <c r="AV672">
        <v>13</v>
      </c>
    </row>
    <row r="673" spans="2:48" x14ac:dyDescent="0.25">
      <c r="B673" t="s">
        <v>2233</v>
      </c>
      <c r="E673" t="s">
        <v>15371</v>
      </c>
      <c r="F673" t="s">
        <v>15380</v>
      </c>
      <c r="G673" t="s">
        <v>15379</v>
      </c>
      <c r="H673" t="s">
        <v>3875</v>
      </c>
      <c r="N673" t="s">
        <v>2237</v>
      </c>
      <c r="P673">
        <v>5060</v>
      </c>
      <c r="AE673" t="s">
        <v>50</v>
      </c>
      <c r="AL673" t="s">
        <v>3881</v>
      </c>
      <c r="AQ673" t="s">
        <v>3882</v>
      </c>
      <c r="AR673" t="s">
        <v>51</v>
      </c>
      <c r="AS673" t="s">
        <v>59</v>
      </c>
      <c r="AU673" t="s">
        <v>52</v>
      </c>
      <c r="AV673">
        <v>13</v>
      </c>
    </row>
    <row r="674" spans="2:48" x14ac:dyDescent="0.25">
      <c r="B674" t="s">
        <v>2233</v>
      </c>
      <c r="E674" t="s">
        <v>15371</v>
      </c>
      <c r="F674" t="s">
        <v>15380</v>
      </c>
      <c r="G674" t="s">
        <v>15379</v>
      </c>
      <c r="H674" t="s">
        <v>3875</v>
      </c>
      <c r="N674" t="s">
        <v>2240</v>
      </c>
      <c r="P674">
        <v>5062</v>
      </c>
      <c r="AE674" t="s">
        <v>50</v>
      </c>
      <c r="AL674" t="s">
        <v>3883</v>
      </c>
      <c r="AQ674" t="s">
        <v>3884</v>
      </c>
      <c r="AR674" t="s">
        <v>51</v>
      </c>
      <c r="AS674" t="s">
        <v>59</v>
      </c>
      <c r="AU674" t="s">
        <v>52</v>
      </c>
      <c r="AV674">
        <v>13</v>
      </c>
    </row>
    <row r="675" spans="2:48" x14ac:dyDescent="0.25">
      <c r="B675" t="s">
        <v>71</v>
      </c>
      <c r="E675" t="s">
        <v>15371</v>
      </c>
      <c r="F675" t="s">
        <v>15380</v>
      </c>
      <c r="G675" t="s">
        <v>15379</v>
      </c>
      <c r="H675" t="s">
        <v>3900</v>
      </c>
      <c r="N675" t="s">
        <v>50</v>
      </c>
      <c r="P675">
        <v>4557</v>
      </c>
      <c r="Q675" t="s">
        <v>51</v>
      </c>
      <c r="R675" t="s">
        <v>52</v>
      </c>
      <c r="S675" t="s">
        <v>53</v>
      </c>
      <c r="T675" t="s">
        <v>54</v>
      </c>
      <c r="V675">
        <v>13</v>
      </c>
      <c r="W675">
        <v>44</v>
      </c>
      <c r="AB675" t="s">
        <v>62</v>
      </c>
      <c r="AE675" t="s">
        <v>50</v>
      </c>
      <c r="AG675" t="s">
        <v>55</v>
      </c>
      <c r="AL675" t="s">
        <v>3901</v>
      </c>
      <c r="AM675" t="s">
        <v>2246</v>
      </c>
      <c r="AQ675" t="s">
        <v>3902</v>
      </c>
      <c r="AR675" t="s">
        <v>51</v>
      </c>
      <c r="AS675" t="s">
        <v>59</v>
      </c>
      <c r="AU675" t="s">
        <v>52</v>
      </c>
      <c r="AV675">
        <v>13</v>
      </c>
    </row>
    <row r="676" spans="2:48" x14ac:dyDescent="0.25">
      <c r="B676" t="s">
        <v>2233</v>
      </c>
      <c r="E676" t="s">
        <v>15371</v>
      </c>
      <c r="F676" t="s">
        <v>15380</v>
      </c>
      <c r="G676" t="s">
        <v>15379</v>
      </c>
      <c r="H676" t="s">
        <v>3900</v>
      </c>
      <c r="N676" t="s">
        <v>199</v>
      </c>
      <c r="P676">
        <v>4558</v>
      </c>
      <c r="AE676" t="s">
        <v>50</v>
      </c>
      <c r="AL676" t="s">
        <v>3903</v>
      </c>
      <c r="AQ676" t="s">
        <v>3904</v>
      </c>
      <c r="AR676" t="s">
        <v>51</v>
      </c>
      <c r="AS676" t="s">
        <v>59</v>
      </c>
      <c r="AU676" t="s">
        <v>52</v>
      </c>
      <c r="AV676">
        <v>13</v>
      </c>
    </row>
    <row r="677" spans="2:48" x14ac:dyDescent="0.25">
      <c r="B677" t="s">
        <v>2233</v>
      </c>
      <c r="E677" t="s">
        <v>15371</v>
      </c>
      <c r="F677" t="s">
        <v>15380</v>
      </c>
      <c r="G677" t="s">
        <v>15379</v>
      </c>
      <c r="H677" t="s">
        <v>3900</v>
      </c>
      <c r="N677" t="s">
        <v>2237</v>
      </c>
      <c r="P677">
        <v>4559</v>
      </c>
      <c r="AE677" t="s">
        <v>50</v>
      </c>
      <c r="AL677" t="s">
        <v>3905</v>
      </c>
      <c r="AQ677" t="s">
        <v>3906</v>
      </c>
      <c r="AR677" t="s">
        <v>51</v>
      </c>
      <c r="AS677" t="s">
        <v>59</v>
      </c>
      <c r="AU677" t="s">
        <v>52</v>
      </c>
      <c r="AV677">
        <v>13</v>
      </c>
    </row>
    <row r="678" spans="2:48" x14ac:dyDescent="0.25">
      <c r="B678" t="s">
        <v>2233</v>
      </c>
      <c r="E678" t="s">
        <v>15371</v>
      </c>
      <c r="F678" t="s">
        <v>15380</v>
      </c>
      <c r="G678" t="s">
        <v>15379</v>
      </c>
      <c r="H678" t="s">
        <v>3900</v>
      </c>
      <c r="N678" t="s">
        <v>2240</v>
      </c>
      <c r="P678">
        <v>4561</v>
      </c>
      <c r="AE678" t="s">
        <v>50</v>
      </c>
      <c r="AL678" t="s">
        <v>3907</v>
      </c>
      <c r="AQ678" t="s">
        <v>3908</v>
      </c>
      <c r="AR678" t="s">
        <v>51</v>
      </c>
      <c r="AS678" t="s">
        <v>59</v>
      </c>
      <c r="AU678" t="s">
        <v>52</v>
      </c>
      <c r="AV678">
        <v>13</v>
      </c>
    </row>
    <row r="679" spans="2:48" x14ac:dyDescent="0.25">
      <c r="B679" t="s">
        <v>71</v>
      </c>
      <c r="E679" t="s">
        <v>15371</v>
      </c>
      <c r="F679" t="s">
        <v>15380</v>
      </c>
      <c r="G679" t="s">
        <v>15379</v>
      </c>
      <c r="H679" t="s">
        <v>3497</v>
      </c>
      <c r="N679" t="s">
        <v>50</v>
      </c>
      <c r="P679">
        <v>917</v>
      </c>
      <c r="Q679" t="s">
        <v>51</v>
      </c>
      <c r="R679" t="s">
        <v>52</v>
      </c>
      <c r="S679" t="s">
        <v>53</v>
      </c>
      <c r="T679" t="s">
        <v>54</v>
      </c>
      <c r="V679">
        <v>13</v>
      </c>
      <c r="W679">
        <v>44</v>
      </c>
      <c r="AB679" t="s">
        <v>62</v>
      </c>
      <c r="AE679" t="s">
        <v>50</v>
      </c>
      <c r="AG679" t="s">
        <v>55</v>
      </c>
      <c r="AL679" t="s">
        <v>3498</v>
      </c>
      <c r="AM679" t="s">
        <v>2246</v>
      </c>
      <c r="AQ679" t="s">
        <v>3499</v>
      </c>
      <c r="AR679" t="s">
        <v>51</v>
      </c>
      <c r="AS679" t="s">
        <v>59</v>
      </c>
      <c r="AU679" t="s">
        <v>52</v>
      </c>
      <c r="AV679">
        <v>13</v>
      </c>
    </row>
    <row r="680" spans="2:48" x14ac:dyDescent="0.25">
      <c r="B680" t="s">
        <v>2233</v>
      </c>
      <c r="E680" t="s">
        <v>15371</v>
      </c>
      <c r="F680" t="s">
        <v>15380</v>
      </c>
      <c r="G680" t="s">
        <v>15379</v>
      </c>
      <c r="H680" t="s">
        <v>3497</v>
      </c>
      <c r="N680" t="s">
        <v>199</v>
      </c>
      <c r="P680">
        <v>918</v>
      </c>
      <c r="AE680" t="s">
        <v>50</v>
      </c>
      <c r="AL680" t="s">
        <v>3500</v>
      </c>
      <c r="AQ680" t="s">
        <v>3501</v>
      </c>
      <c r="AR680" t="s">
        <v>51</v>
      </c>
      <c r="AS680" t="s">
        <v>59</v>
      </c>
      <c r="AU680" t="s">
        <v>52</v>
      </c>
      <c r="AV680">
        <v>13</v>
      </c>
    </row>
    <row r="681" spans="2:48" x14ac:dyDescent="0.25">
      <c r="B681" t="s">
        <v>2233</v>
      </c>
      <c r="E681" t="s">
        <v>15371</v>
      </c>
      <c r="F681" t="s">
        <v>15380</v>
      </c>
      <c r="G681" t="s">
        <v>15379</v>
      </c>
      <c r="H681" t="s">
        <v>3497</v>
      </c>
      <c r="N681" t="s">
        <v>2237</v>
      </c>
      <c r="P681">
        <v>919</v>
      </c>
      <c r="AE681" t="s">
        <v>50</v>
      </c>
      <c r="AL681" t="s">
        <v>3502</v>
      </c>
      <c r="AQ681" t="s">
        <v>3503</v>
      </c>
      <c r="AR681" t="s">
        <v>51</v>
      </c>
      <c r="AS681" t="s">
        <v>59</v>
      </c>
      <c r="AU681" t="s">
        <v>52</v>
      </c>
      <c r="AV681">
        <v>13</v>
      </c>
    </row>
    <row r="682" spans="2:48" x14ac:dyDescent="0.25">
      <c r="B682" t="s">
        <v>2233</v>
      </c>
      <c r="E682" t="s">
        <v>15371</v>
      </c>
      <c r="F682" t="s">
        <v>15380</v>
      </c>
      <c r="G682" t="s">
        <v>15379</v>
      </c>
      <c r="H682" t="s">
        <v>3497</v>
      </c>
      <c r="N682" t="s">
        <v>2240</v>
      </c>
      <c r="P682">
        <v>920</v>
      </c>
      <c r="AE682" t="s">
        <v>50</v>
      </c>
      <c r="AL682" t="s">
        <v>3504</v>
      </c>
      <c r="AQ682" t="s">
        <v>3505</v>
      </c>
      <c r="AR682" t="s">
        <v>51</v>
      </c>
      <c r="AS682" t="s">
        <v>59</v>
      </c>
      <c r="AU682" t="s">
        <v>52</v>
      </c>
      <c r="AV682">
        <v>13</v>
      </c>
    </row>
    <row r="683" spans="2:48" x14ac:dyDescent="0.25">
      <c r="B683" t="s">
        <v>71</v>
      </c>
      <c r="E683" t="s">
        <v>15371</v>
      </c>
      <c r="F683" t="s">
        <v>15380</v>
      </c>
      <c r="G683" t="s">
        <v>15379</v>
      </c>
      <c r="H683" t="s">
        <v>3720</v>
      </c>
      <c r="N683" t="s">
        <v>50</v>
      </c>
      <c r="P683">
        <v>4190</v>
      </c>
      <c r="Q683" t="s">
        <v>51</v>
      </c>
      <c r="R683" t="s">
        <v>52</v>
      </c>
      <c r="S683" t="s">
        <v>53</v>
      </c>
      <c r="T683" t="s">
        <v>54</v>
      </c>
      <c r="V683">
        <v>9</v>
      </c>
      <c r="AB683" t="s">
        <v>62</v>
      </c>
      <c r="AE683" t="s">
        <v>50</v>
      </c>
      <c r="AG683" t="s">
        <v>55</v>
      </c>
      <c r="AL683" t="s">
        <v>3721</v>
      </c>
      <c r="AM683" t="s">
        <v>2545</v>
      </c>
      <c r="AQ683" t="s">
        <v>3722</v>
      </c>
      <c r="AR683" t="s">
        <v>51</v>
      </c>
      <c r="AS683" t="s">
        <v>59</v>
      </c>
      <c r="AU683" t="s">
        <v>52</v>
      </c>
      <c r="AV683" t="s">
        <v>2123</v>
      </c>
    </row>
    <row r="684" spans="2:48" x14ac:dyDescent="0.25">
      <c r="B684" t="s">
        <v>2233</v>
      </c>
      <c r="E684" t="s">
        <v>15371</v>
      </c>
      <c r="F684" t="s">
        <v>15380</v>
      </c>
      <c r="G684" t="s">
        <v>15379</v>
      </c>
      <c r="H684" t="s">
        <v>3720</v>
      </c>
      <c r="N684" t="s">
        <v>199</v>
      </c>
      <c r="P684">
        <v>4191</v>
      </c>
      <c r="V684">
        <v>13</v>
      </c>
      <c r="W684">
        <v>44</v>
      </c>
      <c r="AE684" t="s">
        <v>50</v>
      </c>
      <c r="AL684" t="s">
        <v>3723</v>
      </c>
      <c r="AM684" t="s">
        <v>2246</v>
      </c>
      <c r="AQ684" t="s">
        <v>3724</v>
      </c>
      <c r="AR684" t="s">
        <v>51</v>
      </c>
      <c r="AS684" t="s">
        <v>59</v>
      </c>
      <c r="AU684" t="s">
        <v>52</v>
      </c>
      <c r="AV684">
        <v>13</v>
      </c>
    </row>
    <row r="685" spans="2:48" x14ac:dyDescent="0.25">
      <c r="B685" t="s">
        <v>2233</v>
      </c>
      <c r="E685" t="s">
        <v>15371</v>
      </c>
      <c r="F685" t="s">
        <v>15380</v>
      </c>
      <c r="G685" t="s">
        <v>15379</v>
      </c>
      <c r="H685" t="s">
        <v>3720</v>
      </c>
      <c r="N685" t="s">
        <v>2237</v>
      </c>
      <c r="P685">
        <v>4192</v>
      </c>
      <c r="V685">
        <v>13</v>
      </c>
      <c r="W685">
        <v>44</v>
      </c>
      <c r="AE685" t="s">
        <v>50</v>
      </c>
      <c r="AL685" t="s">
        <v>3725</v>
      </c>
      <c r="AM685" t="s">
        <v>2246</v>
      </c>
      <c r="AQ685" t="s">
        <v>3726</v>
      </c>
      <c r="AR685" t="s">
        <v>51</v>
      </c>
      <c r="AS685" t="s">
        <v>59</v>
      </c>
      <c r="AU685" t="s">
        <v>52</v>
      </c>
      <c r="AV685">
        <v>13</v>
      </c>
    </row>
    <row r="686" spans="2:48" x14ac:dyDescent="0.25">
      <c r="B686" t="s">
        <v>2233</v>
      </c>
      <c r="E686" t="s">
        <v>15371</v>
      </c>
      <c r="F686" t="s">
        <v>15380</v>
      </c>
      <c r="G686" t="s">
        <v>15379</v>
      </c>
      <c r="H686" t="s">
        <v>3720</v>
      </c>
      <c r="N686" t="s">
        <v>2240</v>
      </c>
      <c r="P686">
        <v>4193</v>
      </c>
      <c r="V686">
        <v>13</v>
      </c>
      <c r="W686">
        <v>44</v>
      </c>
      <c r="AE686" t="s">
        <v>50</v>
      </c>
      <c r="AL686" t="s">
        <v>3727</v>
      </c>
      <c r="AM686" t="s">
        <v>2246</v>
      </c>
      <c r="AQ686" t="s">
        <v>3728</v>
      </c>
      <c r="AR686" t="s">
        <v>51</v>
      </c>
      <c r="AS686" t="s">
        <v>59</v>
      </c>
      <c r="AU686" t="s">
        <v>52</v>
      </c>
      <c r="AV686">
        <v>13</v>
      </c>
    </row>
    <row r="687" spans="2:48" x14ac:dyDescent="0.25">
      <c r="B687" t="s">
        <v>71</v>
      </c>
      <c r="E687" t="s">
        <v>15371</v>
      </c>
      <c r="F687" t="s">
        <v>15380</v>
      </c>
      <c r="G687" t="s">
        <v>15379</v>
      </c>
      <c r="H687" t="s">
        <v>3567</v>
      </c>
      <c r="N687" t="s">
        <v>50</v>
      </c>
      <c r="P687">
        <v>1868</v>
      </c>
      <c r="Q687" t="s">
        <v>51</v>
      </c>
      <c r="R687" t="s">
        <v>52</v>
      </c>
      <c r="S687" t="s">
        <v>53</v>
      </c>
      <c r="T687" t="s">
        <v>54</v>
      </c>
      <c r="V687">
        <v>13</v>
      </c>
      <c r="W687">
        <v>44</v>
      </c>
      <c r="AB687" t="s">
        <v>62</v>
      </c>
      <c r="AE687" t="s">
        <v>50</v>
      </c>
      <c r="AG687" t="s">
        <v>55</v>
      </c>
      <c r="AJ687" t="s">
        <v>3568</v>
      </c>
      <c r="AL687" t="s">
        <v>3569</v>
      </c>
      <c r="AM687" t="s">
        <v>2246</v>
      </c>
      <c r="AQ687" t="s">
        <v>3570</v>
      </c>
      <c r="AR687" t="s">
        <v>51</v>
      </c>
      <c r="AS687" t="s">
        <v>59</v>
      </c>
      <c r="AU687" t="s">
        <v>52</v>
      </c>
      <c r="AV687">
        <v>13</v>
      </c>
    </row>
    <row r="688" spans="2:48" x14ac:dyDescent="0.25">
      <c r="B688" t="s">
        <v>2233</v>
      </c>
      <c r="E688" t="s">
        <v>15371</v>
      </c>
      <c r="F688" t="s">
        <v>15380</v>
      </c>
      <c r="G688" t="s">
        <v>15379</v>
      </c>
      <c r="H688" t="s">
        <v>3567</v>
      </c>
      <c r="N688" t="s">
        <v>199</v>
      </c>
      <c r="P688">
        <v>1866</v>
      </c>
      <c r="AE688" t="s">
        <v>50</v>
      </c>
      <c r="AL688" t="s">
        <v>3571</v>
      </c>
      <c r="AQ688" t="s">
        <v>3572</v>
      </c>
      <c r="AR688" t="s">
        <v>51</v>
      </c>
      <c r="AS688" t="s">
        <v>59</v>
      </c>
      <c r="AU688" t="s">
        <v>52</v>
      </c>
      <c r="AV688">
        <v>13</v>
      </c>
    </row>
    <row r="689" spans="2:48" x14ac:dyDescent="0.25">
      <c r="B689" t="s">
        <v>2233</v>
      </c>
      <c r="E689" t="s">
        <v>15371</v>
      </c>
      <c r="F689" t="s">
        <v>15380</v>
      </c>
      <c r="G689" t="s">
        <v>15379</v>
      </c>
      <c r="H689" t="s">
        <v>3567</v>
      </c>
      <c r="N689" t="s">
        <v>2237</v>
      </c>
      <c r="P689">
        <v>1867</v>
      </c>
      <c r="AE689" t="s">
        <v>50</v>
      </c>
      <c r="AL689" t="s">
        <v>3573</v>
      </c>
      <c r="AQ689" t="s">
        <v>3574</v>
      </c>
      <c r="AR689" t="s">
        <v>51</v>
      </c>
      <c r="AS689" t="s">
        <v>59</v>
      </c>
      <c r="AU689" t="s">
        <v>52</v>
      </c>
      <c r="AV689">
        <v>13</v>
      </c>
    </row>
    <row r="690" spans="2:48" x14ac:dyDescent="0.25">
      <c r="B690" t="s">
        <v>2233</v>
      </c>
      <c r="E690" t="s">
        <v>15371</v>
      </c>
      <c r="F690" t="s">
        <v>15380</v>
      </c>
      <c r="G690" t="s">
        <v>15379</v>
      </c>
      <c r="H690" t="s">
        <v>3567</v>
      </c>
      <c r="N690" t="s">
        <v>2240</v>
      </c>
      <c r="P690">
        <v>1869</v>
      </c>
      <c r="AE690" t="s">
        <v>50</v>
      </c>
      <c r="AL690" t="s">
        <v>3575</v>
      </c>
      <c r="AQ690" t="s">
        <v>3576</v>
      </c>
      <c r="AR690" t="s">
        <v>51</v>
      </c>
      <c r="AS690" t="s">
        <v>59</v>
      </c>
      <c r="AU690" t="s">
        <v>52</v>
      </c>
      <c r="AV690">
        <v>13</v>
      </c>
    </row>
    <row r="691" spans="2:48" x14ac:dyDescent="0.25">
      <c r="B691" t="s">
        <v>48</v>
      </c>
      <c r="E691" t="s">
        <v>15371</v>
      </c>
      <c r="F691" t="s">
        <v>15380</v>
      </c>
      <c r="G691" t="s">
        <v>15379</v>
      </c>
      <c r="H691" t="s">
        <v>2774</v>
      </c>
      <c r="N691" t="s">
        <v>50</v>
      </c>
      <c r="P691">
        <v>3661</v>
      </c>
      <c r="Q691" t="s">
        <v>51</v>
      </c>
      <c r="R691" t="s">
        <v>52</v>
      </c>
      <c r="S691" t="s">
        <v>53</v>
      </c>
      <c r="T691" t="s">
        <v>54</v>
      </c>
      <c r="V691">
        <v>13</v>
      </c>
      <c r="W691">
        <v>44</v>
      </c>
      <c r="AB691" t="s">
        <v>62</v>
      </c>
      <c r="AE691" t="s">
        <v>50</v>
      </c>
      <c r="AG691" t="s">
        <v>55</v>
      </c>
      <c r="AL691" t="s">
        <v>3577</v>
      </c>
      <c r="AM691" t="s">
        <v>2246</v>
      </c>
      <c r="AQ691" t="s">
        <v>3578</v>
      </c>
      <c r="AR691" t="s">
        <v>51</v>
      </c>
      <c r="AS691" t="s">
        <v>59</v>
      </c>
      <c r="AU691" t="s">
        <v>52</v>
      </c>
      <c r="AV691">
        <v>13</v>
      </c>
    </row>
    <row r="692" spans="2:48" x14ac:dyDescent="0.25">
      <c r="B692" t="s">
        <v>2233</v>
      </c>
      <c r="E692" t="s">
        <v>15371</v>
      </c>
      <c r="F692" t="s">
        <v>15380</v>
      </c>
      <c r="G692" t="s">
        <v>15379</v>
      </c>
      <c r="H692" t="s">
        <v>2774</v>
      </c>
      <c r="N692" t="s">
        <v>199</v>
      </c>
      <c r="P692">
        <v>3662</v>
      </c>
      <c r="AE692" t="s">
        <v>50</v>
      </c>
      <c r="AL692" t="s">
        <v>3579</v>
      </c>
      <c r="AQ692" t="s">
        <v>3580</v>
      </c>
      <c r="AR692" t="s">
        <v>51</v>
      </c>
      <c r="AS692" t="s">
        <v>59</v>
      </c>
      <c r="AU692" t="s">
        <v>52</v>
      </c>
      <c r="AV692">
        <v>13</v>
      </c>
    </row>
    <row r="693" spans="2:48" x14ac:dyDescent="0.25">
      <c r="B693" t="s">
        <v>2233</v>
      </c>
      <c r="E693" t="s">
        <v>15371</v>
      </c>
      <c r="F693" t="s">
        <v>15380</v>
      </c>
      <c r="G693" t="s">
        <v>15379</v>
      </c>
      <c r="H693" t="s">
        <v>2774</v>
      </c>
      <c r="N693" t="s">
        <v>2237</v>
      </c>
      <c r="P693">
        <v>3663</v>
      </c>
      <c r="AE693" t="s">
        <v>50</v>
      </c>
      <c r="AL693" t="s">
        <v>3581</v>
      </c>
      <c r="AQ693" t="s">
        <v>3582</v>
      </c>
      <c r="AR693" t="s">
        <v>51</v>
      </c>
      <c r="AS693" t="s">
        <v>59</v>
      </c>
      <c r="AU693" t="s">
        <v>52</v>
      </c>
      <c r="AV693">
        <v>13</v>
      </c>
    </row>
    <row r="694" spans="2:48" x14ac:dyDescent="0.25">
      <c r="B694" t="s">
        <v>2233</v>
      </c>
      <c r="E694" t="s">
        <v>15371</v>
      </c>
      <c r="F694" t="s">
        <v>15380</v>
      </c>
      <c r="G694" t="s">
        <v>15379</v>
      </c>
      <c r="H694" t="s">
        <v>2774</v>
      </c>
      <c r="N694" t="s">
        <v>2240</v>
      </c>
      <c r="P694">
        <v>3664</v>
      </c>
      <c r="AE694" t="s">
        <v>50</v>
      </c>
      <c r="AL694" t="s">
        <v>3583</v>
      </c>
      <c r="AQ694" t="s">
        <v>3584</v>
      </c>
      <c r="AR694" t="s">
        <v>51</v>
      </c>
      <c r="AS694" t="s">
        <v>59</v>
      </c>
      <c r="AU694" t="s">
        <v>52</v>
      </c>
      <c r="AV694">
        <v>13</v>
      </c>
    </row>
    <row r="695" spans="2:48" x14ac:dyDescent="0.25">
      <c r="B695" t="s">
        <v>71</v>
      </c>
      <c r="E695" t="s">
        <v>15371</v>
      </c>
      <c r="F695" t="s">
        <v>15380</v>
      </c>
      <c r="G695" t="s">
        <v>15379</v>
      </c>
      <c r="H695" t="s">
        <v>2774</v>
      </c>
      <c r="I695" t="s">
        <v>2227</v>
      </c>
      <c r="N695" t="s">
        <v>50</v>
      </c>
      <c r="P695">
        <v>209</v>
      </c>
      <c r="Q695" t="s">
        <v>51</v>
      </c>
      <c r="R695" t="s">
        <v>52</v>
      </c>
      <c r="S695" t="s">
        <v>53</v>
      </c>
      <c r="T695" t="s">
        <v>54</v>
      </c>
      <c r="V695">
        <v>13</v>
      </c>
      <c r="W695">
        <v>44</v>
      </c>
      <c r="AB695" t="s">
        <v>62</v>
      </c>
      <c r="AE695" t="s">
        <v>50</v>
      </c>
      <c r="AG695" t="s">
        <v>55</v>
      </c>
      <c r="AL695" t="s">
        <v>3585</v>
      </c>
      <c r="AM695" t="s">
        <v>2246</v>
      </c>
      <c r="AP695" t="s">
        <v>3586</v>
      </c>
      <c r="AQ695" t="s">
        <v>3587</v>
      </c>
      <c r="AR695" t="s">
        <v>51</v>
      </c>
      <c r="AS695" t="s">
        <v>59</v>
      </c>
      <c r="AU695" t="s">
        <v>52</v>
      </c>
      <c r="AV695">
        <v>13</v>
      </c>
    </row>
    <row r="696" spans="2:48" x14ac:dyDescent="0.25">
      <c r="B696" t="s">
        <v>2233</v>
      </c>
      <c r="E696" t="s">
        <v>15371</v>
      </c>
      <c r="F696" t="s">
        <v>15380</v>
      </c>
      <c r="G696" t="s">
        <v>15379</v>
      </c>
      <c r="H696" t="s">
        <v>2774</v>
      </c>
      <c r="I696" t="s">
        <v>2227</v>
      </c>
      <c r="N696" t="s">
        <v>199</v>
      </c>
      <c r="P696">
        <v>210</v>
      </c>
      <c r="AE696" t="s">
        <v>50</v>
      </c>
      <c r="AL696" t="s">
        <v>3588</v>
      </c>
      <c r="AP696" t="s">
        <v>3589</v>
      </c>
      <c r="AQ696" t="s">
        <v>3590</v>
      </c>
      <c r="AR696" t="s">
        <v>51</v>
      </c>
      <c r="AS696" t="s">
        <v>59</v>
      </c>
      <c r="AU696" t="s">
        <v>52</v>
      </c>
      <c r="AV696">
        <v>13</v>
      </c>
    </row>
    <row r="697" spans="2:48" x14ac:dyDescent="0.25">
      <c r="B697" t="s">
        <v>2233</v>
      </c>
      <c r="E697" t="s">
        <v>15371</v>
      </c>
      <c r="F697" t="s">
        <v>15380</v>
      </c>
      <c r="G697" t="s">
        <v>15379</v>
      </c>
      <c r="H697" t="s">
        <v>2774</v>
      </c>
      <c r="I697" t="s">
        <v>2227</v>
      </c>
      <c r="N697" t="s">
        <v>2237</v>
      </c>
      <c r="P697">
        <v>211</v>
      </c>
      <c r="AE697" t="s">
        <v>50</v>
      </c>
      <c r="AL697" t="s">
        <v>3591</v>
      </c>
      <c r="AP697" t="s">
        <v>3592</v>
      </c>
      <c r="AQ697" t="s">
        <v>3593</v>
      </c>
      <c r="AR697" t="s">
        <v>51</v>
      </c>
      <c r="AS697" t="s">
        <v>59</v>
      </c>
      <c r="AU697" t="s">
        <v>52</v>
      </c>
      <c r="AV697">
        <v>13</v>
      </c>
    </row>
    <row r="698" spans="2:48" x14ac:dyDescent="0.25">
      <c r="B698" t="s">
        <v>2233</v>
      </c>
      <c r="E698" t="s">
        <v>15371</v>
      </c>
      <c r="F698" t="s">
        <v>15380</v>
      </c>
      <c r="G698" t="s">
        <v>15379</v>
      </c>
      <c r="H698" t="s">
        <v>2774</v>
      </c>
      <c r="I698" t="s">
        <v>2227</v>
      </c>
      <c r="N698" t="s">
        <v>2240</v>
      </c>
      <c r="P698">
        <v>212</v>
      </c>
      <c r="AE698" t="s">
        <v>50</v>
      </c>
      <c r="AL698" t="s">
        <v>3594</v>
      </c>
      <c r="AP698" t="s">
        <v>3595</v>
      </c>
      <c r="AQ698" t="s">
        <v>3596</v>
      </c>
      <c r="AR698" t="s">
        <v>51</v>
      </c>
      <c r="AS698" t="s">
        <v>59</v>
      </c>
      <c r="AU698" t="s">
        <v>52</v>
      </c>
      <c r="AV698">
        <v>13</v>
      </c>
    </row>
    <row r="699" spans="2:48" x14ac:dyDescent="0.25">
      <c r="B699" t="s">
        <v>71</v>
      </c>
      <c r="E699" t="s">
        <v>15371</v>
      </c>
      <c r="F699" t="s">
        <v>15380</v>
      </c>
      <c r="G699" t="s">
        <v>15379</v>
      </c>
      <c r="H699" t="s">
        <v>2774</v>
      </c>
      <c r="I699" t="s">
        <v>35</v>
      </c>
      <c r="N699" t="s">
        <v>50</v>
      </c>
      <c r="P699">
        <v>1501</v>
      </c>
      <c r="Q699" t="s">
        <v>170</v>
      </c>
      <c r="S699" t="s">
        <v>53</v>
      </c>
      <c r="V699">
        <v>13</v>
      </c>
      <c r="W699">
        <v>44</v>
      </c>
      <c r="AE699" t="s">
        <v>50</v>
      </c>
      <c r="AG699" t="s">
        <v>55</v>
      </c>
      <c r="AL699" t="s">
        <v>3597</v>
      </c>
      <c r="AM699" t="s">
        <v>2246</v>
      </c>
      <c r="AP699" t="s">
        <v>3598</v>
      </c>
      <c r="AQ699" t="s">
        <v>3599</v>
      </c>
      <c r="AR699" t="s">
        <v>170</v>
      </c>
      <c r="AS699" t="s">
        <v>59</v>
      </c>
      <c r="AV699">
        <v>13</v>
      </c>
    </row>
    <row r="700" spans="2:48" x14ac:dyDescent="0.25">
      <c r="B700" t="s">
        <v>2233</v>
      </c>
      <c r="E700" t="s">
        <v>15371</v>
      </c>
      <c r="F700" t="s">
        <v>15380</v>
      </c>
      <c r="G700" t="s">
        <v>15379</v>
      </c>
      <c r="H700" t="s">
        <v>2774</v>
      </c>
      <c r="I700" t="s">
        <v>35</v>
      </c>
      <c r="N700" t="s">
        <v>199</v>
      </c>
      <c r="P700">
        <v>1502</v>
      </c>
      <c r="AE700" t="s">
        <v>50</v>
      </c>
      <c r="AL700" t="s">
        <v>3600</v>
      </c>
      <c r="AP700" t="s">
        <v>3601</v>
      </c>
      <c r="AQ700" t="s">
        <v>3602</v>
      </c>
      <c r="AR700" t="s">
        <v>170</v>
      </c>
      <c r="AS700" t="s">
        <v>59</v>
      </c>
      <c r="AV700">
        <v>13</v>
      </c>
    </row>
    <row r="701" spans="2:48" x14ac:dyDescent="0.25">
      <c r="B701" t="s">
        <v>2233</v>
      </c>
      <c r="E701" t="s">
        <v>15371</v>
      </c>
      <c r="F701" t="s">
        <v>15380</v>
      </c>
      <c r="G701" t="s">
        <v>15379</v>
      </c>
      <c r="H701" t="s">
        <v>2774</v>
      </c>
      <c r="I701" t="s">
        <v>35</v>
      </c>
      <c r="N701" t="s">
        <v>2237</v>
      </c>
      <c r="P701">
        <v>1503</v>
      </c>
      <c r="AE701" t="s">
        <v>50</v>
      </c>
      <c r="AL701" t="s">
        <v>3603</v>
      </c>
      <c r="AP701" t="s">
        <v>3604</v>
      </c>
      <c r="AQ701" t="s">
        <v>3605</v>
      </c>
      <c r="AR701" t="s">
        <v>170</v>
      </c>
      <c r="AS701" t="s">
        <v>59</v>
      </c>
      <c r="AV701">
        <v>13</v>
      </c>
    </row>
    <row r="702" spans="2:48" x14ac:dyDescent="0.25">
      <c r="B702" t="s">
        <v>2233</v>
      </c>
      <c r="E702" t="s">
        <v>15371</v>
      </c>
      <c r="F702" t="s">
        <v>15380</v>
      </c>
      <c r="G702" t="s">
        <v>15379</v>
      </c>
      <c r="H702" t="s">
        <v>2774</v>
      </c>
      <c r="I702" t="s">
        <v>35</v>
      </c>
      <c r="N702" t="s">
        <v>2240</v>
      </c>
      <c r="P702">
        <v>1504</v>
      </c>
      <c r="AE702" t="s">
        <v>50</v>
      </c>
      <c r="AL702" t="s">
        <v>3606</v>
      </c>
      <c r="AP702" t="s">
        <v>3607</v>
      </c>
      <c r="AQ702" t="s">
        <v>3608</v>
      </c>
      <c r="AR702" t="s">
        <v>170</v>
      </c>
      <c r="AS702" t="s">
        <v>59</v>
      </c>
      <c r="AV702">
        <v>13</v>
      </c>
    </row>
    <row r="703" spans="2:48" x14ac:dyDescent="0.25">
      <c r="B703" t="s">
        <v>48</v>
      </c>
      <c r="E703" t="s">
        <v>15371</v>
      </c>
      <c r="F703" t="s">
        <v>15380</v>
      </c>
      <c r="G703" t="s">
        <v>3737</v>
      </c>
      <c r="N703" t="s">
        <v>50</v>
      </c>
      <c r="P703">
        <v>4460</v>
      </c>
      <c r="Q703" t="s">
        <v>51</v>
      </c>
      <c r="R703" t="s">
        <v>52</v>
      </c>
      <c r="S703" t="s">
        <v>53</v>
      </c>
      <c r="T703" t="s">
        <v>54</v>
      </c>
      <c r="V703">
        <v>13</v>
      </c>
      <c r="W703">
        <v>44</v>
      </c>
      <c r="AB703" t="s">
        <v>62</v>
      </c>
      <c r="AE703" t="s">
        <v>50</v>
      </c>
      <c r="AG703" t="s">
        <v>55</v>
      </c>
      <c r="AL703" t="s">
        <v>3738</v>
      </c>
      <c r="AM703" t="s">
        <v>2246</v>
      </c>
      <c r="AQ703" t="s">
        <v>3739</v>
      </c>
      <c r="AR703" t="s">
        <v>51</v>
      </c>
      <c r="AS703" t="s">
        <v>59</v>
      </c>
      <c r="AU703" t="s">
        <v>52</v>
      </c>
      <c r="AV703">
        <v>13</v>
      </c>
    </row>
    <row r="704" spans="2:48" x14ac:dyDescent="0.25">
      <c r="B704" t="s">
        <v>2233</v>
      </c>
      <c r="E704" t="s">
        <v>15371</v>
      </c>
      <c r="F704" t="s">
        <v>15380</v>
      </c>
      <c r="G704" t="s">
        <v>3737</v>
      </c>
      <c r="N704" t="s">
        <v>199</v>
      </c>
      <c r="P704">
        <v>4461</v>
      </c>
      <c r="AE704" t="s">
        <v>50</v>
      </c>
      <c r="AL704" t="s">
        <v>3740</v>
      </c>
      <c r="AQ704" t="s">
        <v>3741</v>
      </c>
      <c r="AR704" t="s">
        <v>51</v>
      </c>
      <c r="AS704" t="s">
        <v>59</v>
      </c>
      <c r="AU704" t="s">
        <v>52</v>
      </c>
      <c r="AV704">
        <v>13</v>
      </c>
    </row>
    <row r="705" spans="2:48" x14ac:dyDescent="0.25">
      <c r="B705" t="s">
        <v>2233</v>
      </c>
      <c r="E705" t="s">
        <v>15371</v>
      </c>
      <c r="F705" t="s">
        <v>15380</v>
      </c>
      <c r="G705" t="s">
        <v>3737</v>
      </c>
      <c r="N705" t="s">
        <v>2237</v>
      </c>
      <c r="P705">
        <v>4462</v>
      </c>
      <c r="AE705" t="s">
        <v>50</v>
      </c>
      <c r="AL705" t="s">
        <v>3742</v>
      </c>
      <c r="AQ705" t="s">
        <v>3743</v>
      </c>
      <c r="AR705" t="s">
        <v>51</v>
      </c>
      <c r="AS705" t="s">
        <v>59</v>
      </c>
      <c r="AU705" t="s">
        <v>52</v>
      </c>
      <c r="AV705">
        <v>13</v>
      </c>
    </row>
    <row r="706" spans="2:48" x14ac:dyDescent="0.25">
      <c r="B706" t="s">
        <v>2233</v>
      </c>
      <c r="E706" t="s">
        <v>15371</v>
      </c>
      <c r="F706" t="s">
        <v>15380</v>
      </c>
      <c r="G706" t="s">
        <v>3737</v>
      </c>
      <c r="N706" t="s">
        <v>2240</v>
      </c>
      <c r="P706">
        <v>4463</v>
      </c>
      <c r="AE706" t="s">
        <v>50</v>
      </c>
      <c r="AL706" t="s">
        <v>3744</v>
      </c>
      <c r="AQ706" t="s">
        <v>3745</v>
      </c>
      <c r="AR706" t="s">
        <v>51</v>
      </c>
      <c r="AS706" t="s">
        <v>59</v>
      </c>
      <c r="AU706" t="s">
        <v>52</v>
      </c>
      <c r="AV706">
        <v>13</v>
      </c>
    </row>
    <row r="707" spans="2:48" x14ac:dyDescent="0.25">
      <c r="B707" t="s">
        <v>48</v>
      </c>
      <c r="E707" t="s">
        <v>15371</v>
      </c>
      <c r="F707" t="s">
        <v>15380</v>
      </c>
      <c r="G707" t="s">
        <v>3737</v>
      </c>
      <c r="H707" t="s">
        <v>3746</v>
      </c>
      <c r="N707" t="s">
        <v>50</v>
      </c>
      <c r="P707">
        <v>4900</v>
      </c>
      <c r="Q707" t="s">
        <v>51</v>
      </c>
      <c r="R707" t="s">
        <v>52</v>
      </c>
      <c r="S707" t="s">
        <v>53</v>
      </c>
      <c r="T707" t="s">
        <v>54</v>
      </c>
      <c r="V707">
        <v>13</v>
      </c>
      <c r="W707">
        <v>44</v>
      </c>
      <c r="AB707" t="s">
        <v>62</v>
      </c>
      <c r="AE707" t="s">
        <v>50</v>
      </c>
      <c r="AG707" t="s">
        <v>55</v>
      </c>
      <c r="AL707" t="s">
        <v>3747</v>
      </c>
      <c r="AM707" t="s">
        <v>2246</v>
      </c>
      <c r="AQ707" t="s">
        <v>3748</v>
      </c>
      <c r="AR707" t="s">
        <v>51</v>
      </c>
      <c r="AS707" t="s">
        <v>59</v>
      </c>
      <c r="AU707" t="s">
        <v>52</v>
      </c>
      <c r="AV707">
        <v>13</v>
      </c>
    </row>
    <row r="708" spans="2:48" x14ac:dyDescent="0.25">
      <c r="B708" t="s">
        <v>2233</v>
      </c>
      <c r="E708" t="s">
        <v>15371</v>
      </c>
      <c r="F708" t="s">
        <v>15380</v>
      </c>
      <c r="G708" t="s">
        <v>3737</v>
      </c>
      <c r="H708" t="s">
        <v>3746</v>
      </c>
      <c r="N708" t="s">
        <v>199</v>
      </c>
      <c r="P708">
        <v>4901</v>
      </c>
      <c r="AE708" t="s">
        <v>50</v>
      </c>
      <c r="AL708" t="s">
        <v>3749</v>
      </c>
      <c r="AQ708" t="s">
        <v>3750</v>
      </c>
      <c r="AR708" t="s">
        <v>51</v>
      </c>
      <c r="AS708" t="s">
        <v>59</v>
      </c>
      <c r="AU708" t="s">
        <v>52</v>
      </c>
      <c r="AV708">
        <v>13</v>
      </c>
    </row>
    <row r="709" spans="2:48" x14ac:dyDescent="0.25">
      <c r="B709" t="s">
        <v>2233</v>
      </c>
      <c r="E709" t="s">
        <v>15371</v>
      </c>
      <c r="F709" t="s">
        <v>15380</v>
      </c>
      <c r="G709" t="s">
        <v>3737</v>
      </c>
      <c r="H709" t="s">
        <v>3746</v>
      </c>
      <c r="N709" t="s">
        <v>2237</v>
      </c>
      <c r="P709">
        <v>4902</v>
      </c>
      <c r="AE709" t="s">
        <v>50</v>
      </c>
      <c r="AL709" t="s">
        <v>3751</v>
      </c>
      <c r="AQ709" t="s">
        <v>3752</v>
      </c>
      <c r="AR709" t="s">
        <v>51</v>
      </c>
      <c r="AS709" t="s">
        <v>59</v>
      </c>
      <c r="AU709" t="s">
        <v>52</v>
      </c>
      <c r="AV709">
        <v>13</v>
      </c>
    </row>
    <row r="710" spans="2:48" x14ac:dyDescent="0.25">
      <c r="B710" t="s">
        <v>2233</v>
      </c>
      <c r="E710" t="s">
        <v>15371</v>
      </c>
      <c r="F710" t="s">
        <v>15380</v>
      </c>
      <c r="G710" t="s">
        <v>3737</v>
      </c>
      <c r="H710" t="s">
        <v>3746</v>
      </c>
      <c r="N710" t="s">
        <v>2240</v>
      </c>
      <c r="P710">
        <v>4903</v>
      </c>
      <c r="AE710" t="s">
        <v>50</v>
      </c>
      <c r="AL710" t="s">
        <v>3753</v>
      </c>
      <c r="AQ710" t="s">
        <v>3754</v>
      </c>
      <c r="AR710" t="s">
        <v>51</v>
      </c>
      <c r="AS710" t="s">
        <v>59</v>
      </c>
      <c r="AU710" t="s">
        <v>52</v>
      </c>
      <c r="AV710">
        <v>13</v>
      </c>
    </row>
    <row r="711" spans="2:48" x14ac:dyDescent="0.25">
      <c r="B711" t="s">
        <v>71</v>
      </c>
      <c r="E711" t="s">
        <v>15371</v>
      </c>
      <c r="F711" t="s">
        <v>15380</v>
      </c>
      <c r="G711" t="s">
        <v>3737</v>
      </c>
      <c r="H711" t="s">
        <v>3746</v>
      </c>
      <c r="I711" t="s">
        <v>3755</v>
      </c>
      <c r="N711" t="s">
        <v>50</v>
      </c>
      <c r="P711">
        <v>2539</v>
      </c>
      <c r="Q711" t="s">
        <v>51</v>
      </c>
      <c r="R711" t="s">
        <v>52</v>
      </c>
      <c r="S711" t="s">
        <v>53</v>
      </c>
      <c r="T711" t="s">
        <v>54</v>
      </c>
      <c r="V711">
        <v>13</v>
      </c>
      <c r="W711">
        <v>44</v>
      </c>
      <c r="AB711" t="s">
        <v>62</v>
      </c>
      <c r="AE711" t="s">
        <v>50</v>
      </c>
      <c r="AG711" t="s">
        <v>55</v>
      </c>
      <c r="AL711" t="s">
        <v>3756</v>
      </c>
      <c r="AM711" t="s">
        <v>2246</v>
      </c>
      <c r="AQ711" t="s">
        <v>3757</v>
      </c>
      <c r="AR711" t="s">
        <v>51</v>
      </c>
      <c r="AS711" t="s">
        <v>59</v>
      </c>
      <c r="AU711" t="s">
        <v>52</v>
      </c>
      <c r="AV711">
        <v>13</v>
      </c>
    </row>
    <row r="712" spans="2:48" x14ac:dyDescent="0.25">
      <c r="B712" t="s">
        <v>2233</v>
      </c>
      <c r="E712" t="s">
        <v>15371</v>
      </c>
      <c r="F712" t="s">
        <v>15380</v>
      </c>
      <c r="G712" t="s">
        <v>3737</v>
      </c>
      <c r="H712" t="s">
        <v>3746</v>
      </c>
      <c r="I712" t="s">
        <v>3755</v>
      </c>
      <c r="N712" t="s">
        <v>199</v>
      </c>
      <c r="P712">
        <v>2540</v>
      </c>
      <c r="AE712" t="s">
        <v>50</v>
      </c>
      <c r="AL712" t="s">
        <v>3758</v>
      </c>
      <c r="AQ712" t="s">
        <v>3759</v>
      </c>
      <c r="AR712" t="s">
        <v>51</v>
      </c>
      <c r="AS712" t="s">
        <v>59</v>
      </c>
      <c r="AU712" t="s">
        <v>52</v>
      </c>
      <c r="AV712">
        <v>13</v>
      </c>
    </row>
    <row r="713" spans="2:48" x14ac:dyDescent="0.25">
      <c r="B713" t="s">
        <v>2233</v>
      </c>
      <c r="E713" t="s">
        <v>15371</v>
      </c>
      <c r="F713" t="s">
        <v>15380</v>
      </c>
      <c r="G713" t="s">
        <v>3737</v>
      </c>
      <c r="H713" t="s">
        <v>3746</v>
      </c>
      <c r="I713" t="s">
        <v>3755</v>
      </c>
      <c r="N713" t="s">
        <v>2237</v>
      </c>
      <c r="P713">
        <v>2541</v>
      </c>
      <c r="AE713" t="s">
        <v>50</v>
      </c>
      <c r="AL713" t="s">
        <v>3760</v>
      </c>
      <c r="AQ713" t="s">
        <v>3761</v>
      </c>
      <c r="AR713" t="s">
        <v>51</v>
      </c>
      <c r="AS713" t="s">
        <v>59</v>
      </c>
      <c r="AU713" t="s">
        <v>52</v>
      </c>
      <c r="AV713">
        <v>13</v>
      </c>
    </row>
    <row r="714" spans="2:48" x14ac:dyDescent="0.25">
      <c r="B714" t="s">
        <v>2233</v>
      </c>
      <c r="E714" t="s">
        <v>15371</v>
      </c>
      <c r="F714" t="s">
        <v>15380</v>
      </c>
      <c r="G714" t="s">
        <v>3737</v>
      </c>
      <c r="H714" t="s">
        <v>3746</v>
      </c>
      <c r="I714" t="s">
        <v>3755</v>
      </c>
      <c r="N714" t="s">
        <v>2240</v>
      </c>
      <c r="P714">
        <v>2542</v>
      </c>
      <c r="AE714" t="s">
        <v>50</v>
      </c>
      <c r="AL714" t="s">
        <v>3762</v>
      </c>
      <c r="AQ714" t="s">
        <v>3763</v>
      </c>
      <c r="AR714" t="s">
        <v>51</v>
      </c>
      <c r="AS714" t="s">
        <v>59</v>
      </c>
      <c r="AU714" t="s">
        <v>52</v>
      </c>
      <c r="AV714">
        <v>13</v>
      </c>
    </row>
    <row r="715" spans="2:48" x14ac:dyDescent="0.25">
      <c r="B715" t="s">
        <v>71</v>
      </c>
      <c r="E715" t="s">
        <v>15371</v>
      </c>
      <c r="F715" t="s">
        <v>15380</v>
      </c>
      <c r="G715" t="s">
        <v>3737</v>
      </c>
      <c r="H715" t="s">
        <v>3746</v>
      </c>
      <c r="I715" t="s">
        <v>3764</v>
      </c>
      <c r="N715" t="s">
        <v>50</v>
      </c>
      <c r="P715">
        <v>4124</v>
      </c>
      <c r="Q715" t="s">
        <v>51</v>
      </c>
      <c r="R715" t="s">
        <v>52</v>
      </c>
      <c r="S715" t="s">
        <v>53</v>
      </c>
      <c r="T715" t="s">
        <v>54</v>
      </c>
      <c r="V715">
        <v>13</v>
      </c>
      <c r="W715">
        <v>44</v>
      </c>
      <c r="AB715" t="s">
        <v>62</v>
      </c>
      <c r="AE715" t="s">
        <v>50</v>
      </c>
      <c r="AG715" t="s">
        <v>55</v>
      </c>
      <c r="AL715" t="s">
        <v>3765</v>
      </c>
      <c r="AM715" t="s">
        <v>2246</v>
      </c>
      <c r="AQ715" t="s">
        <v>3766</v>
      </c>
      <c r="AR715" t="s">
        <v>51</v>
      </c>
      <c r="AS715" t="s">
        <v>59</v>
      </c>
      <c r="AU715" t="s">
        <v>52</v>
      </c>
      <c r="AV715">
        <v>13</v>
      </c>
    </row>
    <row r="716" spans="2:48" x14ac:dyDescent="0.25">
      <c r="B716" t="s">
        <v>2233</v>
      </c>
      <c r="E716" t="s">
        <v>15371</v>
      </c>
      <c r="F716" t="s">
        <v>15380</v>
      </c>
      <c r="G716" t="s">
        <v>3737</v>
      </c>
      <c r="H716" t="s">
        <v>3746</v>
      </c>
      <c r="I716" t="s">
        <v>3764</v>
      </c>
      <c r="N716" t="s">
        <v>199</v>
      </c>
      <c r="P716">
        <v>4125</v>
      </c>
      <c r="AE716" t="s">
        <v>50</v>
      </c>
      <c r="AL716" t="s">
        <v>3767</v>
      </c>
      <c r="AQ716" t="s">
        <v>3768</v>
      </c>
      <c r="AR716" t="s">
        <v>51</v>
      </c>
      <c r="AS716" t="s">
        <v>59</v>
      </c>
      <c r="AU716" t="s">
        <v>52</v>
      </c>
      <c r="AV716">
        <v>13</v>
      </c>
    </row>
    <row r="717" spans="2:48" x14ac:dyDescent="0.25">
      <c r="B717" t="s">
        <v>2233</v>
      </c>
      <c r="E717" t="s">
        <v>15371</v>
      </c>
      <c r="F717" t="s">
        <v>15380</v>
      </c>
      <c r="G717" t="s">
        <v>3737</v>
      </c>
      <c r="H717" t="s">
        <v>3746</v>
      </c>
      <c r="I717" t="s">
        <v>3764</v>
      </c>
      <c r="N717" t="s">
        <v>2237</v>
      </c>
      <c r="P717">
        <v>4126</v>
      </c>
      <c r="AE717" t="s">
        <v>50</v>
      </c>
      <c r="AL717" t="s">
        <v>3769</v>
      </c>
      <c r="AQ717" t="s">
        <v>3770</v>
      </c>
      <c r="AR717" t="s">
        <v>51</v>
      </c>
      <c r="AS717" t="s">
        <v>59</v>
      </c>
      <c r="AU717" t="s">
        <v>52</v>
      </c>
      <c r="AV717">
        <v>13</v>
      </c>
    </row>
    <row r="718" spans="2:48" x14ac:dyDescent="0.25">
      <c r="B718" t="s">
        <v>2233</v>
      </c>
      <c r="E718" t="s">
        <v>15371</v>
      </c>
      <c r="F718" t="s">
        <v>15380</v>
      </c>
      <c r="G718" t="s">
        <v>3737</v>
      </c>
      <c r="H718" t="s">
        <v>3746</v>
      </c>
      <c r="I718" t="s">
        <v>3764</v>
      </c>
      <c r="N718" t="s">
        <v>2240</v>
      </c>
      <c r="P718">
        <v>4127</v>
      </c>
      <c r="AE718" t="s">
        <v>50</v>
      </c>
      <c r="AL718" t="s">
        <v>3771</v>
      </c>
      <c r="AQ718" t="s">
        <v>3772</v>
      </c>
      <c r="AR718" t="s">
        <v>51</v>
      </c>
      <c r="AS718" t="s">
        <v>59</v>
      </c>
      <c r="AU718" t="s">
        <v>52</v>
      </c>
      <c r="AV718">
        <v>13</v>
      </c>
    </row>
    <row r="719" spans="2:48" x14ac:dyDescent="0.25">
      <c r="B719" t="s">
        <v>71</v>
      </c>
      <c r="E719" t="s">
        <v>15371</v>
      </c>
      <c r="F719" t="s">
        <v>15380</v>
      </c>
      <c r="G719" t="s">
        <v>3737</v>
      </c>
      <c r="H719" t="s">
        <v>3746</v>
      </c>
      <c r="I719" t="s">
        <v>3773</v>
      </c>
      <c r="N719" t="s">
        <v>50</v>
      </c>
      <c r="P719">
        <v>4464</v>
      </c>
      <c r="Q719" t="s">
        <v>51</v>
      </c>
      <c r="R719" t="s">
        <v>52</v>
      </c>
      <c r="S719" t="s">
        <v>53</v>
      </c>
      <c r="T719" t="s">
        <v>54</v>
      </c>
      <c r="V719">
        <v>13</v>
      </c>
      <c r="W719">
        <v>44</v>
      </c>
      <c r="AB719" t="s">
        <v>62</v>
      </c>
      <c r="AE719" t="s">
        <v>50</v>
      </c>
      <c r="AG719" t="s">
        <v>55</v>
      </c>
      <c r="AL719" t="s">
        <v>3774</v>
      </c>
      <c r="AM719" t="s">
        <v>2246</v>
      </c>
      <c r="AQ719" t="s">
        <v>3775</v>
      </c>
      <c r="AR719" t="s">
        <v>51</v>
      </c>
      <c r="AS719" t="s">
        <v>59</v>
      </c>
      <c r="AU719" t="s">
        <v>52</v>
      </c>
      <c r="AV719">
        <v>13</v>
      </c>
    </row>
    <row r="720" spans="2:48" x14ac:dyDescent="0.25">
      <c r="B720" t="s">
        <v>2233</v>
      </c>
      <c r="E720" t="s">
        <v>15371</v>
      </c>
      <c r="F720" t="s">
        <v>15380</v>
      </c>
      <c r="G720" t="s">
        <v>3737</v>
      </c>
      <c r="H720" t="s">
        <v>3746</v>
      </c>
      <c r="I720" t="s">
        <v>3773</v>
      </c>
      <c r="N720" t="s">
        <v>199</v>
      </c>
      <c r="P720">
        <v>4465</v>
      </c>
      <c r="AE720" t="s">
        <v>50</v>
      </c>
      <c r="AL720" t="s">
        <v>3776</v>
      </c>
      <c r="AQ720" t="s">
        <v>3777</v>
      </c>
      <c r="AR720" t="s">
        <v>51</v>
      </c>
      <c r="AS720" t="s">
        <v>59</v>
      </c>
      <c r="AU720" t="s">
        <v>52</v>
      </c>
      <c r="AV720">
        <v>13</v>
      </c>
    </row>
    <row r="721" spans="2:48" x14ac:dyDescent="0.25">
      <c r="B721" t="s">
        <v>2233</v>
      </c>
      <c r="E721" t="s">
        <v>15371</v>
      </c>
      <c r="F721" t="s">
        <v>15380</v>
      </c>
      <c r="G721" t="s">
        <v>3737</v>
      </c>
      <c r="H721" t="s">
        <v>3746</v>
      </c>
      <c r="I721" t="s">
        <v>3773</v>
      </c>
      <c r="N721" t="s">
        <v>2237</v>
      </c>
      <c r="P721">
        <v>4466</v>
      </c>
      <c r="AE721" t="s">
        <v>50</v>
      </c>
      <c r="AL721" t="s">
        <v>3778</v>
      </c>
      <c r="AQ721" t="s">
        <v>3779</v>
      </c>
      <c r="AR721" t="s">
        <v>51</v>
      </c>
      <c r="AS721" t="s">
        <v>59</v>
      </c>
      <c r="AU721" t="s">
        <v>52</v>
      </c>
      <c r="AV721">
        <v>13</v>
      </c>
    </row>
    <row r="722" spans="2:48" x14ac:dyDescent="0.25">
      <c r="B722" t="s">
        <v>2233</v>
      </c>
      <c r="E722" t="s">
        <v>15371</v>
      </c>
      <c r="F722" t="s">
        <v>15380</v>
      </c>
      <c r="G722" t="s">
        <v>3737</v>
      </c>
      <c r="H722" t="s">
        <v>3746</v>
      </c>
      <c r="I722" t="s">
        <v>3773</v>
      </c>
      <c r="N722" t="s">
        <v>2240</v>
      </c>
      <c r="P722">
        <v>4467</v>
      </c>
      <c r="AE722" t="s">
        <v>50</v>
      </c>
      <c r="AL722" t="s">
        <v>3780</v>
      </c>
      <c r="AQ722" t="s">
        <v>3781</v>
      </c>
      <c r="AR722" t="s">
        <v>51</v>
      </c>
      <c r="AS722" t="s">
        <v>59</v>
      </c>
      <c r="AU722" t="s">
        <v>52</v>
      </c>
      <c r="AV722">
        <v>13</v>
      </c>
    </row>
    <row r="723" spans="2:48" x14ac:dyDescent="0.25">
      <c r="B723" t="s">
        <v>71</v>
      </c>
      <c r="E723" t="s">
        <v>15371</v>
      </c>
      <c r="F723" t="s">
        <v>15380</v>
      </c>
      <c r="G723" t="s">
        <v>3737</v>
      </c>
      <c r="H723" t="s">
        <v>3746</v>
      </c>
      <c r="I723" t="s">
        <v>3782</v>
      </c>
      <c r="N723" t="s">
        <v>50</v>
      </c>
      <c r="P723">
        <v>4468</v>
      </c>
      <c r="Q723" t="s">
        <v>51</v>
      </c>
      <c r="R723" t="s">
        <v>52</v>
      </c>
      <c r="S723" t="s">
        <v>53</v>
      </c>
      <c r="T723" t="s">
        <v>54</v>
      </c>
      <c r="V723">
        <v>13</v>
      </c>
      <c r="W723">
        <v>44</v>
      </c>
      <c r="AB723" t="s">
        <v>62</v>
      </c>
      <c r="AE723" t="s">
        <v>50</v>
      </c>
      <c r="AG723" t="s">
        <v>55</v>
      </c>
      <c r="AL723" t="s">
        <v>3783</v>
      </c>
      <c r="AM723" t="s">
        <v>2246</v>
      </c>
      <c r="AQ723" t="s">
        <v>3784</v>
      </c>
      <c r="AR723" t="s">
        <v>51</v>
      </c>
      <c r="AS723" t="s">
        <v>59</v>
      </c>
      <c r="AU723" t="s">
        <v>52</v>
      </c>
      <c r="AV723">
        <v>13</v>
      </c>
    </row>
    <row r="724" spans="2:48" x14ac:dyDescent="0.25">
      <c r="B724" t="s">
        <v>2233</v>
      </c>
      <c r="E724" t="s">
        <v>15371</v>
      </c>
      <c r="F724" t="s">
        <v>15380</v>
      </c>
      <c r="G724" t="s">
        <v>3737</v>
      </c>
      <c r="H724" t="s">
        <v>3746</v>
      </c>
      <c r="I724" t="s">
        <v>3782</v>
      </c>
      <c r="N724" t="s">
        <v>199</v>
      </c>
      <c r="P724">
        <v>4469</v>
      </c>
      <c r="AE724" t="s">
        <v>50</v>
      </c>
      <c r="AL724" t="s">
        <v>3785</v>
      </c>
      <c r="AQ724" t="s">
        <v>3786</v>
      </c>
      <c r="AR724" t="s">
        <v>51</v>
      </c>
      <c r="AS724" t="s">
        <v>59</v>
      </c>
      <c r="AU724" t="s">
        <v>52</v>
      </c>
      <c r="AV724">
        <v>13</v>
      </c>
    </row>
    <row r="725" spans="2:48" x14ac:dyDescent="0.25">
      <c r="B725" t="s">
        <v>2233</v>
      </c>
      <c r="E725" t="s">
        <v>15371</v>
      </c>
      <c r="F725" t="s">
        <v>15380</v>
      </c>
      <c r="G725" t="s">
        <v>3737</v>
      </c>
      <c r="H725" t="s">
        <v>3746</v>
      </c>
      <c r="I725" t="s">
        <v>3782</v>
      </c>
      <c r="N725" t="s">
        <v>2237</v>
      </c>
      <c r="P725">
        <v>4470</v>
      </c>
      <c r="AE725" t="s">
        <v>50</v>
      </c>
      <c r="AL725" t="s">
        <v>3787</v>
      </c>
      <c r="AQ725" t="s">
        <v>3788</v>
      </c>
      <c r="AR725" t="s">
        <v>51</v>
      </c>
      <c r="AS725" t="s">
        <v>59</v>
      </c>
      <c r="AU725" t="s">
        <v>52</v>
      </c>
      <c r="AV725">
        <v>13</v>
      </c>
    </row>
    <row r="726" spans="2:48" x14ac:dyDescent="0.25">
      <c r="B726" t="s">
        <v>2233</v>
      </c>
      <c r="E726" t="s">
        <v>15371</v>
      </c>
      <c r="F726" t="s">
        <v>15380</v>
      </c>
      <c r="G726" t="s">
        <v>3737</v>
      </c>
      <c r="H726" t="s">
        <v>3746</v>
      </c>
      <c r="I726" t="s">
        <v>3782</v>
      </c>
      <c r="N726" t="s">
        <v>2240</v>
      </c>
      <c r="P726">
        <v>4471</v>
      </c>
      <c r="AE726" t="s">
        <v>50</v>
      </c>
      <c r="AL726" t="s">
        <v>3789</v>
      </c>
      <c r="AQ726" t="s">
        <v>3790</v>
      </c>
      <c r="AR726" t="s">
        <v>51</v>
      </c>
      <c r="AS726" t="s">
        <v>59</v>
      </c>
      <c r="AU726" t="s">
        <v>52</v>
      </c>
      <c r="AV726">
        <v>13</v>
      </c>
    </row>
    <row r="727" spans="2:48" x14ac:dyDescent="0.25">
      <c r="B727" t="s">
        <v>71</v>
      </c>
      <c r="E727" t="s">
        <v>15371</v>
      </c>
      <c r="F727" t="s">
        <v>15380</v>
      </c>
      <c r="G727" t="s">
        <v>3737</v>
      </c>
      <c r="H727" t="s">
        <v>3746</v>
      </c>
      <c r="I727" t="s">
        <v>3791</v>
      </c>
      <c r="N727" t="s">
        <v>50</v>
      </c>
      <c r="P727">
        <v>4618</v>
      </c>
      <c r="Q727" t="s">
        <v>51</v>
      </c>
      <c r="R727" t="s">
        <v>52</v>
      </c>
      <c r="S727" t="s">
        <v>53</v>
      </c>
      <c r="T727" t="s">
        <v>54</v>
      </c>
      <c r="V727">
        <v>13</v>
      </c>
      <c r="W727">
        <v>44</v>
      </c>
      <c r="AB727" t="s">
        <v>62</v>
      </c>
      <c r="AE727" t="s">
        <v>50</v>
      </c>
      <c r="AG727" t="s">
        <v>55</v>
      </c>
      <c r="AL727" t="s">
        <v>3792</v>
      </c>
      <c r="AM727" t="s">
        <v>2246</v>
      </c>
      <c r="AQ727" t="s">
        <v>3793</v>
      </c>
      <c r="AR727" t="s">
        <v>51</v>
      </c>
      <c r="AS727" t="s">
        <v>59</v>
      </c>
      <c r="AU727" t="s">
        <v>52</v>
      </c>
      <c r="AV727">
        <v>13</v>
      </c>
    </row>
    <row r="728" spans="2:48" x14ac:dyDescent="0.25">
      <c r="B728" t="s">
        <v>2233</v>
      </c>
      <c r="E728" t="s">
        <v>15371</v>
      </c>
      <c r="F728" t="s">
        <v>15380</v>
      </c>
      <c r="G728" t="s">
        <v>3737</v>
      </c>
      <c r="H728" t="s">
        <v>3746</v>
      </c>
      <c r="I728" t="s">
        <v>3791</v>
      </c>
      <c r="N728" t="s">
        <v>199</v>
      </c>
      <c r="P728">
        <v>4619</v>
      </c>
      <c r="AE728" t="s">
        <v>50</v>
      </c>
      <c r="AL728" t="s">
        <v>3794</v>
      </c>
      <c r="AQ728" t="s">
        <v>3795</v>
      </c>
      <c r="AR728" t="s">
        <v>51</v>
      </c>
      <c r="AS728" t="s">
        <v>59</v>
      </c>
      <c r="AU728" t="s">
        <v>52</v>
      </c>
      <c r="AV728">
        <v>13</v>
      </c>
    </row>
    <row r="729" spans="2:48" x14ac:dyDescent="0.25">
      <c r="B729" t="s">
        <v>2233</v>
      </c>
      <c r="E729" t="s">
        <v>15371</v>
      </c>
      <c r="F729" t="s">
        <v>15380</v>
      </c>
      <c r="G729" t="s">
        <v>3737</v>
      </c>
      <c r="H729" t="s">
        <v>3746</v>
      </c>
      <c r="I729" t="s">
        <v>3791</v>
      </c>
      <c r="N729" t="s">
        <v>2237</v>
      </c>
      <c r="P729">
        <v>4620</v>
      </c>
      <c r="AE729" t="s">
        <v>50</v>
      </c>
      <c r="AL729" t="s">
        <v>3796</v>
      </c>
      <c r="AQ729" t="s">
        <v>3797</v>
      </c>
      <c r="AR729" t="s">
        <v>51</v>
      </c>
      <c r="AS729" t="s">
        <v>59</v>
      </c>
      <c r="AU729" t="s">
        <v>52</v>
      </c>
      <c r="AV729">
        <v>13</v>
      </c>
    </row>
    <row r="730" spans="2:48" x14ac:dyDescent="0.25">
      <c r="B730" t="s">
        <v>2233</v>
      </c>
      <c r="E730" t="s">
        <v>15371</v>
      </c>
      <c r="F730" t="s">
        <v>15380</v>
      </c>
      <c r="G730" t="s">
        <v>3737</v>
      </c>
      <c r="H730" t="s">
        <v>3746</v>
      </c>
      <c r="I730" t="s">
        <v>3791</v>
      </c>
      <c r="N730" t="s">
        <v>2240</v>
      </c>
      <c r="P730">
        <v>4621</v>
      </c>
      <c r="AE730" t="s">
        <v>50</v>
      </c>
      <c r="AL730" t="s">
        <v>3798</v>
      </c>
      <c r="AQ730" t="s">
        <v>3799</v>
      </c>
      <c r="AR730" t="s">
        <v>51</v>
      </c>
      <c r="AS730" t="s">
        <v>59</v>
      </c>
      <c r="AU730" t="s">
        <v>52</v>
      </c>
      <c r="AV730">
        <v>13</v>
      </c>
    </row>
    <row r="731" spans="2:48" x14ac:dyDescent="0.25">
      <c r="B731" t="s">
        <v>71</v>
      </c>
      <c r="E731" t="s">
        <v>15371</v>
      </c>
      <c r="F731" t="s">
        <v>15380</v>
      </c>
      <c r="G731" t="s">
        <v>3737</v>
      </c>
      <c r="H731" t="s">
        <v>3567</v>
      </c>
      <c r="N731" t="s">
        <v>50</v>
      </c>
      <c r="P731">
        <v>1862</v>
      </c>
      <c r="Q731" t="s">
        <v>51</v>
      </c>
      <c r="R731" t="s">
        <v>52</v>
      </c>
      <c r="S731" t="s">
        <v>53</v>
      </c>
      <c r="T731" t="s">
        <v>54</v>
      </c>
      <c r="V731">
        <v>13</v>
      </c>
      <c r="W731">
        <v>44</v>
      </c>
      <c r="AB731" t="s">
        <v>62</v>
      </c>
      <c r="AE731" t="s">
        <v>50</v>
      </c>
      <c r="AG731" t="s">
        <v>55</v>
      </c>
      <c r="AL731" t="s">
        <v>3800</v>
      </c>
      <c r="AM731" t="s">
        <v>2246</v>
      </c>
      <c r="AQ731" t="s">
        <v>3801</v>
      </c>
      <c r="AR731" t="s">
        <v>51</v>
      </c>
      <c r="AS731" t="s">
        <v>59</v>
      </c>
      <c r="AU731" t="s">
        <v>52</v>
      </c>
      <c r="AV731">
        <v>13</v>
      </c>
    </row>
    <row r="732" spans="2:48" x14ac:dyDescent="0.25">
      <c r="B732" t="s">
        <v>2233</v>
      </c>
      <c r="E732" t="s">
        <v>15371</v>
      </c>
      <c r="F732" t="s">
        <v>15380</v>
      </c>
      <c r="G732" t="s">
        <v>3737</v>
      </c>
      <c r="H732" t="s">
        <v>3567</v>
      </c>
      <c r="N732" t="s">
        <v>199</v>
      </c>
      <c r="P732">
        <v>1863</v>
      </c>
      <c r="AE732" t="s">
        <v>50</v>
      </c>
      <c r="AL732" t="s">
        <v>3802</v>
      </c>
      <c r="AQ732" t="s">
        <v>3803</v>
      </c>
      <c r="AR732" t="s">
        <v>51</v>
      </c>
      <c r="AS732" t="s">
        <v>59</v>
      </c>
      <c r="AU732" t="s">
        <v>52</v>
      </c>
      <c r="AV732">
        <v>13</v>
      </c>
    </row>
    <row r="733" spans="2:48" x14ac:dyDescent="0.25">
      <c r="B733" t="s">
        <v>2233</v>
      </c>
      <c r="E733" t="s">
        <v>15371</v>
      </c>
      <c r="F733" t="s">
        <v>15380</v>
      </c>
      <c r="G733" t="s">
        <v>3737</v>
      </c>
      <c r="H733" t="s">
        <v>3567</v>
      </c>
      <c r="N733" t="s">
        <v>2237</v>
      </c>
      <c r="P733">
        <v>1864</v>
      </c>
      <c r="AE733" t="s">
        <v>50</v>
      </c>
      <c r="AL733" t="s">
        <v>3804</v>
      </c>
      <c r="AQ733" t="s">
        <v>3805</v>
      </c>
      <c r="AR733" t="s">
        <v>51</v>
      </c>
      <c r="AS733" t="s">
        <v>59</v>
      </c>
      <c r="AU733" t="s">
        <v>52</v>
      </c>
      <c r="AV733">
        <v>13</v>
      </c>
    </row>
    <row r="734" spans="2:48" x14ac:dyDescent="0.25">
      <c r="B734" t="s">
        <v>2233</v>
      </c>
      <c r="E734" t="s">
        <v>15371</v>
      </c>
      <c r="F734" t="s">
        <v>15380</v>
      </c>
      <c r="G734" t="s">
        <v>3737</v>
      </c>
      <c r="H734" t="s">
        <v>3567</v>
      </c>
      <c r="N734" t="s">
        <v>2240</v>
      </c>
      <c r="P734">
        <v>1865</v>
      </c>
      <c r="AE734" t="s">
        <v>50</v>
      </c>
      <c r="AL734" t="s">
        <v>3806</v>
      </c>
      <c r="AQ734" t="s">
        <v>3807</v>
      </c>
      <c r="AR734" t="s">
        <v>51</v>
      </c>
      <c r="AS734" t="s">
        <v>59</v>
      </c>
      <c r="AU734" t="s">
        <v>52</v>
      </c>
      <c r="AV734">
        <v>13</v>
      </c>
    </row>
    <row r="735" spans="2:48" x14ac:dyDescent="0.25">
      <c r="B735" t="s">
        <v>71</v>
      </c>
      <c r="E735" t="s">
        <v>15371</v>
      </c>
      <c r="F735" t="s">
        <v>15380</v>
      </c>
      <c r="G735" t="s">
        <v>3737</v>
      </c>
      <c r="H735" t="s">
        <v>2774</v>
      </c>
      <c r="N735" t="s">
        <v>50</v>
      </c>
      <c r="P735">
        <v>3657</v>
      </c>
      <c r="Q735" t="s">
        <v>51</v>
      </c>
      <c r="R735" t="s">
        <v>52</v>
      </c>
      <c r="S735" t="s">
        <v>53</v>
      </c>
      <c r="T735" t="s">
        <v>54</v>
      </c>
      <c r="V735">
        <v>13</v>
      </c>
      <c r="W735">
        <v>44</v>
      </c>
      <c r="AB735" t="s">
        <v>62</v>
      </c>
      <c r="AE735" t="s">
        <v>50</v>
      </c>
      <c r="AG735" t="s">
        <v>55</v>
      </c>
      <c r="AL735" t="s">
        <v>3808</v>
      </c>
      <c r="AM735" t="s">
        <v>2246</v>
      </c>
      <c r="AQ735" t="s">
        <v>3809</v>
      </c>
      <c r="AR735" t="s">
        <v>51</v>
      </c>
      <c r="AS735" t="s">
        <v>59</v>
      </c>
      <c r="AU735" t="s">
        <v>52</v>
      </c>
      <c r="AV735">
        <v>13</v>
      </c>
    </row>
    <row r="736" spans="2:48" x14ac:dyDescent="0.25">
      <c r="B736" t="s">
        <v>2233</v>
      </c>
      <c r="E736" t="s">
        <v>15371</v>
      </c>
      <c r="F736" t="s">
        <v>15380</v>
      </c>
      <c r="G736" t="s">
        <v>3737</v>
      </c>
      <c r="H736" t="s">
        <v>2774</v>
      </c>
      <c r="N736" t="s">
        <v>199</v>
      </c>
      <c r="P736">
        <v>3658</v>
      </c>
      <c r="AE736" t="s">
        <v>50</v>
      </c>
      <c r="AL736" t="s">
        <v>3810</v>
      </c>
      <c r="AQ736" t="s">
        <v>3811</v>
      </c>
      <c r="AR736" t="s">
        <v>51</v>
      </c>
      <c r="AS736" t="s">
        <v>59</v>
      </c>
      <c r="AU736" t="s">
        <v>52</v>
      </c>
      <c r="AV736">
        <v>13</v>
      </c>
    </row>
    <row r="737" spans="2:48" x14ac:dyDescent="0.25">
      <c r="B737" t="s">
        <v>2233</v>
      </c>
      <c r="E737" t="s">
        <v>15371</v>
      </c>
      <c r="F737" t="s">
        <v>15380</v>
      </c>
      <c r="G737" t="s">
        <v>3737</v>
      </c>
      <c r="H737" t="s">
        <v>2774</v>
      </c>
      <c r="N737" t="s">
        <v>2237</v>
      </c>
      <c r="P737">
        <v>3659</v>
      </c>
      <c r="AE737" t="s">
        <v>50</v>
      </c>
      <c r="AL737" t="s">
        <v>3812</v>
      </c>
      <c r="AQ737" t="s">
        <v>3813</v>
      </c>
      <c r="AR737" t="s">
        <v>51</v>
      </c>
      <c r="AS737" t="s">
        <v>59</v>
      </c>
      <c r="AU737" t="s">
        <v>52</v>
      </c>
      <c r="AV737">
        <v>13</v>
      </c>
    </row>
    <row r="738" spans="2:48" x14ac:dyDescent="0.25">
      <c r="B738" t="s">
        <v>2233</v>
      </c>
      <c r="E738" t="s">
        <v>15371</v>
      </c>
      <c r="F738" t="s">
        <v>15380</v>
      </c>
      <c r="G738" t="s">
        <v>3737</v>
      </c>
      <c r="H738" t="s">
        <v>2774</v>
      </c>
      <c r="N738" t="s">
        <v>2240</v>
      </c>
      <c r="P738">
        <v>3660</v>
      </c>
      <c r="AE738" t="s">
        <v>50</v>
      </c>
      <c r="AL738" t="s">
        <v>3814</v>
      </c>
      <c r="AQ738" t="s">
        <v>3815</v>
      </c>
      <c r="AR738" t="s">
        <v>51</v>
      </c>
      <c r="AS738" t="s">
        <v>59</v>
      </c>
      <c r="AU738" t="s">
        <v>52</v>
      </c>
      <c r="AV738">
        <v>13</v>
      </c>
    </row>
    <row r="739" spans="2:48" x14ac:dyDescent="0.25">
      <c r="B739" t="s">
        <v>48</v>
      </c>
      <c r="E739" t="s">
        <v>15371</v>
      </c>
      <c r="F739" t="s">
        <v>15380</v>
      </c>
      <c r="G739" t="s">
        <v>15381</v>
      </c>
      <c r="N739" t="s">
        <v>50</v>
      </c>
      <c r="Q739" t="s">
        <v>51</v>
      </c>
      <c r="R739" t="s">
        <v>52</v>
      </c>
      <c r="S739" t="s">
        <v>53</v>
      </c>
      <c r="T739" t="s">
        <v>54</v>
      </c>
      <c r="AB739" t="s">
        <v>62</v>
      </c>
      <c r="AE739" t="s">
        <v>50</v>
      </c>
      <c r="AG739" t="s">
        <v>55</v>
      </c>
    </row>
    <row r="740" spans="2:48" x14ac:dyDescent="0.25">
      <c r="B740" t="s">
        <v>2233</v>
      </c>
      <c r="E740" t="s">
        <v>15371</v>
      </c>
      <c r="F740" t="s">
        <v>15380</v>
      </c>
      <c r="G740" t="s">
        <v>15381</v>
      </c>
      <c r="N740" t="s">
        <v>199</v>
      </c>
    </row>
    <row r="741" spans="2:48" x14ac:dyDescent="0.25">
      <c r="B741" t="s">
        <v>2233</v>
      </c>
      <c r="E741" t="s">
        <v>15371</v>
      </c>
      <c r="F741" t="s">
        <v>15380</v>
      </c>
      <c r="G741" t="s">
        <v>15381</v>
      </c>
      <c r="N741" t="s">
        <v>2237</v>
      </c>
    </row>
    <row r="742" spans="2:48" x14ac:dyDescent="0.25">
      <c r="B742" t="s">
        <v>2233</v>
      </c>
      <c r="E742" t="s">
        <v>15371</v>
      </c>
      <c r="F742" t="s">
        <v>15380</v>
      </c>
      <c r="G742" t="s">
        <v>15381</v>
      </c>
      <c r="N742" t="s">
        <v>2240</v>
      </c>
    </row>
    <row r="743" spans="2:48" x14ac:dyDescent="0.25">
      <c r="B743" t="s">
        <v>71</v>
      </c>
      <c r="E743" t="s">
        <v>15371</v>
      </c>
      <c r="F743" t="s">
        <v>15380</v>
      </c>
      <c r="G743" t="s">
        <v>15381</v>
      </c>
      <c r="H743" t="s">
        <v>3477</v>
      </c>
      <c r="N743" t="s">
        <v>50</v>
      </c>
      <c r="P743">
        <v>494</v>
      </c>
      <c r="Q743" t="s">
        <v>51</v>
      </c>
      <c r="R743" t="s">
        <v>52</v>
      </c>
      <c r="S743" t="s">
        <v>53</v>
      </c>
      <c r="T743" t="s">
        <v>54</v>
      </c>
      <c r="V743">
        <v>13</v>
      </c>
      <c r="W743">
        <v>44</v>
      </c>
      <c r="AB743" t="s">
        <v>62</v>
      </c>
      <c r="AE743" t="s">
        <v>50</v>
      </c>
      <c r="AG743" t="s">
        <v>55</v>
      </c>
      <c r="AJ743" t="s">
        <v>3477</v>
      </c>
      <c r="AL743" t="s">
        <v>3478</v>
      </c>
      <c r="AM743" t="s">
        <v>2246</v>
      </c>
      <c r="AQ743" t="s">
        <v>3479</v>
      </c>
      <c r="AR743" t="s">
        <v>51</v>
      </c>
      <c r="AS743" t="s">
        <v>59</v>
      </c>
      <c r="AU743" t="s">
        <v>52</v>
      </c>
      <c r="AV743">
        <v>13</v>
      </c>
    </row>
    <row r="744" spans="2:48" x14ac:dyDescent="0.25">
      <c r="B744" t="s">
        <v>2233</v>
      </c>
      <c r="E744" t="s">
        <v>15371</v>
      </c>
      <c r="F744" t="s">
        <v>15380</v>
      </c>
      <c r="G744" t="s">
        <v>15381</v>
      </c>
      <c r="H744" t="s">
        <v>3477</v>
      </c>
      <c r="N744" t="s">
        <v>199</v>
      </c>
      <c r="P744">
        <v>495</v>
      </c>
      <c r="AE744" t="s">
        <v>50</v>
      </c>
      <c r="AJ744" t="s">
        <v>3480</v>
      </c>
      <c r="AL744" t="s">
        <v>3481</v>
      </c>
      <c r="AQ744" t="s">
        <v>3482</v>
      </c>
      <c r="AR744" t="s">
        <v>51</v>
      </c>
      <c r="AS744" t="s">
        <v>59</v>
      </c>
      <c r="AU744" t="s">
        <v>52</v>
      </c>
      <c r="AV744">
        <v>13</v>
      </c>
    </row>
    <row r="745" spans="2:48" x14ac:dyDescent="0.25">
      <c r="B745" t="s">
        <v>2233</v>
      </c>
      <c r="E745" t="s">
        <v>15371</v>
      </c>
      <c r="F745" t="s">
        <v>15380</v>
      </c>
      <c r="G745" t="s">
        <v>15381</v>
      </c>
      <c r="H745" t="s">
        <v>3477</v>
      </c>
      <c r="N745" t="s">
        <v>2237</v>
      </c>
      <c r="P745">
        <v>496</v>
      </c>
      <c r="AE745" t="s">
        <v>50</v>
      </c>
      <c r="AJ745" t="s">
        <v>3483</v>
      </c>
      <c r="AL745" t="s">
        <v>3484</v>
      </c>
      <c r="AQ745" t="s">
        <v>3485</v>
      </c>
      <c r="AR745" t="s">
        <v>51</v>
      </c>
      <c r="AS745" t="s">
        <v>59</v>
      </c>
      <c r="AU745" t="s">
        <v>52</v>
      </c>
      <c r="AV745">
        <v>13</v>
      </c>
    </row>
    <row r="746" spans="2:48" x14ac:dyDescent="0.25">
      <c r="B746" t="s">
        <v>2233</v>
      </c>
      <c r="E746" t="s">
        <v>15371</v>
      </c>
      <c r="F746" t="s">
        <v>15380</v>
      </c>
      <c r="G746" t="s">
        <v>15381</v>
      </c>
      <c r="H746" t="s">
        <v>3477</v>
      </c>
      <c r="N746" t="s">
        <v>2240</v>
      </c>
      <c r="P746">
        <v>497</v>
      </c>
      <c r="AE746" t="s">
        <v>50</v>
      </c>
      <c r="AJ746" t="s">
        <v>3486</v>
      </c>
      <c r="AL746" t="s">
        <v>3487</v>
      </c>
      <c r="AQ746" t="s">
        <v>3488</v>
      </c>
      <c r="AR746" t="s">
        <v>51</v>
      </c>
      <c r="AS746" t="s">
        <v>59</v>
      </c>
      <c r="AU746" t="s">
        <v>52</v>
      </c>
      <c r="AV746">
        <v>13</v>
      </c>
    </row>
    <row r="747" spans="2:48" x14ac:dyDescent="0.25">
      <c r="B747" t="s">
        <v>71</v>
      </c>
      <c r="E747" t="s">
        <v>15371</v>
      </c>
      <c r="F747" t="s">
        <v>15380</v>
      </c>
      <c r="G747" t="s">
        <v>15381</v>
      </c>
      <c r="H747" t="s">
        <v>3816</v>
      </c>
      <c r="N747" t="s">
        <v>50</v>
      </c>
      <c r="P747">
        <v>4484</v>
      </c>
      <c r="Q747" t="s">
        <v>51</v>
      </c>
      <c r="R747" t="s">
        <v>52</v>
      </c>
      <c r="S747" t="s">
        <v>53</v>
      </c>
      <c r="T747" t="s">
        <v>54</v>
      </c>
      <c r="V747">
        <v>13</v>
      </c>
      <c r="W747">
        <v>44</v>
      </c>
      <c r="AB747" t="s">
        <v>62</v>
      </c>
      <c r="AE747" t="s">
        <v>50</v>
      </c>
      <c r="AG747" t="s">
        <v>55</v>
      </c>
      <c r="AJ747" t="s">
        <v>3817</v>
      </c>
      <c r="AL747" t="s">
        <v>3818</v>
      </c>
      <c r="AM747" t="s">
        <v>2246</v>
      </c>
      <c r="AQ747" t="s">
        <v>3819</v>
      </c>
      <c r="AR747" t="s">
        <v>51</v>
      </c>
      <c r="AS747" t="s">
        <v>59</v>
      </c>
      <c r="AU747" t="s">
        <v>52</v>
      </c>
      <c r="AV747">
        <v>13</v>
      </c>
    </row>
    <row r="748" spans="2:48" x14ac:dyDescent="0.25">
      <c r="B748" t="s">
        <v>2233</v>
      </c>
      <c r="E748" t="s">
        <v>15371</v>
      </c>
      <c r="F748" t="s">
        <v>15380</v>
      </c>
      <c r="G748" t="s">
        <v>15381</v>
      </c>
      <c r="H748" t="s">
        <v>3816</v>
      </c>
      <c r="N748" t="s">
        <v>199</v>
      </c>
      <c r="P748">
        <v>4485</v>
      </c>
      <c r="AE748" t="s">
        <v>50</v>
      </c>
      <c r="AJ748" t="s">
        <v>3820</v>
      </c>
      <c r="AL748" t="s">
        <v>3821</v>
      </c>
      <c r="AQ748" t="s">
        <v>3822</v>
      </c>
      <c r="AR748" t="s">
        <v>51</v>
      </c>
      <c r="AS748" t="s">
        <v>59</v>
      </c>
      <c r="AU748" t="s">
        <v>52</v>
      </c>
      <c r="AV748">
        <v>13</v>
      </c>
    </row>
    <row r="749" spans="2:48" x14ac:dyDescent="0.25">
      <c r="B749" t="s">
        <v>2233</v>
      </c>
      <c r="E749" t="s">
        <v>15371</v>
      </c>
      <c r="F749" t="s">
        <v>15380</v>
      </c>
      <c r="G749" t="s">
        <v>15381</v>
      </c>
      <c r="H749" t="s">
        <v>3816</v>
      </c>
      <c r="N749" t="s">
        <v>2237</v>
      </c>
      <c r="P749">
        <v>4486</v>
      </c>
      <c r="AE749" t="s">
        <v>50</v>
      </c>
      <c r="AJ749" t="s">
        <v>3823</v>
      </c>
      <c r="AL749" t="s">
        <v>3824</v>
      </c>
      <c r="AQ749" t="s">
        <v>3825</v>
      </c>
      <c r="AR749" t="s">
        <v>51</v>
      </c>
      <c r="AS749" t="s">
        <v>59</v>
      </c>
      <c r="AU749" t="s">
        <v>52</v>
      </c>
      <c r="AV749">
        <v>13</v>
      </c>
    </row>
    <row r="750" spans="2:48" x14ac:dyDescent="0.25">
      <c r="B750" t="s">
        <v>2233</v>
      </c>
      <c r="E750" t="s">
        <v>15371</v>
      </c>
      <c r="F750" t="s">
        <v>15380</v>
      </c>
      <c r="G750" t="s">
        <v>15381</v>
      </c>
      <c r="H750" t="s">
        <v>3816</v>
      </c>
      <c r="N750" t="s">
        <v>2240</v>
      </c>
      <c r="P750">
        <v>4487</v>
      </c>
      <c r="AE750" t="s">
        <v>50</v>
      </c>
      <c r="AJ750" t="s">
        <v>3826</v>
      </c>
      <c r="AL750" t="s">
        <v>3827</v>
      </c>
      <c r="AQ750" t="s">
        <v>3828</v>
      </c>
      <c r="AR750" t="s">
        <v>51</v>
      </c>
      <c r="AS750" t="s">
        <v>59</v>
      </c>
      <c r="AU750" t="s">
        <v>52</v>
      </c>
      <c r="AV750">
        <v>13</v>
      </c>
    </row>
    <row r="751" spans="2:48" x14ac:dyDescent="0.25">
      <c r="B751" t="s">
        <v>71</v>
      </c>
      <c r="E751" t="s">
        <v>15371</v>
      </c>
      <c r="F751" t="s">
        <v>15380</v>
      </c>
      <c r="G751" t="s">
        <v>15381</v>
      </c>
      <c r="H751" t="s">
        <v>3829</v>
      </c>
      <c r="N751" t="s">
        <v>50</v>
      </c>
      <c r="P751">
        <v>4490</v>
      </c>
      <c r="Q751" t="s">
        <v>51</v>
      </c>
      <c r="R751" t="s">
        <v>52</v>
      </c>
      <c r="S751" t="s">
        <v>53</v>
      </c>
      <c r="T751" t="s">
        <v>54</v>
      </c>
      <c r="V751">
        <v>13</v>
      </c>
      <c r="W751">
        <v>44</v>
      </c>
      <c r="AB751" t="s">
        <v>62</v>
      </c>
      <c r="AE751" t="s">
        <v>50</v>
      </c>
      <c r="AG751" t="s">
        <v>55</v>
      </c>
      <c r="AJ751" t="s">
        <v>3830</v>
      </c>
      <c r="AL751" t="s">
        <v>3831</v>
      </c>
      <c r="AM751" t="s">
        <v>2246</v>
      </c>
      <c r="AQ751" t="s">
        <v>3832</v>
      </c>
      <c r="AR751" t="s">
        <v>51</v>
      </c>
      <c r="AS751" t="s">
        <v>59</v>
      </c>
      <c r="AU751" t="s">
        <v>52</v>
      </c>
      <c r="AV751">
        <v>13</v>
      </c>
    </row>
    <row r="752" spans="2:48" x14ac:dyDescent="0.25">
      <c r="B752" t="s">
        <v>2233</v>
      </c>
      <c r="E752" t="s">
        <v>15371</v>
      </c>
      <c r="F752" t="s">
        <v>15380</v>
      </c>
      <c r="G752" t="s">
        <v>15381</v>
      </c>
      <c r="H752" t="s">
        <v>3829</v>
      </c>
      <c r="N752" t="s">
        <v>199</v>
      </c>
      <c r="P752">
        <v>4488</v>
      </c>
      <c r="AE752" t="s">
        <v>50</v>
      </c>
      <c r="AL752" t="s">
        <v>3833</v>
      </c>
      <c r="AQ752" t="s">
        <v>3834</v>
      </c>
      <c r="AR752" t="s">
        <v>51</v>
      </c>
      <c r="AS752" t="s">
        <v>59</v>
      </c>
      <c r="AU752" t="s">
        <v>52</v>
      </c>
      <c r="AV752">
        <v>13</v>
      </c>
    </row>
    <row r="753" spans="2:48" x14ac:dyDescent="0.25">
      <c r="B753" t="s">
        <v>2233</v>
      </c>
      <c r="E753" t="s">
        <v>15371</v>
      </c>
      <c r="F753" t="s">
        <v>15380</v>
      </c>
      <c r="G753" t="s">
        <v>15381</v>
      </c>
      <c r="H753" t="s">
        <v>3829</v>
      </c>
      <c r="N753" t="s">
        <v>2237</v>
      </c>
      <c r="P753">
        <v>4489</v>
      </c>
      <c r="AE753" t="s">
        <v>50</v>
      </c>
      <c r="AL753" t="s">
        <v>3835</v>
      </c>
      <c r="AQ753" t="s">
        <v>3836</v>
      </c>
      <c r="AR753" t="s">
        <v>51</v>
      </c>
      <c r="AS753" t="s">
        <v>59</v>
      </c>
      <c r="AU753" t="s">
        <v>52</v>
      </c>
      <c r="AV753">
        <v>13</v>
      </c>
    </row>
    <row r="754" spans="2:48" x14ac:dyDescent="0.25">
      <c r="B754" t="s">
        <v>2233</v>
      </c>
      <c r="E754" t="s">
        <v>15371</v>
      </c>
      <c r="F754" t="s">
        <v>15380</v>
      </c>
      <c r="G754" t="s">
        <v>15381</v>
      </c>
      <c r="H754" t="s">
        <v>3829</v>
      </c>
      <c r="N754" t="s">
        <v>2240</v>
      </c>
      <c r="P754">
        <v>4491</v>
      </c>
      <c r="AE754" t="s">
        <v>50</v>
      </c>
      <c r="AL754" t="s">
        <v>3837</v>
      </c>
      <c r="AQ754" t="s">
        <v>3838</v>
      </c>
      <c r="AR754" t="s">
        <v>51</v>
      </c>
      <c r="AS754" t="s">
        <v>59</v>
      </c>
      <c r="AU754" t="s">
        <v>52</v>
      </c>
      <c r="AV754">
        <v>13</v>
      </c>
    </row>
    <row r="755" spans="2:48" x14ac:dyDescent="0.25">
      <c r="B755" t="s">
        <v>71</v>
      </c>
      <c r="E755" t="s">
        <v>15371</v>
      </c>
      <c r="F755" t="s">
        <v>15380</v>
      </c>
      <c r="G755" t="s">
        <v>15381</v>
      </c>
      <c r="H755" t="s">
        <v>3839</v>
      </c>
      <c r="N755" t="s">
        <v>50</v>
      </c>
      <c r="P755">
        <v>4498</v>
      </c>
      <c r="Q755" t="s">
        <v>51</v>
      </c>
      <c r="R755" t="s">
        <v>52</v>
      </c>
      <c r="S755" t="s">
        <v>53</v>
      </c>
      <c r="T755" t="s">
        <v>54</v>
      </c>
      <c r="V755">
        <v>13</v>
      </c>
      <c r="W755">
        <v>44</v>
      </c>
      <c r="AB755" t="s">
        <v>62</v>
      </c>
      <c r="AE755" t="s">
        <v>50</v>
      </c>
      <c r="AG755" t="s">
        <v>55</v>
      </c>
      <c r="AJ755" t="s">
        <v>3840</v>
      </c>
      <c r="AL755" t="s">
        <v>3841</v>
      </c>
      <c r="AM755" t="s">
        <v>2246</v>
      </c>
      <c r="AQ755" t="s">
        <v>3842</v>
      </c>
      <c r="AR755" t="s">
        <v>51</v>
      </c>
      <c r="AS755" t="s">
        <v>59</v>
      </c>
      <c r="AU755" t="s">
        <v>52</v>
      </c>
      <c r="AV755">
        <v>13</v>
      </c>
    </row>
    <row r="756" spans="2:48" x14ac:dyDescent="0.25">
      <c r="B756" t="s">
        <v>2233</v>
      </c>
      <c r="E756" t="s">
        <v>15371</v>
      </c>
      <c r="F756" t="s">
        <v>15380</v>
      </c>
      <c r="G756" t="s">
        <v>15381</v>
      </c>
      <c r="H756" t="s">
        <v>3839</v>
      </c>
      <c r="N756" t="s">
        <v>199</v>
      </c>
      <c r="P756">
        <v>4496</v>
      </c>
      <c r="AE756" t="s">
        <v>50</v>
      </c>
      <c r="AL756" t="s">
        <v>3843</v>
      </c>
      <c r="AQ756" t="s">
        <v>3844</v>
      </c>
      <c r="AR756" t="s">
        <v>51</v>
      </c>
      <c r="AS756" t="s">
        <v>59</v>
      </c>
      <c r="AU756" t="s">
        <v>52</v>
      </c>
      <c r="AV756">
        <v>13</v>
      </c>
    </row>
    <row r="757" spans="2:48" x14ac:dyDescent="0.25">
      <c r="B757" t="s">
        <v>2233</v>
      </c>
      <c r="E757" t="s">
        <v>15371</v>
      </c>
      <c r="F757" t="s">
        <v>15380</v>
      </c>
      <c r="G757" t="s">
        <v>15381</v>
      </c>
      <c r="H757" t="s">
        <v>3839</v>
      </c>
      <c r="N757" t="s">
        <v>2237</v>
      </c>
      <c r="P757">
        <v>4497</v>
      </c>
      <c r="AE757" t="s">
        <v>50</v>
      </c>
      <c r="AL757" t="s">
        <v>3845</v>
      </c>
      <c r="AQ757" t="s">
        <v>3846</v>
      </c>
      <c r="AR757" t="s">
        <v>51</v>
      </c>
      <c r="AS757" t="s">
        <v>59</v>
      </c>
      <c r="AU757" t="s">
        <v>52</v>
      </c>
      <c r="AV757">
        <v>13</v>
      </c>
    </row>
    <row r="758" spans="2:48" x14ac:dyDescent="0.25">
      <c r="B758" t="s">
        <v>2233</v>
      </c>
      <c r="E758" t="s">
        <v>15371</v>
      </c>
      <c r="F758" t="s">
        <v>15380</v>
      </c>
      <c r="G758" t="s">
        <v>15381</v>
      </c>
      <c r="H758" t="s">
        <v>3839</v>
      </c>
      <c r="N758" t="s">
        <v>2240</v>
      </c>
      <c r="P758">
        <v>4499</v>
      </c>
      <c r="AE758" t="s">
        <v>50</v>
      </c>
      <c r="AL758" t="s">
        <v>3847</v>
      </c>
      <c r="AQ758" t="s">
        <v>3848</v>
      </c>
      <c r="AR758" t="s">
        <v>51</v>
      </c>
      <c r="AS758" t="s">
        <v>59</v>
      </c>
      <c r="AU758" t="s">
        <v>52</v>
      </c>
      <c r="AV758">
        <v>13</v>
      </c>
    </row>
    <row r="759" spans="2:48" x14ac:dyDescent="0.25">
      <c r="B759" t="s">
        <v>48</v>
      </c>
      <c r="E759" t="s">
        <v>15371</v>
      </c>
      <c r="F759" t="s">
        <v>15380</v>
      </c>
      <c r="G759" t="s">
        <v>3849</v>
      </c>
      <c r="N759" t="s">
        <v>50</v>
      </c>
      <c r="P759">
        <v>4735</v>
      </c>
      <c r="Q759" t="s">
        <v>51</v>
      </c>
      <c r="R759" t="s">
        <v>52</v>
      </c>
      <c r="S759" t="s">
        <v>53</v>
      </c>
      <c r="T759" t="s">
        <v>54</v>
      </c>
      <c r="V759">
        <v>13</v>
      </c>
      <c r="W759">
        <v>44</v>
      </c>
      <c r="AB759" t="s">
        <v>62</v>
      </c>
      <c r="AE759" t="s">
        <v>50</v>
      </c>
      <c r="AG759" t="s">
        <v>55</v>
      </c>
      <c r="AL759" t="s">
        <v>3850</v>
      </c>
      <c r="AM759" t="s">
        <v>2246</v>
      </c>
      <c r="AQ759" t="s">
        <v>3851</v>
      </c>
      <c r="AR759" t="s">
        <v>51</v>
      </c>
      <c r="AS759" t="s">
        <v>59</v>
      </c>
      <c r="AU759" t="s">
        <v>52</v>
      </c>
      <c r="AV759">
        <v>13</v>
      </c>
    </row>
    <row r="760" spans="2:48" x14ac:dyDescent="0.25">
      <c r="B760" t="s">
        <v>2233</v>
      </c>
      <c r="E760" t="s">
        <v>15371</v>
      </c>
      <c r="F760" t="s">
        <v>15380</v>
      </c>
      <c r="G760" t="s">
        <v>3849</v>
      </c>
      <c r="N760" t="s">
        <v>199</v>
      </c>
      <c r="P760">
        <v>4736</v>
      </c>
      <c r="AE760" t="s">
        <v>50</v>
      </c>
      <c r="AL760" t="s">
        <v>3852</v>
      </c>
      <c r="AQ760" t="s">
        <v>3853</v>
      </c>
      <c r="AR760" t="s">
        <v>51</v>
      </c>
      <c r="AS760" t="s">
        <v>59</v>
      </c>
      <c r="AU760" t="s">
        <v>52</v>
      </c>
      <c r="AV760">
        <v>13</v>
      </c>
    </row>
    <row r="761" spans="2:48" x14ac:dyDescent="0.25">
      <c r="B761" t="s">
        <v>2233</v>
      </c>
      <c r="E761" t="s">
        <v>15371</v>
      </c>
      <c r="F761" t="s">
        <v>15380</v>
      </c>
      <c r="G761" t="s">
        <v>3849</v>
      </c>
      <c r="N761" t="s">
        <v>2237</v>
      </c>
      <c r="P761">
        <v>4737</v>
      </c>
      <c r="AE761" t="s">
        <v>50</v>
      </c>
      <c r="AL761" t="s">
        <v>3854</v>
      </c>
      <c r="AQ761" t="s">
        <v>3855</v>
      </c>
      <c r="AR761" t="s">
        <v>51</v>
      </c>
      <c r="AS761" t="s">
        <v>59</v>
      </c>
      <c r="AU761" t="s">
        <v>52</v>
      </c>
      <c r="AV761">
        <v>13</v>
      </c>
    </row>
    <row r="762" spans="2:48" x14ac:dyDescent="0.25">
      <c r="B762" t="s">
        <v>2233</v>
      </c>
      <c r="E762" t="s">
        <v>15371</v>
      </c>
      <c r="F762" t="s">
        <v>15380</v>
      </c>
      <c r="G762" t="s">
        <v>3849</v>
      </c>
      <c r="N762" t="s">
        <v>2240</v>
      </c>
      <c r="P762">
        <v>4738</v>
      </c>
      <c r="AE762" t="s">
        <v>50</v>
      </c>
      <c r="AL762" t="s">
        <v>3856</v>
      </c>
      <c r="AQ762" t="s">
        <v>3857</v>
      </c>
      <c r="AR762" t="s">
        <v>51</v>
      </c>
      <c r="AS762" t="s">
        <v>59</v>
      </c>
      <c r="AU762" t="s">
        <v>52</v>
      </c>
      <c r="AV762">
        <v>13</v>
      </c>
    </row>
    <row r="763" spans="2:48" x14ac:dyDescent="0.25">
      <c r="B763" t="s">
        <v>71</v>
      </c>
      <c r="E763" t="s">
        <v>15371</v>
      </c>
      <c r="F763" t="s">
        <v>15380</v>
      </c>
      <c r="G763" t="s">
        <v>3849</v>
      </c>
      <c r="H763" t="s">
        <v>3858</v>
      </c>
      <c r="N763" t="s">
        <v>50</v>
      </c>
      <c r="P763">
        <v>4731</v>
      </c>
      <c r="Q763" t="s">
        <v>51</v>
      </c>
      <c r="R763" t="s">
        <v>52</v>
      </c>
      <c r="S763" t="s">
        <v>53</v>
      </c>
      <c r="T763" t="s">
        <v>54</v>
      </c>
      <c r="V763">
        <v>13</v>
      </c>
      <c r="W763">
        <v>44</v>
      </c>
      <c r="AB763" t="s">
        <v>62</v>
      </c>
      <c r="AE763" t="s">
        <v>50</v>
      </c>
      <c r="AG763" t="s">
        <v>55</v>
      </c>
      <c r="AL763" t="s">
        <v>3859</v>
      </c>
      <c r="AM763" t="s">
        <v>2246</v>
      </c>
      <c r="AQ763" t="s">
        <v>3860</v>
      </c>
      <c r="AR763" t="s">
        <v>51</v>
      </c>
      <c r="AS763" t="s">
        <v>59</v>
      </c>
      <c r="AU763" t="s">
        <v>52</v>
      </c>
      <c r="AV763">
        <v>13</v>
      </c>
    </row>
    <row r="764" spans="2:48" x14ac:dyDescent="0.25">
      <c r="B764" t="s">
        <v>2233</v>
      </c>
      <c r="E764" t="s">
        <v>15371</v>
      </c>
      <c r="F764" t="s">
        <v>15380</v>
      </c>
      <c r="G764" t="s">
        <v>3849</v>
      </c>
      <c r="H764" t="s">
        <v>3858</v>
      </c>
      <c r="N764" t="s">
        <v>199</v>
      </c>
      <c r="P764">
        <v>4732</v>
      </c>
      <c r="AE764" t="s">
        <v>50</v>
      </c>
      <c r="AL764" t="s">
        <v>3861</v>
      </c>
      <c r="AQ764" t="s">
        <v>3862</v>
      </c>
      <c r="AR764" t="s">
        <v>51</v>
      </c>
      <c r="AS764" t="s">
        <v>59</v>
      </c>
      <c r="AU764" t="s">
        <v>52</v>
      </c>
      <c r="AV764">
        <v>13</v>
      </c>
    </row>
    <row r="765" spans="2:48" x14ac:dyDescent="0.25">
      <c r="B765" t="s">
        <v>2233</v>
      </c>
      <c r="E765" t="s">
        <v>15371</v>
      </c>
      <c r="F765" t="s">
        <v>15380</v>
      </c>
      <c r="G765" t="s">
        <v>3849</v>
      </c>
      <c r="H765" t="s">
        <v>3858</v>
      </c>
      <c r="N765" t="s">
        <v>2237</v>
      </c>
      <c r="P765">
        <v>4733</v>
      </c>
      <c r="AE765" t="s">
        <v>50</v>
      </c>
      <c r="AL765" t="s">
        <v>3863</v>
      </c>
      <c r="AQ765" t="s">
        <v>3864</v>
      </c>
      <c r="AR765" t="s">
        <v>51</v>
      </c>
      <c r="AS765" t="s">
        <v>59</v>
      </c>
      <c r="AU765" t="s">
        <v>52</v>
      </c>
      <c r="AV765">
        <v>13</v>
      </c>
    </row>
    <row r="766" spans="2:48" x14ac:dyDescent="0.25">
      <c r="B766" t="s">
        <v>2233</v>
      </c>
      <c r="E766" t="s">
        <v>15371</v>
      </c>
      <c r="F766" t="s">
        <v>15380</v>
      </c>
      <c r="G766" t="s">
        <v>3849</v>
      </c>
      <c r="H766" t="s">
        <v>3858</v>
      </c>
      <c r="N766" t="s">
        <v>2240</v>
      </c>
      <c r="P766">
        <v>4734</v>
      </c>
      <c r="AE766" t="s">
        <v>50</v>
      </c>
      <c r="AL766" t="s">
        <v>3865</v>
      </c>
      <c r="AQ766" t="s">
        <v>3866</v>
      </c>
      <c r="AR766" t="s">
        <v>51</v>
      </c>
      <c r="AS766" t="s">
        <v>59</v>
      </c>
      <c r="AU766" t="s">
        <v>52</v>
      </c>
      <c r="AV766">
        <v>13</v>
      </c>
    </row>
    <row r="767" spans="2:48" x14ac:dyDescent="0.25">
      <c r="B767" t="s">
        <v>71</v>
      </c>
      <c r="E767" t="s">
        <v>15371</v>
      </c>
      <c r="F767" t="s">
        <v>15380</v>
      </c>
      <c r="G767" t="s">
        <v>3849</v>
      </c>
      <c r="H767" t="s">
        <v>3403</v>
      </c>
      <c r="N767" t="s">
        <v>50</v>
      </c>
      <c r="P767">
        <v>4165</v>
      </c>
      <c r="Q767" t="s">
        <v>51</v>
      </c>
      <c r="R767" t="s">
        <v>52</v>
      </c>
      <c r="S767" t="s">
        <v>53</v>
      </c>
      <c r="T767" t="s">
        <v>54</v>
      </c>
      <c r="V767">
        <v>13</v>
      </c>
      <c r="W767">
        <v>44</v>
      </c>
      <c r="AB767" t="s">
        <v>62</v>
      </c>
      <c r="AE767" t="s">
        <v>50</v>
      </c>
      <c r="AG767" t="s">
        <v>55</v>
      </c>
      <c r="AJ767" t="s">
        <v>3403</v>
      </c>
      <c r="AL767" t="s">
        <v>3867</v>
      </c>
      <c r="AM767" t="s">
        <v>2246</v>
      </c>
      <c r="AQ767" t="s">
        <v>3868</v>
      </c>
      <c r="AR767" t="s">
        <v>51</v>
      </c>
      <c r="AS767" t="s">
        <v>59</v>
      </c>
      <c r="AU767" t="s">
        <v>52</v>
      </c>
      <c r="AV767">
        <v>13</v>
      </c>
    </row>
    <row r="768" spans="2:48" x14ac:dyDescent="0.25">
      <c r="B768" t="s">
        <v>2233</v>
      </c>
      <c r="E768" t="s">
        <v>15371</v>
      </c>
      <c r="F768" t="s">
        <v>15380</v>
      </c>
      <c r="G768" t="s">
        <v>3849</v>
      </c>
      <c r="H768" t="s">
        <v>3403</v>
      </c>
      <c r="N768" t="s">
        <v>199</v>
      </c>
      <c r="P768">
        <v>4163</v>
      </c>
      <c r="AE768" t="s">
        <v>50</v>
      </c>
      <c r="AL768" t="s">
        <v>3869</v>
      </c>
      <c r="AQ768" t="s">
        <v>3870</v>
      </c>
      <c r="AR768" t="s">
        <v>51</v>
      </c>
      <c r="AS768" t="s">
        <v>59</v>
      </c>
      <c r="AU768" t="s">
        <v>52</v>
      </c>
      <c r="AV768">
        <v>13</v>
      </c>
    </row>
    <row r="769" spans="2:48" x14ac:dyDescent="0.25">
      <c r="B769" t="s">
        <v>2233</v>
      </c>
      <c r="E769" t="s">
        <v>15371</v>
      </c>
      <c r="F769" t="s">
        <v>15380</v>
      </c>
      <c r="G769" t="s">
        <v>3849</v>
      </c>
      <c r="H769" t="s">
        <v>3403</v>
      </c>
      <c r="N769" t="s">
        <v>2237</v>
      </c>
      <c r="P769">
        <v>4164</v>
      </c>
      <c r="AE769" t="s">
        <v>50</v>
      </c>
      <c r="AL769" t="s">
        <v>3871</v>
      </c>
      <c r="AQ769" t="s">
        <v>3872</v>
      </c>
      <c r="AR769" t="s">
        <v>51</v>
      </c>
      <c r="AS769" t="s">
        <v>59</v>
      </c>
      <c r="AU769" t="s">
        <v>52</v>
      </c>
      <c r="AV769">
        <v>13</v>
      </c>
    </row>
    <row r="770" spans="2:48" x14ac:dyDescent="0.25">
      <c r="B770" t="s">
        <v>2233</v>
      </c>
      <c r="E770" t="s">
        <v>15371</v>
      </c>
      <c r="F770" t="s">
        <v>15380</v>
      </c>
      <c r="G770" t="s">
        <v>3849</v>
      </c>
      <c r="H770" t="s">
        <v>3403</v>
      </c>
      <c r="N770" t="s">
        <v>2240</v>
      </c>
      <c r="P770">
        <v>4166</v>
      </c>
      <c r="AE770" t="s">
        <v>50</v>
      </c>
      <c r="AL770" t="s">
        <v>3873</v>
      </c>
      <c r="AQ770" t="s">
        <v>3874</v>
      </c>
      <c r="AR770" t="s">
        <v>51</v>
      </c>
      <c r="AS770" t="s">
        <v>59</v>
      </c>
      <c r="AU770" t="s">
        <v>52</v>
      </c>
      <c r="AV770">
        <v>13</v>
      </c>
    </row>
    <row r="771" spans="2:48" x14ac:dyDescent="0.25">
      <c r="B771" t="s">
        <v>48</v>
      </c>
      <c r="E771" t="s">
        <v>15371</v>
      </c>
      <c r="F771" t="s">
        <v>15380</v>
      </c>
      <c r="G771" t="s">
        <v>3539</v>
      </c>
      <c r="N771" t="s">
        <v>50</v>
      </c>
      <c r="P771">
        <v>1843</v>
      </c>
      <c r="Q771" t="s">
        <v>51</v>
      </c>
      <c r="R771" t="s">
        <v>52</v>
      </c>
      <c r="S771" t="s">
        <v>53</v>
      </c>
      <c r="T771" t="s">
        <v>54</v>
      </c>
      <c r="V771">
        <v>13</v>
      </c>
      <c r="W771">
        <v>44</v>
      </c>
      <c r="AB771" t="s">
        <v>62</v>
      </c>
      <c r="AE771" t="s">
        <v>50</v>
      </c>
      <c r="AG771" t="s">
        <v>55</v>
      </c>
      <c r="AJ771" t="s">
        <v>3540</v>
      </c>
      <c r="AL771" t="s">
        <v>3541</v>
      </c>
      <c r="AM771" t="s">
        <v>2246</v>
      </c>
      <c r="AQ771" t="s">
        <v>3542</v>
      </c>
      <c r="AR771" t="s">
        <v>51</v>
      </c>
      <c r="AS771" t="s">
        <v>59</v>
      </c>
      <c r="AU771" t="s">
        <v>52</v>
      </c>
      <c r="AV771">
        <v>13</v>
      </c>
    </row>
    <row r="772" spans="2:48" x14ac:dyDescent="0.25">
      <c r="B772" t="s">
        <v>2233</v>
      </c>
      <c r="E772" t="s">
        <v>15371</v>
      </c>
      <c r="F772" t="s">
        <v>15380</v>
      </c>
      <c r="G772" t="s">
        <v>3539</v>
      </c>
      <c r="N772" t="s">
        <v>199</v>
      </c>
      <c r="P772">
        <v>1841</v>
      </c>
      <c r="AE772" t="s">
        <v>50</v>
      </c>
      <c r="AL772" t="s">
        <v>3543</v>
      </c>
      <c r="AQ772" t="s">
        <v>3544</v>
      </c>
      <c r="AR772" t="s">
        <v>51</v>
      </c>
      <c r="AS772" t="s">
        <v>59</v>
      </c>
      <c r="AU772" t="s">
        <v>52</v>
      </c>
      <c r="AV772">
        <v>13</v>
      </c>
    </row>
    <row r="773" spans="2:48" x14ac:dyDescent="0.25">
      <c r="B773" t="s">
        <v>2233</v>
      </c>
      <c r="E773" t="s">
        <v>15371</v>
      </c>
      <c r="F773" t="s">
        <v>15380</v>
      </c>
      <c r="G773" t="s">
        <v>3539</v>
      </c>
      <c r="N773" t="s">
        <v>2237</v>
      </c>
      <c r="P773">
        <v>1842</v>
      </c>
      <c r="AE773" t="s">
        <v>50</v>
      </c>
      <c r="AL773" t="s">
        <v>3545</v>
      </c>
      <c r="AQ773" t="s">
        <v>3546</v>
      </c>
      <c r="AR773" t="s">
        <v>51</v>
      </c>
      <c r="AS773" t="s">
        <v>59</v>
      </c>
      <c r="AU773" t="s">
        <v>52</v>
      </c>
      <c r="AV773">
        <v>13</v>
      </c>
    </row>
    <row r="774" spans="2:48" x14ac:dyDescent="0.25">
      <c r="B774" t="s">
        <v>2233</v>
      </c>
      <c r="E774" t="s">
        <v>15371</v>
      </c>
      <c r="F774" t="s">
        <v>15380</v>
      </c>
      <c r="G774" t="s">
        <v>3539</v>
      </c>
      <c r="N774" t="s">
        <v>2240</v>
      </c>
      <c r="P774">
        <v>1848</v>
      </c>
      <c r="AE774" t="s">
        <v>50</v>
      </c>
      <c r="AL774" t="s">
        <v>3547</v>
      </c>
      <c r="AQ774" t="s">
        <v>3548</v>
      </c>
      <c r="AR774" t="s">
        <v>51</v>
      </c>
      <c r="AS774" t="s">
        <v>59</v>
      </c>
      <c r="AU774" t="s">
        <v>52</v>
      </c>
      <c r="AV774">
        <v>13</v>
      </c>
    </row>
    <row r="775" spans="2:48" x14ac:dyDescent="0.25">
      <c r="B775" t="s">
        <v>71</v>
      </c>
      <c r="E775" t="s">
        <v>15371</v>
      </c>
      <c r="F775" t="s">
        <v>15380</v>
      </c>
      <c r="G775" t="s">
        <v>3539</v>
      </c>
      <c r="H775" t="s">
        <v>3460</v>
      </c>
      <c r="N775" t="s">
        <v>50</v>
      </c>
      <c r="P775">
        <v>1846</v>
      </c>
      <c r="Q775" t="s">
        <v>51</v>
      </c>
      <c r="R775" t="s">
        <v>52</v>
      </c>
      <c r="S775" t="s">
        <v>53</v>
      </c>
      <c r="T775" t="s">
        <v>54</v>
      </c>
      <c r="V775">
        <v>13</v>
      </c>
      <c r="W775">
        <v>44</v>
      </c>
      <c r="AB775" t="s">
        <v>62</v>
      </c>
      <c r="AE775" t="s">
        <v>50</v>
      </c>
      <c r="AG775" t="s">
        <v>55</v>
      </c>
      <c r="AJ775" t="s">
        <v>3549</v>
      </c>
      <c r="AL775" t="s">
        <v>3550</v>
      </c>
      <c r="AM775" t="s">
        <v>2246</v>
      </c>
      <c r="AQ775" t="s">
        <v>3551</v>
      </c>
      <c r="AR775" t="s">
        <v>51</v>
      </c>
      <c r="AS775" t="s">
        <v>59</v>
      </c>
      <c r="AU775" t="s">
        <v>52</v>
      </c>
      <c r="AV775">
        <v>13</v>
      </c>
    </row>
    <row r="776" spans="2:48" x14ac:dyDescent="0.25">
      <c r="B776" t="s">
        <v>2233</v>
      </c>
      <c r="E776" t="s">
        <v>15371</v>
      </c>
      <c r="F776" t="s">
        <v>15380</v>
      </c>
      <c r="G776" t="s">
        <v>3539</v>
      </c>
      <c r="H776" t="s">
        <v>3460</v>
      </c>
      <c r="N776" t="s">
        <v>199</v>
      </c>
      <c r="P776">
        <v>1844</v>
      </c>
      <c r="AE776" t="s">
        <v>50</v>
      </c>
      <c r="AL776" t="s">
        <v>3552</v>
      </c>
      <c r="AQ776" t="s">
        <v>3553</v>
      </c>
      <c r="AR776" t="s">
        <v>51</v>
      </c>
      <c r="AS776" t="s">
        <v>59</v>
      </c>
      <c r="AU776" t="s">
        <v>52</v>
      </c>
      <c r="AV776">
        <v>13</v>
      </c>
    </row>
    <row r="777" spans="2:48" x14ac:dyDescent="0.25">
      <c r="B777" t="s">
        <v>2233</v>
      </c>
      <c r="E777" t="s">
        <v>15371</v>
      </c>
      <c r="F777" t="s">
        <v>15380</v>
      </c>
      <c r="G777" t="s">
        <v>3539</v>
      </c>
      <c r="H777" t="s">
        <v>3460</v>
      </c>
      <c r="N777" t="s">
        <v>2237</v>
      </c>
      <c r="P777">
        <v>1845</v>
      </c>
      <c r="AE777" t="s">
        <v>50</v>
      </c>
      <c r="AL777" t="s">
        <v>3554</v>
      </c>
      <c r="AQ777" t="s">
        <v>3555</v>
      </c>
      <c r="AR777" t="s">
        <v>51</v>
      </c>
      <c r="AS777" t="s">
        <v>59</v>
      </c>
      <c r="AU777" t="s">
        <v>52</v>
      </c>
      <c r="AV777">
        <v>13</v>
      </c>
    </row>
    <row r="778" spans="2:48" x14ac:dyDescent="0.25">
      <c r="B778" t="s">
        <v>2233</v>
      </c>
      <c r="E778" t="s">
        <v>15371</v>
      </c>
      <c r="F778" t="s">
        <v>15380</v>
      </c>
      <c r="G778" t="s">
        <v>3539</v>
      </c>
      <c r="H778" t="s">
        <v>3460</v>
      </c>
      <c r="N778" t="s">
        <v>2240</v>
      </c>
      <c r="P778">
        <v>1847</v>
      </c>
      <c r="AE778" t="s">
        <v>50</v>
      </c>
      <c r="AL778" t="s">
        <v>3556</v>
      </c>
      <c r="AQ778" t="s">
        <v>3557</v>
      </c>
      <c r="AR778" t="s">
        <v>51</v>
      </c>
      <c r="AS778" t="s">
        <v>59</v>
      </c>
      <c r="AU778" t="s">
        <v>52</v>
      </c>
      <c r="AV778">
        <v>13</v>
      </c>
    </row>
    <row r="779" spans="2:48" x14ac:dyDescent="0.25">
      <c r="B779" t="s">
        <v>71</v>
      </c>
      <c r="E779" t="s">
        <v>15371</v>
      </c>
      <c r="F779" t="s">
        <v>15380</v>
      </c>
      <c r="G779" t="s">
        <v>3539</v>
      </c>
      <c r="H779" t="s">
        <v>3443</v>
      </c>
      <c r="N779" t="s">
        <v>50</v>
      </c>
      <c r="P779">
        <v>1851</v>
      </c>
      <c r="Q779" t="s">
        <v>51</v>
      </c>
      <c r="R779" t="s">
        <v>52</v>
      </c>
      <c r="S779" t="s">
        <v>53</v>
      </c>
      <c r="T779" t="s">
        <v>54</v>
      </c>
      <c r="V779">
        <v>13</v>
      </c>
      <c r="W779">
        <v>44</v>
      </c>
      <c r="AB779" t="s">
        <v>62</v>
      </c>
      <c r="AE779" t="s">
        <v>50</v>
      </c>
      <c r="AG779" t="s">
        <v>55</v>
      </c>
      <c r="AJ779" t="s">
        <v>3558</v>
      </c>
      <c r="AL779" t="s">
        <v>3559</v>
      </c>
      <c r="AM779" t="s">
        <v>2246</v>
      </c>
      <c r="AQ779" t="s">
        <v>3560</v>
      </c>
      <c r="AR779" t="s">
        <v>51</v>
      </c>
      <c r="AS779" t="s">
        <v>59</v>
      </c>
      <c r="AU779" t="s">
        <v>52</v>
      </c>
      <c r="AV779">
        <v>13</v>
      </c>
    </row>
    <row r="780" spans="2:48" x14ac:dyDescent="0.25">
      <c r="B780" t="s">
        <v>2233</v>
      </c>
      <c r="E780" t="s">
        <v>15371</v>
      </c>
      <c r="F780" t="s">
        <v>15380</v>
      </c>
      <c r="G780" t="s">
        <v>3539</v>
      </c>
      <c r="H780" t="s">
        <v>3443</v>
      </c>
      <c r="N780" t="s">
        <v>199</v>
      </c>
      <c r="P780">
        <v>1849</v>
      </c>
      <c r="AE780" t="s">
        <v>50</v>
      </c>
      <c r="AL780" t="s">
        <v>3561</v>
      </c>
      <c r="AQ780" t="s">
        <v>3562</v>
      </c>
      <c r="AR780" t="s">
        <v>51</v>
      </c>
      <c r="AS780" t="s">
        <v>59</v>
      </c>
      <c r="AU780" t="s">
        <v>52</v>
      </c>
      <c r="AV780">
        <v>13</v>
      </c>
    </row>
    <row r="781" spans="2:48" x14ac:dyDescent="0.25">
      <c r="B781" t="s">
        <v>2233</v>
      </c>
      <c r="E781" t="s">
        <v>15371</v>
      </c>
      <c r="F781" t="s">
        <v>15380</v>
      </c>
      <c r="G781" t="s">
        <v>3539</v>
      </c>
      <c r="H781" t="s">
        <v>3443</v>
      </c>
      <c r="N781" t="s">
        <v>2237</v>
      </c>
      <c r="P781">
        <v>1850</v>
      </c>
      <c r="AE781" t="s">
        <v>50</v>
      </c>
      <c r="AL781" t="s">
        <v>3563</v>
      </c>
      <c r="AQ781" t="s">
        <v>3564</v>
      </c>
      <c r="AR781" t="s">
        <v>51</v>
      </c>
      <c r="AS781" t="s">
        <v>59</v>
      </c>
      <c r="AU781" t="s">
        <v>52</v>
      </c>
      <c r="AV781">
        <v>13</v>
      </c>
    </row>
    <row r="782" spans="2:48" x14ac:dyDescent="0.25">
      <c r="B782" t="s">
        <v>2233</v>
      </c>
      <c r="E782" t="s">
        <v>15371</v>
      </c>
      <c r="F782" t="s">
        <v>15380</v>
      </c>
      <c r="G782" t="s">
        <v>3539</v>
      </c>
      <c r="H782" t="s">
        <v>3443</v>
      </c>
      <c r="N782" t="s">
        <v>2240</v>
      </c>
      <c r="P782">
        <v>1852</v>
      </c>
      <c r="AE782" t="s">
        <v>50</v>
      </c>
      <c r="AL782" t="s">
        <v>3565</v>
      </c>
      <c r="AQ782" t="s">
        <v>3566</v>
      </c>
      <c r="AR782" t="s">
        <v>51</v>
      </c>
      <c r="AS782" t="s">
        <v>59</v>
      </c>
      <c r="AU782" t="s">
        <v>52</v>
      </c>
      <c r="AV782">
        <v>13</v>
      </c>
    </row>
    <row r="783" spans="2:48" x14ac:dyDescent="0.25">
      <c r="B783" t="s">
        <v>71</v>
      </c>
      <c r="E783" t="s">
        <v>15371</v>
      </c>
      <c r="F783" t="s">
        <v>15380</v>
      </c>
      <c r="G783" t="s">
        <v>3530</v>
      </c>
      <c r="N783" t="s">
        <v>50</v>
      </c>
      <c r="P783">
        <v>1824</v>
      </c>
      <c r="Q783" t="s">
        <v>51</v>
      </c>
      <c r="R783" t="s">
        <v>52</v>
      </c>
      <c r="S783" t="s">
        <v>53</v>
      </c>
      <c r="T783" t="s">
        <v>54</v>
      </c>
      <c r="V783">
        <v>13</v>
      </c>
      <c r="W783">
        <v>44</v>
      </c>
      <c r="AB783" t="s">
        <v>62</v>
      </c>
      <c r="AE783" t="s">
        <v>50</v>
      </c>
      <c r="AG783" t="s">
        <v>55</v>
      </c>
      <c r="AL783" t="s">
        <v>3531</v>
      </c>
      <c r="AM783" t="s">
        <v>2246</v>
      </c>
      <c r="AQ783" t="s">
        <v>3532</v>
      </c>
      <c r="AR783" t="s">
        <v>51</v>
      </c>
      <c r="AS783" t="s">
        <v>59</v>
      </c>
      <c r="AU783" t="s">
        <v>52</v>
      </c>
      <c r="AV783">
        <v>13</v>
      </c>
    </row>
    <row r="784" spans="2:48" x14ac:dyDescent="0.25">
      <c r="B784" t="s">
        <v>2233</v>
      </c>
      <c r="E784" t="s">
        <v>15371</v>
      </c>
      <c r="F784" t="s">
        <v>15380</v>
      </c>
      <c r="G784" t="s">
        <v>3530</v>
      </c>
      <c r="N784" t="s">
        <v>199</v>
      </c>
      <c r="P784">
        <v>1825</v>
      </c>
      <c r="AE784" t="s">
        <v>50</v>
      </c>
      <c r="AL784" t="s">
        <v>3533</v>
      </c>
      <c r="AQ784" t="s">
        <v>3534</v>
      </c>
      <c r="AR784" t="s">
        <v>51</v>
      </c>
      <c r="AS784" t="s">
        <v>59</v>
      </c>
      <c r="AU784" t="s">
        <v>52</v>
      </c>
      <c r="AV784">
        <v>13</v>
      </c>
    </row>
    <row r="785" spans="2:48" x14ac:dyDescent="0.25">
      <c r="B785" t="s">
        <v>2233</v>
      </c>
      <c r="E785" t="s">
        <v>15371</v>
      </c>
      <c r="F785" t="s">
        <v>15380</v>
      </c>
      <c r="G785" t="s">
        <v>3530</v>
      </c>
      <c r="N785" t="s">
        <v>2237</v>
      </c>
      <c r="P785">
        <v>1826</v>
      </c>
      <c r="AE785" t="s">
        <v>50</v>
      </c>
      <c r="AL785" t="s">
        <v>3535</v>
      </c>
      <c r="AQ785" t="s">
        <v>3536</v>
      </c>
      <c r="AR785" t="s">
        <v>51</v>
      </c>
      <c r="AS785" t="s">
        <v>59</v>
      </c>
      <c r="AU785" t="s">
        <v>52</v>
      </c>
      <c r="AV785">
        <v>13</v>
      </c>
    </row>
    <row r="786" spans="2:48" x14ac:dyDescent="0.25">
      <c r="B786" t="s">
        <v>2233</v>
      </c>
      <c r="E786" t="s">
        <v>15371</v>
      </c>
      <c r="F786" t="s">
        <v>15380</v>
      </c>
      <c r="G786" t="s">
        <v>3530</v>
      </c>
      <c r="N786" t="s">
        <v>2240</v>
      </c>
      <c r="P786">
        <v>1827</v>
      </c>
      <c r="AE786" t="s">
        <v>50</v>
      </c>
      <c r="AL786" t="s">
        <v>3537</v>
      </c>
      <c r="AQ786" t="s">
        <v>3538</v>
      </c>
      <c r="AR786" t="s">
        <v>51</v>
      </c>
      <c r="AS786" t="s">
        <v>59</v>
      </c>
      <c r="AU786" t="s">
        <v>52</v>
      </c>
      <c r="AV786">
        <v>13</v>
      </c>
    </row>
    <row r="787" spans="2:48" x14ac:dyDescent="0.25">
      <c r="B787" t="s">
        <v>48</v>
      </c>
      <c r="E787" t="s">
        <v>15371</v>
      </c>
      <c r="F787" t="s">
        <v>15380</v>
      </c>
      <c r="G787" t="s">
        <v>3609</v>
      </c>
      <c r="N787" t="s">
        <v>50</v>
      </c>
      <c r="P787">
        <v>3796</v>
      </c>
      <c r="Q787" t="s">
        <v>51</v>
      </c>
      <c r="R787" t="s">
        <v>52</v>
      </c>
      <c r="S787" t="s">
        <v>53</v>
      </c>
      <c r="T787" t="s">
        <v>54</v>
      </c>
      <c r="V787">
        <v>13</v>
      </c>
      <c r="W787">
        <v>44</v>
      </c>
      <c r="AB787" t="s">
        <v>62</v>
      </c>
      <c r="AE787" t="s">
        <v>50</v>
      </c>
      <c r="AG787" t="s">
        <v>55</v>
      </c>
      <c r="AJ787" t="s">
        <v>3609</v>
      </c>
      <c r="AL787" t="s">
        <v>3610</v>
      </c>
      <c r="AM787" t="s">
        <v>2246</v>
      </c>
      <c r="AQ787" t="s">
        <v>3611</v>
      </c>
      <c r="AR787" t="s">
        <v>51</v>
      </c>
      <c r="AS787" t="s">
        <v>59</v>
      </c>
      <c r="AU787" t="s">
        <v>52</v>
      </c>
      <c r="AV787">
        <v>13</v>
      </c>
    </row>
    <row r="788" spans="2:48" x14ac:dyDescent="0.25">
      <c r="B788" t="s">
        <v>2233</v>
      </c>
      <c r="E788" t="s">
        <v>15371</v>
      </c>
      <c r="F788" t="s">
        <v>15380</v>
      </c>
      <c r="G788" t="s">
        <v>3609</v>
      </c>
      <c r="N788" t="s">
        <v>199</v>
      </c>
      <c r="P788">
        <v>3792</v>
      </c>
      <c r="AE788" t="s">
        <v>50</v>
      </c>
      <c r="AL788" t="s">
        <v>3612</v>
      </c>
      <c r="AQ788" t="s">
        <v>3613</v>
      </c>
      <c r="AR788" t="s">
        <v>51</v>
      </c>
      <c r="AS788" t="s">
        <v>59</v>
      </c>
      <c r="AU788" t="s">
        <v>52</v>
      </c>
      <c r="AV788">
        <v>13</v>
      </c>
    </row>
    <row r="789" spans="2:48" x14ac:dyDescent="0.25">
      <c r="B789" t="s">
        <v>2233</v>
      </c>
      <c r="E789" t="s">
        <v>15371</v>
      </c>
      <c r="F789" t="s">
        <v>15380</v>
      </c>
      <c r="G789" t="s">
        <v>3609</v>
      </c>
      <c r="N789" t="s">
        <v>2237</v>
      </c>
      <c r="P789">
        <v>3793</v>
      </c>
      <c r="AE789" t="s">
        <v>50</v>
      </c>
      <c r="AL789" t="s">
        <v>3614</v>
      </c>
      <c r="AQ789" t="s">
        <v>3615</v>
      </c>
      <c r="AR789" t="s">
        <v>51</v>
      </c>
      <c r="AS789" t="s">
        <v>59</v>
      </c>
      <c r="AU789" t="s">
        <v>52</v>
      </c>
      <c r="AV789">
        <v>13</v>
      </c>
    </row>
    <row r="790" spans="2:48" x14ac:dyDescent="0.25">
      <c r="B790" t="s">
        <v>2233</v>
      </c>
      <c r="E790" t="s">
        <v>15371</v>
      </c>
      <c r="F790" t="s">
        <v>15380</v>
      </c>
      <c r="G790" t="s">
        <v>3609</v>
      </c>
      <c r="N790" t="s">
        <v>2240</v>
      </c>
      <c r="P790">
        <v>3803</v>
      </c>
      <c r="AE790" t="s">
        <v>50</v>
      </c>
      <c r="AL790" t="s">
        <v>3616</v>
      </c>
      <c r="AQ790" t="s">
        <v>3617</v>
      </c>
      <c r="AR790" t="s">
        <v>51</v>
      </c>
      <c r="AS790" t="s">
        <v>59</v>
      </c>
      <c r="AU790" t="s">
        <v>52</v>
      </c>
      <c r="AV790">
        <v>13</v>
      </c>
    </row>
    <row r="791" spans="2:48" x14ac:dyDescent="0.25">
      <c r="B791" t="s">
        <v>48</v>
      </c>
      <c r="E791" t="s">
        <v>15371</v>
      </c>
      <c r="F791" t="s">
        <v>15380</v>
      </c>
      <c r="G791" t="s">
        <v>3609</v>
      </c>
      <c r="H791" t="s">
        <v>3618</v>
      </c>
      <c r="N791" t="s">
        <v>50</v>
      </c>
      <c r="P791">
        <v>3794</v>
      </c>
      <c r="Q791" t="s">
        <v>51</v>
      </c>
      <c r="R791" t="s">
        <v>52</v>
      </c>
      <c r="S791" t="s">
        <v>53</v>
      </c>
      <c r="T791" t="s">
        <v>54</v>
      </c>
      <c r="V791">
        <v>9</v>
      </c>
      <c r="AB791" t="s">
        <v>62</v>
      </c>
      <c r="AE791" t="s">
        <v>50</v>
      </c>
      <c r="AG791" t="s">
        <v>55</v>
      </c>
      <c r="AJ791" t="s">
        <v>3619</v>
      </c>
      <c r="AL791" t="s">
        <v>3620</v>
      </c>
      <c r="AM791" t="s">
        <v>2545</v>
      </c>
      <c r="AQ791" t="s">
        <v>3621</v>
      </c>
      <c r="AR791" t="s">
        <v>51</v>
      </c>
      <c r="AS791" t="s">
        <v>59</v>
      </c>
      <c r="AU791" t="s">
        <v>52</v>
      </c>
      <c r="AV791" t="s">
        <v>2123</v>
      </c>
    </row>
    <row r="792" spans="2:48" x14ac:dyDescent="0.25">
      <c r="B792" t="s">
        <v>2233</v>
      </c>
      <c r="E792" t="s">
        <v>15371</v>
      </c>
      <c r="F792" t="s">
        <v>15380</v>
      </c>
      <c r="G792" t="s">
        <v>3609</v>
      </c>
      <c r="H792" t="s">
        <v>3618</v>
      </c>
      <c r="N792" t="s">
        <v>199</v>
      </c>
      <c r="P792">
        <v>3797</v>
      </c>
      <c r="V792">
        <v>13</v>
      </c>
      <c r="W792">
        <v>44</v>
      </c>
      <c r="AE792" t="s">
        <v>50</v>
      </c>
      <c r="AL792" t="s">
        <v>3622</v>
      </c>
      <c r="AM792" t="s">
        <v>2246</v>
      </c>
      <c r="AQ792" t="s">
        <v>3623</v>
      </c>
      <c r="AR792" t="s">
        <v>51</v>
      </c>
      <c r="AS792" t="s">
        <v>59</v>
      </c>
      <c r="AU792" t="s">
        <v>52</v>
      </c>
      <c r="AV792">
        <v>13</v>
      </c>
    </row>
    <row r="793" spans="2:48" x14ac:dyDescent="0.25">
      <c r="B793" t="s">
        <v>2233</v>
      </c>
      <c r="E793" t="s">
        <v>15371</v>
      </c>
      <c r="F793" t="s">
        <v>15380</v>
      </c>
      <c r="G793" t="s">
        <v>3609</v>
      </c>
      <c r="H793" t="s">
        <v>3618</v>
      </c>
      <c r="N793" t="s">
        <v>2237</v>
      </c>
      <c r="P793">
        <v>3798</v>
      </c>
      <c r="V793">
        <v>13</v>
      </c>
      <c r="W793">
        <v>44</v>
      </c>
      <c r="AE793" t="s">
        <v>50</v>
      </c>
      <c r="AL793" t="s">
        <v>3624</v>
      </c>
      <c r="AM793" t="s">
        <v>2246</v>
      </c>
      <c r="AQ793" t="s">
        <v>3625</v>
      </c>
      <c r="AR793" t="s">
        <v>51</v>
      </c>
      <c r="AS793" t="s">
        <v>59</v>
      </c>
      <c r="AU793" t="s">
        <v>52</v>
      </c>
      <c r="AV793">
        <v>13</v>
      </c>
    </row>
    <row r="794" spans="2:48" x14ac:dyDescent="0.25">
      <c r="B794" t="s">
        <v>2233</v>
      </c>
      <c r="E794" t="s">
        <v>15371</v>
      </c>
      <c r="F794" t="s">
        <v>15380</v>
      </c>
      <c r="G794" t="s">
        <v>3609</v>
      </c>
      <c r="H794" t="s">
        <v>3618</v>
      </c>
      <c r="N794" t="s">
        <v>2240</v>
      </c>
      <c r="P794">
        <v>3799</v>
      </c>
      <c r="V794">
        <v>13</v>
      </c>
      <c r="W794">
        <v>44</v>
      </c>
      <c r="AE794" t="s">
        <v>50</v>
      </c>
      <c r="AL794" t="s">
        <v>3626</v>
      </c>
      <c r="AM794" t="s">
        <v>2246</v>
      </c>
      <c r="AQ794" t="s">
        <v>3627</v>
      </c>
      <c r="AR794" t="s">
        <v>51</v>
      </c>
      <c r="AS794" t="s">
        <v>59</v>
      </c>
      <c r="AU794" t="s">
        <v>52</v>
      </c>
      <c r="AV794">
        <v>13</v>
      </c>
    </row>
    <row r="795" spans="2:48" x14ac:dyDescent="0.25">
      <c r="B795" t="s">
        <v>71</v>
      </c>
      <c r="E795" t="s">
        <v>15371</v>
      </c>
      <c r="F795" t="s">
        <v>15380</v>
      </c>
      <c r="G795" t="s">
        <v>3609</v>
      </c>
      <c r="H795" t="s">
        <v>3618</v>
      </c>
      <c r="I795" t="s">
        <v>3460</v>
      </c>
      <c r="N795" t="s">
        <v>50</v>
      </c>
      <c r="P795">
        <v>1677</v>
      </c>
      <c r="Q795" t="s">
        <v>51</v>
      </c>
      <c r="R795" t="s">
        <v>52</v>
      </c>
      <c r="S795" t="s">
        <v>53</v>
      </c>
      <c r="T795" t="s">
        <v>54</v>
      </c>
      <c r="V795">
        <v>13</v>
      </c>
      <c r="W795">
        <v>44</v>
      </c>
      <c r="AB795" t="s">
        <v>62</v>
      </c>
      <c r="AE795" t="s">
        <v>50</v>
      </c>
      <c r="AG795" t="s">
        <v>55</v>
      </c>
      <c r="AJ795" t="s">
        <v>3628</v>
      </c>
      <c r="AL795" t="s">
        <v>3629</v>
      </c>
      <c r="AM795" t="s">
        <v>2246</v>
      </c>
      <c r="AQ795" t="s">
        <v>3630</v>
      </c>
      <c r="AR795" t="s">
        <v>51</v>
      </c>
      <c r="AS795" t="s">
        <v>59</v>
      </c>
      <c r="AU795" t="s">
        <v>52</v>
      </c>
      <c r="AV795">
        <v>13</v>
      </c>
    </row>
    <row r="796" spans="2:48" x14ac:dyDescent="0.25">
      <c r="B796" t="s">
        <v>2233</v>
      </c>
      <c r="E796" t="s">
        <v>15371</v>
      </c>
      <c r="F796" t="s">
        <v>15380</v>
      </c>
      <c r="G796" t="s">
        <v>3609</v>
      </c>
      <c r="H796" t="s">
        <v>3618</v>
      </c>
      <c r="I796" t="s">
        <v>3460</v>
      </c>
      <c r="N796" t="s">
        <v>199</v>
      </c>
      <c r="P796">
        <v>1675</v>
      </c>
      <c r="AE796" t="s">
        <v>50</v>
      </c>
      <c r="AL796" t="s">
        <v>3631</v>
      </c>
      <c r="AQ796" t="s">
        <v>3632</v>
      </c>
      <c r="AR796" t="s">
        <v>51</v>
      </c>
      <c r="AS796" t="s">
        <v>59</v>
      </c>
      <c r="AU796" t="s">
        <v>52</v>
      </c>
      <c r="AV796">
        <v>13</v>
      </c>
    </row>
    <row r="797" spans="2:48" x14ac:dyDescent="0.25">
      <c r="B797" t="s">
        <v>2233</v>
      </c>
      <c r="E797" t="s">
        <v>15371</v>
      </c>
      <c r="F797" t="s">
        <v>15380</v>
      </c>
      <c r="G797" t="s">
        <v>3609</v>
      </c>
      <c r="H797" t="s">
        <v>3618</v>
      </c>
      <c r="I797" t="s">
        <v>3460</v>
      </c>
      <c r="N797" t="s">
        <v>2237</v>
      </c>
      <c r="P797">
        <v>1676</v>
      </c>
      <c r="AE797" t="s">
        <v>50</v>
      </c>
      <c r="AL797" t="s">
        <v>3633</v>
      </c>
      <c r="AQ797" t="s">
        <v>3634</v>
      </c>
      <c r="AR797" t="s">
        <v>51</v>
      </c>
      <c r="AS797" t="s">
        <v>59</v>
      </c>
      <c r="AU797" t="s">
        <v>52</v>
      </c>
      <c r="AV797">
        <v>13</v>
      </c>
    </row>
    <row r="798" spans="2:48" x14ac:dyDescent="0.25">
      <c r="B798" t="s">
        <v>2233</v>
      </c>
      <c r="E798" t="s">
        <v>15371</v>
      </c>
      <c r="F798" t="s">
        <v>15380</v>
      </c>
      <c r="G798" t="s">
        <v>3609</v>
      </c>
      <c r="H798" t="s">
        <v>3618</v>
      </c>
      <c r="I798" t="s">
        <v>3460</v>
      </c>
      <c r="N798" t="s">
        <v>2240</v>
      </c>
      <c r="P798">
        <v>1678</v>
      </c>
      <c r="AE798" t="s">
        <v>50</v>
      </c>
      <c r="AL798" t="s">
        <v>3635</v>
      </c>
      <c r="AQ798" t="s">
        <v>3636</v>
      </c>
      <c r="AR798" t="s">
        <v>51</v>
      </c>
      <c r="AS798" t="s">
        <v>59</v>
      </c>
      <c r="AU798" t="s">
        <v>52</v>
      </c>
      <c r="AV798">
        <v>13</v>
      </c>
    </row>
    <row r="799" spans="2:48" x14ac:dyDescent="0.25">
      <c r="B799" t="s">
        <v>71</v>
      </c>
      <c r="E799" t="s">
        <v>15371</v>
      </c>
      <c r="F799" t="s">
        <v>15380</v>
      </c>
      <c r="G799" t="s">
        <v>3609</v>
      </c>
      <c r="H799" t="s">
        <v>3618</v>
      </c>
      <c r="I799" t="s">
        <v>3443</v>
      </c>
      <c r="N799" t="s">
        <v>50</v>
      </c>
      <c r="P799">
        <v>4474</v>
      </c>
      <c r="Q799" t="s">
        <v>51</v>
      </c>
      <c r="R799" t="s">
        <v>52</v>
      </c>
      <c r="S799" t="s">
        <v>53</v>
      </c>
      <c r="T799" t="s">
        <v>54</v>
      </c>
      <c r="V799">
        <v>13</v>
      </c>
      <c r="W799">
        <v>44</v>
      </c>
      <c r="AB799" t="s">
        <v>62</v>
      </c>
      <c r="AE799" t="s">
        <v>50</v>
      </c>
      <c r="AG799" t="s">
        <v>55</v>
      </c>
      <c r="AJ799" t="s">
        <v>3637</v>
      </c>
      <c r="AL799" t="s">
        <v>3638</v>
      </c>
      <c r="AM799" t="s">
        <v>2246</v>
      </c>
      <c r="AQ799" t="s">
        <v>3639</v>
      </c>
      <c r="AR799" t="s">
        <v>51</v>
      </c>
      <c r="AS799" t="s">
        <v>59</v>
      </c>
      <c r="AU799" t="s">
        <v>52</v>
      </c>
      <c r="AV799">
        <v>13</v>
      </c>
    </row>
    <row r="800" spans="2:48" x14ac:dyDescent="0.25">
      <c r="B800" t="s">
        <v>2233</v>
      </c>
      <c r="E800" t="s">
        <v>15371</v>
      </c>
      <c r="F800" t="s">
        <v>15380</v>
      </c>
      <c r="G800" t="s">
        <v>3609</v>
      </c>
      <c r="H800" t="s">
        <v>3618</v>
      </c>
      <c r="I800" t="s">
        <v>3443</v>
      </c>
      <c r="N800" t="s">
        <v>199</v>
      </c>
      <c r="P800">
        <v>4472</v>
      </c>
      <c r="AE800" t="s">
        <v>50</v>
      </c>
      <c r="AL800" t="s">
        <v>3640</v>
      </c>
      <c r="AQ800" t="s">
        <v>3641</v>
      </c>
      <c r="AR800" t="s">
        <v>51</v>
      </c>
      <c r="AS800" t="s">
        <v>59</v>
      </c>
      <c r="AU800" t="s">
        <v>52</v>
      </c>
      <c r="AV800">
        <v>13</v>
      </c>
    </row>
    <row r="801" spans="2:48" x14ac:dyDescent="0.25">
      <c r="B801" t="s">
        <v>2233</v>
      </c>
      <c r="E801" t="s">
        <v>15371</v>
      </c>
      <c r="F801" t="s">
        <v>15380</v>
      </c>
      <c r="G801" t="s">
        <v>3609</v>
      </c>
      <c r="H801" t="s">
        <v>3618</v>
      </c>
      <c r="I801" t="s">
        <v>3443</v>
      </c>
      <c r="N801" t="s">
        <v>2237</v>
      </c>
      <c r="P801">
        <v>4473</v>
      </c>
      <c r="AE801" t="s">
        <v>50</v>
      </c>
      <c r="AL801" t="s">
        <v>3642</v>
      </c>
      <c r="AQ801" t="s">
        <v>3643</v>
      </c>
      <c r="AR801" t="s">
        <v>51</v>
      </c>
      <c r="AS801" t="s">
        <v>59</v>
      </c>
      <c r="AU801" t="s">
        <v>52</v>
      </c>
      <c r="AV801">
        <v>13</v>
      </c>
    </row>
    <row r="802" spans="2:48" x14ac:dyDescent="0.25">
      <c r="B802" t="s">
        <v>2233</v>
      </c>
      <c r="E802" t="s">
        <v>15371</v>
      </c>
      <c r="F802" t="s">
        <v>15380</v>
      </c>
      <c r="G802" t="s">
        <v>3609</v>
      </c>
      <c r="H802" t="s">
        <v>3618</v>
      </c>
      <c r="I802" t="s">
        <v>3443</v>
      </c>
      <c r="N802" t="s">
        <v>2240</v>
      </c>
      <c r="P802">
        <v>4475</v>
      </c>
      <c r="AE802" t="s">
        <v>50</v>
      </c>
      <c r="AL802" t="s">
        <v>3644</v>
      </c>
      <c r="AQ802" t="s">
        <v>3645</v>
      </c>
      <c r="AR802" t="s">
        <v>51</v>
      </c>
      <c r="AS802" t="s">
        <v>59</v>
      </c>
      <c r="AU802" t="s">
        <v>52</v>
      </c>
      <c r="AV802">
        <v>13</v>
      </c>
    </row>
    <row r="803" spans="2:48" x14ac:dyDescent="0.25">
      <c r="B803" t="s">
        <v>48</v>
      </c>
      <c r="E803" t="s">
        <v>15371</v>
      </c>
      <c r="F803" t="s">
        <v>15380</v>
      </c>
      <c r="G803" t="s">
        <v>3609</v>
      </c>
      <c r="H803" t="s">
        <v>3646</v>
      </c>
      <c r="N803" t="s">
        <v>50</v>
      </c>
      <c r="P803">
        <v>3795</v>
      </c>
      <c r="Q803" t="s">
        <v>51</v>
      </c>
      <c r="R803" t="s">
        <v>52</v>
      </c>
      <c r="S803" t="s">
        <v>53</v>
      </c>
      <c r="T803" t="s">
        <v>54</v>
      </c>
      <c r="V803">
        <v>9</v>
      </c>
      <c r="AB803" t="s">
        <v>62</v>
      </c>
      <c r="AE803" t="s">
        <v>50</v>
      </c>
      <c r="AG803" t="s">
        <v>55</v>
      </c>
      <c r="AJ803" t="s">
        <v>3647</v>
      </c>
      <c r="AL803" t="s">
        <v>3648</v>
      </c>
      <c r="AM803" t="s">
        <v>2545</v>
      </c>
      <c r="AQ803" t="s">
        <v>3649</v>
      </c>
      <c r="AR803" t="s">
        <v>51</v>
      </c>
      <c r="AS803" t="s">
        <v>59</v>
      </c>
      <c r="AU803" t="s">
        <v>52</v>
      </c>
      <c r="AV803" t="s">
        <v>2123</v>
      </c>
    </row>
    <row r="804" spans="2:48" x14ac:dyDescent="0.25">
      <c r="B804" t="s">
        <v>2233</v>
      </c>
      <c r="E804" t="s">
        <v>15371</v>
      </c>
      <c r="F804" t="s">
        <v>15380</v>
      </c>
      <c r="G804" t="s">
        <v>3609</v>
      </c>
      <c r="H804" t="s">
        <v>3646</v>
      </c>
      <c r="N804" t="s">
        <v>199</v>
      </c>
      <c r="P804">
        <v>3800</v>
      </c>
      <c r="V804">
        <v>13</v>
      </c>
      <c r="W804">
        <v>44</v>
      </c>
      <c r="AE804" t="s">
        <v>50</v>
      </c>
      <c r="AL804" t="s">
        <v>3650</v>
      </c>
      <c r="AM804" t="s">
        <v>2246</v>
      </c>
      <c r="AQ804" t="s">
        <v>3651</v>
      </c>
      <c r="AR804" t="s">
        <v>51</v>
      </c>
      <c r="AS804" t="s">
        <v>59</v>
      </c>
      <c r="AU804" t="s">
        <v>52</v>
      </c>
      <c r="AV804">
        <v>13</v>
      </c>
    </row>
    <row r="805" spans="2:48" x14ac:dyDescent="0.25">
      <c r="B805" t="s">
        <v>2233</v>
      </c>
      <c r="E805" t="s">
        <v>15371</v>
      </c>
      <c r="F805" t="s">
        <v>15380</v>
      </c>
      <c r="G805" t="s">
        <v>3609</v>
      </c>
      <c r="H805" t="s">
        <v>3646</v>
      </c>
      <c r="N805" t="s">
        <v>2237</v>
      </c>
      <c r="P805">
        <v>3801</v>
      </c>
      <c r="V805">
        <v>13</v>
      </c>
      <c r="W805">
        <v>44</v>
      </c>
      <c r="AE805" t="s">
        <v>50</v>
      </c>
      <c r="AL805" t="s">
        <v>3652</v>
      </c>
      <c r="AM805" t="s">
        <v>2246</v>
      </c>
      <c r="AQ805" t="s">
        <v>3653</v>
      </c>
      <c r="AR805" t="s">
        <v>51</v>
      </c>
      <c r="AS805" t="s">
        <v>59</v>
      </c>
      <c r="AU805" t="s">
        <v>52</v>
      </c>
      <c r="AV805">
        <v>13</v>
      </c>
    </row>
    <row r="806" spans="2:48" x14ac:dyDescent="0.25">
      <c r="B806" t="s">
        <v>2233</v>
      </c>
      <c r="E806" t="s">
        <v>15371</v>
      </c>
      <c r="F806" t="s">
        <v>15380</v>
      </c>
      <c r="G806" t="s">
        <v>3609</v>
      </c>
      <c r="H806" t="s">
        <v>3646</v>
      </c>
      <c r="N806" t="s">
        <v>2240</v>
      </c>
      <c r="P806">
        <v>3802</v>
      </c>
      <c r="V806">
        <v>13</v>
      </c>
      <c r="W806">
        <v>44</v>
      </c>
      <c r="AE806" t="s">
        <v>50</v>
      </c>
      <c r="AL806" t="s">
        <v>3654</v>
      </c>
      <c r="AM806" t="s">
        <v>2246</v>
      </c>
      <c r="AQ806" t="s">
        <v>3655</v>
      </c>
      <c r="AR806" t="s">
        <v>51</v>
      </c>
      <c r="AS806" t="s">
        <v>59</v>
      </c>
      <c r="AU806" t="s">
        <v>52</v>
      </c>
      <c r="AV806">
        <v>13</v>
      </c>
    </row>
    <row r="807" spans="2:48" x14ac:dyDescent="0.25">
      <c r="B807" t="s">
        <v>71</v>
      </c>
      <c r="E807" t="s">
        <v>15371</v>
      </c>
      <c r="F807" t="s">
        <v>15380</v>
      </c>
      <c r="G807" t="s">
        <v>3609</v>
      </c>
      <c r="H807" t="s">
        <v>3646</v>
      </c>
      <c r="I807" t="s">
        <v>3460</v>
      </c>
      <c r="N807" t="s">
        <v>50</v>
      </c>
      <c r="P807">
        <v>1681</v>
      </c>
      <c r="Q807" t="s">
        <v>51</v>
      </c>
      <c r="R807" t="s">
        <v>52</v>
      </c>
      <c r="S807" t="s">
        <v>53</v>
      </c>
      <c r="T807" t="s">
        <v>54</v>
      </c>
      <c r="V807">
        <v>13</v>
      </c>
      <c r="W807">
        <v>44</v>
      </c>
      <c r="AB807" t="s">
        <v>62</v>
      </c>
      <c r="AE807" t="s">
        <v>50</v>
      </c>
      <c r="AG807" t="s">
        <v>55</v>
      </c>
      <c r="AJ807" t="s">
        <v>3656</v>
      </c>
      <c r="AL807" t="s">
        <v>3657</v>
      </c>
      <c r="AM807" t="s">
        <v>2246</v>
      </c>
      <c r="AQ807" t="s">
        <v>3658</v>
      </c>
      <c r="AR807" t="s">
        <v>51</v>
      </c>
      <c r="AS807" t="s">
        <v>59</v>
      </c>
      <c r="AU807" t="s">
        <v>52</v>
      </c>
      <c r="AV807">
        <v>13</v>
      </c>
    </row>
    <row r="808" spans="2:48" x14ac:dyDescent="0.25">
      <c r="B808" t="s">
        <v>2233</v>
      </c>
      <c r="E808" t="s">
        <v>15371</v>
      </c>
      <c r="F808" t="s">
        <v>15380</v>
      </c>
      <c r="G808" t="s">
        <v>3609</v>
      </c>
      <c r="H808" t="s">
        <v>3646</v>
      </c>
      <c r="I808" t="s">
        <v>3460</v>
      </c>
      <c r="N808" t="s">
        <v>199</v>
      </c>
      <c r="P808">
        <v>1679</v>
      </c>
      <c r="AE808" t="s">
        <v>50</v>
      </c>
      <c r="AL808" t="s">
        <v>3659</v>
      </c>
      <c r="AQ808" t="s">
        <v>3660</v>
      </c>
      <c r="AR808" t="s">
        <v>51</v>
      </c>
      <c r="AS808" t="s">
        <v>59</v>
      </c>
      <c r="AU808" t="s">
        <v>52</v>
      </c>
      <c r="AV808">
        <v>13</v>
      </c>
    </row>
    <row r="809" spans="2:48" x14ac:dyDescent="0.25">
      <c r="B809" t="s">
        <v>2233</v>
      </c>
      <c r="E809" t="s">
        <v>15371</v>
      </c>
      <c r="F809" t="s">
        <v>15380</v>
      </c>
      <c r="G809" t="s">
        <v>3609</v>
      </c>
      <c r="H809" t="s">
        <v>3646</v>
      </c>
      <c r="I809" t="s">
        <v>3460</v>
      </c>
      <c r="N809" t="s">
        <v>2237</v>
      </c>
      <c r="P809">
        <v>1680</v>
      </c>
      <c r="AE809" t="s">
        <v>50</v>
      </c>
      <c r="AL809" t="s">
        <v>3661</v>
      </c>
      <c r="AQ809" t="s">
        <v>3662</v>
      </c>
      <c r="AR809" t="s">
        <v>51</v>
      </c>
      <c r="AS809" t="s">
        <v>59</v>
      </c>
      <c r="AU809" t="s">
        <v>52</v>
      </c>
      <c r="AV809">
        <v>13</v>
      </c>
    </row>
    <row r="810" spans="2:48" x14ac:dyDescent="0.25">
      <c r="B810" t="s">
        <v>2233</v>
      </c>
      <c r="E810" t="s">
        <v>15371</v>
      </c>
      <c r="F810" t="s">
        <v>15380</v>
      </c>
      <c r="G810" t="s">
        <v>3609</v>
      </c>
      <c r="H810" t="s">
        <v>3646</v>
      </c>
      <c r="I810" t="s">
        <v>3460</v>
      </c>
      <c r="N810" t="s">
        <v>2240</v>
      </c>
      <c r="P810">
        <v>1682</v>
      </c>
      <c r="AE810" t="s">
        <v>50</v>
      </c>
      <c r="AL810" t="s">
        <v>3663</v>
      </c>
      <c r="AQ810" t="s">
        <v>3664</v>
      </c>
      <c r="AR810" t="s">
        <v>51</v>
      </c>
      <c r="AS810" t="s">
        <v>59</v>
      </c>
      <c r="AU810" t="s">
        <v>52</v>
      </c>
      <c r="AV810">
        <v>13</v>
      </c>
    </row>
    <row r="811" spans="2:48" x14ac:dyDescent="0.25">
      <c r="B811" t="s">
        <v>71</v>
      </c>
      <c r="E811" t="s">
        <v>15371</v>
      </c>
      <c r="F811" t="s">
        <v>15380</v>
      </c>
      <c r="G811" t="s">
        <v>3609</v>
      </c>
      <c r="H811" t="s">
        <v>3646</v>
      </c>
      <c r="I811" t="s">
        <v>3443</v>
      </c>
      <c r="N811" t="s">
        <v>50</v>
      </c>
      <c r="P811">
        <v>4478</v>
      </c>
      <c r="Q811" t="s">
        <v>51</v>
      </c>
      <c r="R811" t="s">
        <v>52</v>
      </c>
      <c r="S811" t="s">
        <v>53</v>
      </c>
      <c r="T811" t="s">
        <v>54</v>
      </c>
      <c r="V811">
        <v>13</v>
      </c>
      <c r="W811">
        <v>44</v>
      </c>
      <c r="AB811" t="s">
        <v>62</v>
      </c>
      <c r="AE811" t="s">
        <v>50</v>
      </c>
      <c r="AG811" t="s">
        <v>55</v>
      </c>
      <c r="AJ811" t="s">
        <v>3665</v>
      </c>
      <c r="AL811" t="s">
        <v>3666</v>
      </c>
      <c r="AM811" t="s">
        <v>2246</v>
      </c>
      <c r="AQ811" t="s">
        <v>3667</v>
      </c>
      <c r="AR811" t="s">
        <v>51</v>
      </c>
      <c r="AS811" t="s">
        <v>59</v>
      </c>
      <c r="AU811" t="s">
        <v>52</v>
      </c>
      <c r="AV811">
        <v>13</v>
      </c>
    </row>
    <row r="812" spans="2:48" x14ac:dyDescent="0.25">
      <c r="B812" t="s">
        <v>2233</v>
      </c>
      <c r="E812" t="s">
        <v>15371</v>
      </c>
      <c r="F812" t="s">
        <v>15380</v>
      </c>
      <c r="G812" t="s">
        <v>3609</v>
      </c>
      <c r="H812" t="s">
        <v>3646</v>
      </c>
      <c r="I812" t="s">
        <v>3443</v>
      </c>
      <c r="N812" t="s">
        <v>199</v>
      </c>
      <c r="P812">
        <v>4476</v>
      </c>
      <c r="AE812" t="s">
        <v>50</v>
      </c>
      <c r="AL812" t="s">
        <v>3668</v>
      </c>
      <c r="AQ812" t="s">
        <v>3669</v>
      </c>
      <c r="AR812" t="s">
        <v>51</v>
      </c>
      <c r="AS812" t="s">
        <v>59</v>
      </c>
      <c r="AU812" t="s">
        <v>52</v>
      </c>
      <c r="AV812">
        <v>13</v>
      </c>
    </row>
    <row r="813" spans="2:48" x14ac:dyDescent="0.25">
      <c r="B813" t="s">
        <v>2233</v>
      </c>
      <c r="E813" t="s">
        <v>15371</v>
      </c>
      <c r="F813" t="s">
        <v>15380</v>
      </c>
      <c r="G813" t="s">
        <v>3609</v>
      </c>
      <c r="H813" t="s">
        <v>3646</v>
      </c>
      <c r="I813" t="s">
        <v>3443</v>
      </c>
      <c r="N813" t="s">
        <v>2237</v>
      </c>
      <c r="P813">
        <v>4477</v>
      </c>
      <c r="AE813" t="s">
        <v>50</v>
      </c>
      <c r="AL813" t="s">
        <v>3670</v>
      </c>
      <c r="AQ813" t="s">
        <v>3671</v>
      </c>
      <c r="AR813" t="s">
        <v>51</v>
      </c>
      <c r="AS813" t="s">
        <v>59</v>
      </c>
      <c r="AU813" t="s">
        <v>52</v>
      </c>
      <c r="AV813">
        <v>13</v>
      </c>
    </row>
    <row r="814" spans="2:48" x14ac:dyDescent="0.25">
      <c r="B814" t="s">
        <v>2233</v>
      </c>
      <c r="E814" t="s">
        <v>15371</v>
      </c>
      <c r="F814" t="s">
        <v>15380</v>
      </c>
      <c r="G814" t="s">
        <v>3609</v>
      </c>
      <c r="H814" t="s">
        <v>3646</v>
      </c>
      <c r="I814" t="s">
        <v>3443</v>
      </c>
      <c r="N814" t="s">
        <v>2240</v>
      </c>
      <c r="P814">
        <v>4479</v>
      </c>
      <c r="AE814" t="s">
        <v>50</v>
      </c>
      <c r="AL814" t="s">
        <v>3672</v>
      </c>
      <c r="AQ814" t="s">
        <v>3673</v>
      </c>
      <c r="AR814" t="s">
        <v>51</v>
      </c>
      <c r="AS814" t="s">
        <v>59</v>
      </c>
      <c r="AU814" t="s">
        <v>52</v>
      </c>
      <c r="AV814">
        <v>13</v>
      </c>
    </row>
    <row r="815" spans="2:48" x14ac:dyDescent="0.25">
      <c r="B815" t="s">
        <v>48</v>
      </c>
      <c r="E815" t="s">
        <v>15371</v>
      </c>
      <c r="F815" t="s">
        <v>15380</v>
      </c>
      <c r="G815" t="s">
        <v>3609</v>
      </c>
      <c r="H815" t="s">
        <v>2774</v>
      </c>
      <c r="N815" t="s">
        <v>50</v>
      </c>
      <c r="P815">
        <v>3806</v>
      </c>
      <c r="Q815" t="s">
        <v>51</v>
      </c>
      <c r="R815" t="s">
        <v>52</v>
      </c>
      <c r="S815" t="s">
        <v>53</v>
      </c>
      <c r="T815" t="s">
        <v>54</v>
      </c>
      <c r="V815">
        <v>13</v>
      </c>
      <c r="W815">
        <v>44</v>
      </c>
      <c r="AB815" t="s">
        <v>62</v>
      </c>
      <c r="AE815" t="s">
        <v>50</v>
      </c>
      <c r="AG815" t="s">
        <v>55</v>
      </c>
      <c r="AJ815" t="s">
        <v>3674</v>
      </c>
      <c r="AL815" t="s">
        <v>3675</v>
      </c>
      <c r="AM815" t="s">
        <v>2246</v>
      </c>
      <c r="AQ815" t="s">
        <v>3676</v>
      </c>
      <c r="AR815" t="s">
        <v>51</v>
      </c>
      <c r="AS815" t="s">
        <v>59</v>
      </c>
      <c r="AU815" t="s">
        <v>52</v>
      </c>
      <c r="AV815">
        <v>13</v>
      </c>
    </row>
    <row r="816" spans="2:48" x14ac:dyDescent="0.25">
      <c r="B816" t="s">
        <v>2233</v>
      </c>
      <c r="E816" t="s">
        <v>15371</v>
      </c>
      <c r="F816" t="s">
        <v>15380</v>
      </c>
      <c r="G816" t="s">
        <v>3609</v>
      </c>
      <c r="H816" t="s">
        <v>2774</v>
      </c>
      <c r="N816" t="s">
        <v>199</v>
      </c>
      <c r="P816">
        <v>3804</v>
      </c>
      <c r="AE816" t="s">
        <v>50</v>
      </c>
      <c r="AL816" t="s">
        <v>3677</v>
      </c>
      <c r="AQ816" t="s">
        <v>3678</v>
      </c>
      <c r="AR816" t="s">
        <v>51</v>
      </c>
      <c r="AS816" t="s">
        <v>59</v>
      </c>
      <c r="AU816" t="s">
        <v>52</v>
      </c>
      <c r="AV816">
        <v>13</v>
      </c>
    </row>
    <row r="817" spans="1:48" x14ac:dyDescent="0.25">
      <c r="B817" t="s">
        <v>2233</v>
      </c>
      <c r="E817" t="s">
        <v>15371</v>
      </c>
      <c r="F817" t="s">
        <v>15380</v>
      </c>
      <c r="G817" t="s">
        <v>3609</v>
      </c>
      <c r="H817" t="s">
        <v>2774</v>
      </c>
      <c r="N817" t="s">
        <v>2237</v>
      </c>
      <c r="P817">
        <v>3805</v>
      </c>
      <c r="AE817" t="s">
        <v>50</v>
      </c>
      <c r="AL817" t="s">
        <v>3679</v>
      </c>
      <c r="AQ817" t="s">
        <v>3680</v>
      </c>
      <c r="AR817" t="s">
        <v>51</v>
      </c>
      <c r="AS817" t="s">
        <v>59</v>
      </c>
      <c r="AU817" t="s">
        <v>52</v>
      </c>
      <c r="AV817">
        <v>13</v>
      </c>
    </row>
    <row r="818" spans="1:48" x14ac:dyDescent="0.25">
      <c r="B818" t="s">
        <v>2233</v>
      </c>
      <c r="E818" t="s">
        <v>15371</v>
      </c>
      <c r="F818" t="s">
        <v>15380</v>
      </c>
      <c r="G818" t="s">
        <v>3609</v>
      </c>
      <c r="H818" t="s">
        <v>2774</v>
      </c>
      <c r="N818" t="s">
        <v>2240</v>
      </c>
      <c r="P818">
        <v>3807</v>
      </c>
      <c r="AE818" t="s">
        <v>50</v>
      </c>
      <c r="AL818" t="s">
        <v>3681</v>
      </c>
      <c r="AQ818" t="s">
        <v>3682</v>
      </c>
      <c r="AR818" t="s">
        <v>51</v>
      </c>
      <c r="AS818" t="s">
        <v>59</v>
      </c>
      <c r="AU818" t="s">
        <v>52</v>
      </c>
      <c r="AV818">
        <v>13</v>
      </c>
    </row>
    <row r="819" spans="1:48" x14ac:dyDescent="0.25">
      <c r="B819" t="s">
        <v>71</v>
      </c>
      <c r="E819" t="s">
        <v>15371</v>
      </c>
      <c r="F819" t="s">
        <v>15380</v>
      </c>
      <c r="G819" t="s">
        <v>3609</v>
      </c>
      <c r="H819" t="s">
        <v>2774</v>
      </c>
      <c r="I819" t="s">
        <v>3460</v>
      </c>
      <c r="N819" t="s">
        <v>50</v>
      </c>
      <c r="P819">
        <v>1685</v>
      </c>
      <c r="Q819" t="s">
        <v>51</v>
      </c>
      <c r="R819" t="s">
        <v>52</v>
      </c>
      <c r="S819" t="s">
        <v>53</v>
      </c>
      <c r="T819" t="s">
        <v>54</v>
      </c>
      <c r="V819">
        <v>13</v>
      </c>
      <c r="W819">
        <v>44</v>
      </c>
      <c r="AB819" t="s">
        <v>62</v>
      </c>
      <c r="AE819" t="s">
        <v>50</v>
      </c>
      <c r="AG819" t="s">
        <v>55</v>
      </c>
      <c r="AJ819" t="s">
        <v>3683</v>
      </c>
      <c r="AL819" t="s">
        <v>3684</v>
      </c>
      <c r="AM819" t="s">
        <v>2246</v>
      </c>
      <c r="AQ819" t="s">
        <v>3685</v>
      </c>
      <c r="AR819" t="s">
        <v>51</v>
      </c>
      <c r="AS819" t="s">
        <v>59</v>
      </c>
      <c r="AU819" t="s">
        <v>52</v>
      </c>
      <c r="AV819">
        <v>13</v>
      </c>
    </row>
    <row r="820" spans="1:48" x14ac:dyDescent="0.25">
      <c r="B820" t="s">
        <v>2233</v>
      </c>
      <c r="E820" t="s">
        <v>15371</v>
      </c>
      <c r="F820" t="s">
        <v>15380</v>
      </c>
      <c r="G820" t="s">
        <v>3609</v>
      </c>
      <c r="H820" t="s">
        <v>2774</v>
      </c>
      <c r="I820" t="s">
        <v>3460</v>
      </c>
      <c r="N820" t="s">
        <v>199</v>
      </c>
      <c r="P820">
        <v>1683</v>
      </c>
      <c r="AE820" t="s">
        <v>50</v>
      </c>
      <c r="AL820" t="s">
        <v>3686</v>
      </c>
      <c r="AQ820" t="s">
        <v>3687</v>
      </c>
      <c r="AR820" t="s">
        <v>51</v>
      </c>
      <c r="AS820" t="s">
        <v>59</v>
      </c>
      <c r="AU820" t="s">
        <v>52</v>
      </c>
      <c r="AV820">
        <v>13</v>
      </c>
    </row>
    <row r="821" spans="1:48" x14ac:dyDescent="0.25">
      <c r="B821" t="s">
        <v>2233</v>
      </c>
      <c r="E821" t="s">
        <v>15371</v>
      </c>
      <c r="F821" t="s">
        <v>15380</v>
      </c>
      <c r="G821" t="s">
        <v>3609</v>
      </c>
      <c r="H821" t="s">
        <v>2774</v>
      </c>
      <c r="I821" t="s">
        <v>3460</v>
      </c>
      <c r="N821" t="s">
        <v>2237</v>
      </c>
      <c r="P821">
        <v>1684</v>
      </c>
      <c r="AE821" t="s">
        <v>50</v>
      </c>
      <c r="AL821" t="s">
        <v>3688</v>
      </c>
      <c r="AQ821" t="s">
        <v>3689</v>
      </c>
      <c r="AR821" t="s">
        <v>51</v>
      </c>
      <c r="AS821" t="s">
        <v>59</v>
      </c>
      <c r="AU821" t="s">
        <v>52</v>
      </c>
      <c r="AV821">
        <v>13</v>
      </c>
    </row>
    <row r="822" spans="1:48" x14ac:dyDescent="0.25">
      <c r="B822" t="s">
        <v>2233</v>
      </c>
      <c r="E822" t="s">
        <v>15371</v>
      </c>
      <c r="F822" t="s">
        <v>15380</v>
      </c>
      <c r="G822" t="s">
        <v>3609</v>
      </c>
      <c r="H822" t="s">
        <v>2774</v>
      </c>
      <c r="I822" t="s">
        <v>3460</v>
      </c>
      <c r="N822" t="s">
        <v>2240</v>
      </c>
      <c r="P822">
        <v>1686</v>
      </c>
      <c r="AE822" t="s">
        <v>50</v>
      </c>
      <c r="AL822" t="s">
        <v>3690</v>
      </c>
      <c r="AQ822" t="s">
        <v>3691</v>
      </c>
      <c r="AR822" t="s">
        <v>51</v>
      </c>
      <c r="AS822" t="s">
        <v>59</v>
      </c>
      <c r="AU822" t="s">
        <v>52</v>
      </c>
      <c r="AV822">
        <v>13</v>
      </c>
    </row>
    <row r="823" spans="1:48" x14ac:dyDescent="0.25">
      <c r="B823" t="s">
        <v>71</v>
      </c>
      <c r="E823" t="s">
        <v>15371</v>
      </c>
      <c r="F823" t="s">
        <v>15380</v>
      </c>
      <c r="G823" t="s">
        <v>3609</v>
      </c>
      <c r="H823" t="s">
        <v>2774</v>
      </c>
      <c r="I823" t="s">
        <v>3443</v>
      </c>
      <c r="N823" t="s">
        <v>50</v>
      </c>
      <c r="P823">
        <v>4482</v>
      </c>
      <c r="Q823" t="s">
        <v>51</v>
      </c>
      <c r="R823" t="s">
        <v>52</v>
      </c>
      <c r="S823" t="s">
        <v>53</v>
      </c>
      <c r="T823" t="s">
        <v>54</v>
      </c>
      <c r="V823">
        <v>13</v>
      </c>
      <c r="W823">
        <v>44</v>
      </c>
      <c r="AB823" t="s">
        <v>62</v>
      </c>
      <c r="AE823" t="s">
        <v>50</v>
      </c>
      <c r="AG823" t="s">
        <v>55</v>
      </c>
      <c r="AJ823" t="s">
        <v>3692</v>
      </c>
      <c r="AL823" t="s">
        <v>3693</v>
      </c>
      <c r="AM823" t="s">
        <v>2246</v>
      </c>
      <c r="AQ823" t="s">
        <v>3694</v>
      </c>
      <c r="AR823" t="s">
        <v>51</v>
      </c>
      <c r="AS823" t="s">
        <v>59</v>
      </c>
      <c r="AU823" t="s">
        <v>52</v>
      </c>
      <c r="AV823">
        <v>13</v>
      </c>
    </row>
    <row r="824" spans="1:48" x14ac:dyDescent="0.25">
      <c r="B824" t="s">
        <v>2233</v>
      </c>
      <c r="E824" t="s">
        <v>15371</v>
      </c>
      <c r="F824" t="s">
        <v>15380</v>
      </c>
      <c r="G824" t="s">
        <v>3609</v>
      </c>
      <c r="H824" t="s">
        <v>2774</v>
      </c>
      <c r="I824" t="s">
        <v>3443</v>
      </c>
      <c r="N824" t="s">
        <v>199</v>
      </c>
      <c r="P824">
        <v>4480</v>
      </c>
      <c r="AE824" t="s">
        <v>50</v>
      </c>
      <c r="AL824" t="s">
        <v>3695</v>
      </c>
      <c r="AQ824" t="s">
        <v>3696</v>
      </c>
      <c r="AR824" t="s">
        <v>51</v>
      </c>
      <c r="AS824" t="s">
        <v>59</v>
      </c>
      <c r="AU824" t="s">
        <v>52</v>
      </c>
      <c r="AV824">
        <v>13</v>
      </c>
    </row>
    <row r="825" spans="1:48" x14ac:dyDescent="0.25">
      <c r="B825" t="s">
        <v>2233</v>
      </c>
      <c r="E825" t="s">
        <v>15371</v>
      </c>
      <c r="F825" t="s">
        <v>15380</v>
      </c>
      <c r="G825" t="s">
        <v>3609</v>
      </c>
      <c r="H825" t="s">
        <v>2774</v>
      </c>
      <c r="I825" t="s">
        <v>3443</v>
      </c>
      <c r="N825" t="s">
        <v>2237</v>
      </c>
      <c r="P825">
        <v>4481</v>
      </c>
      <c r="AE825" t="s">
        <v>50</v>
      </c>
      <c r="AL825" t="s">
        <v>3697</v>
      </c>
      <c r="AQ825" t="s">
        <v>3698</v>
      </c>
      <c r="AR825" t="s">
        <v>51</v>
      </c>
      <c r="AS825" t="s">
        <v>59</v>
      </c>
      <c r="AU825" t="s">
        <v>52</v>
      </c>
      <c r="AV825">
        <v>13</v>
      </c>
    </row>
    <row r="826" spans="1:48" x14ac:dyDescent="0.25">
      <c r="B826" t="s">
        <v>2233</v>
      </c>
      <c r="E826" t="s">
        <v>15371</v>
      </c>
      <c r="F826" t="s">
        <v>15380</v>
      </c>
      <c r="G826" t="s">
        <v>3609</v>
      </c>
      <c r="H826" t="s">
        <v>2774</v>
      </c>
      <c r="I826" t="s">
        <v>3443</v>
      </c>
      <c r="N826" t="s">
        <v>2240</v>
      </c>
      <c r="P826">
        <v>4483</v>
      </c>
      <c r="AE826" t="s">
        <v>50</v>
      </c>
      <c r="AL826" t="s">
        <v>3699</v>
      </c>
      <c r="AQ826" t="s">
        <v>3700</v>
      </c>
      <c r="AR826" t="s">
        <v>51</v>
      </c>
      <c r="AS826" t="s">
        <v>59</v>
      </c>
      <c r="AU826" t="s">
        <v>52</v>
      </c>
      <c r="AV826">
        <v>13</v>
      </c>
    </row>
    <row r="827" spans="1:48" x14ac:dyDescent="0.25">
      <c r="B827" t="s">
        <v>71</v>
      </c>
      <c r="E827" t="s">
        <v>15371</v>
      </c>
      <c r="F827" t="s">
        <v>15380</v>
      </c>
      <c r="G827" t="s">
        <v>3609</v>
      </c>
      <c r="H827" t="s">
        <v>3701</v>
      </c>
      <c r="N827" t="s">
        <v>50</v>
      </c>
      <c r="P827">
        <v>3811</v>
      </c>
      <c r="Q827" t="s">
        <v>51</v>
      </c>
      <c r="R827" t="s">
        <v>52</v>
      </c>
      <c r="S827" t="s">
        <v>53</v>
      </c>
      <c r="T827" t="s">
        <v>54</v>
      </c>
      <c r="V827">
        <v>13</v>
      </c>
      <c r="W827">
        <v>44</v>
      </c>
      <c r="AB827" t="s">
        <v>62</v>
      </c>
      <c r="AE827" t="s">
        <v>50</v>
      </c>
      <c r="AG827" t="s">
        <v>55</v>
      </c>
      <c r="AJ827" t="s">
        <v>3702</v>
      </c>
      <c r="AL827" t="s">
        <v>3703</v>
      </c>
      <c r="AM827" t="s">
        <v>2246</v>
      </c>
      <c r="AQ827" t="s">
        <v>3704</v>
      </c>
      <c r="AR827" t="s">
        <v>51</v>
      </c>
      <c r="AS827" t="s">
        <v>59</v>
      </c>
      <c r="AU827" t="s">
        <v>52</v>
      </c>
      <c r="AV827">
        <v>13</v>
      </c>
    </row>
    <row r="828" spans="1:48" x14ac:dyDescent="0.25">
      <c r="B828" t="s">
        <v>2233</v>
      </c>
      <c r="E828" t="s">
        <v>15371</v>
      </c>
      <c r="F828" t="s">
        <v>15380</v>
      </c>
      <c r="G828" t="s">
        <v>3609</v>
      </c>
      <c r="H828" t="s">
        <v>3701</v>
      </c>
      <c r="N828" t="s">
        <v>199</v>
      </c>
      <c r="P828">
        <v>3809</v>
      </c>
      <c r="AE828" t="s">
        <v>50</v>
      </c>
      <c r="AL828" t="s">
        <v>3705</v>
      </c>
      <c r="AQ828" t="s">
        <v>3706</v>
      </c>
      <c r="AR828" t="s">
        <v>51</v>
      </c>
      <c r="AS828" t="s">
        <v>59</v>
      </c>
      <c r="AU828" t="s">
        <v>52</v>
      </c>
      <c r="AV828">
        <v>13</v>
      </c>
    </row>
    <row r="829" spans="1:48" x14ac:dyDescent="0.25">
      <c r="B829" t="s">
        <v>2233</v>
      </c>
      <c r="E829" t="s">
        <v>15371</v>
      </c>
      <c r="F829" t="s">
        <v>15380</v>
      </c>
      <c r="G829" t="s">
        <v>3609</v>
      </c>
      <c r="H829" t="s">
        <v>3701</v>
      </c>
      <c r="N829" t="s">
        <v>2237</v>
      </c>
      <c r="P829">
        <v>3810</v>
      </c>
      <c r="AE829" t="s">
        <v>50</v>
      </c>
      <c r="AL829" t="s">
        <v>3707</v>
      </c>
      <c r="AQ829" t="s">
        <v>3708</v>
      </c>
      <c r="AR829" t="s">
        <v>51</v>
      </c>
      <c r="AS829" t="s">
        <v>59</v>
      </c>
      <c r="AU829" t="s">
        <v>52</v>
      </c>
      <c r="AV829">
        <v>13</v>
      </c>
    </row>
    <row r="830" spans="1:48" x14ac:dyDescent="0.25">
      <c r="B830" t="s">
        <v>2233</v>
      </c>
      <c r="E830" t="s">
        <v>15371</v>
      </c>
      <c r="F830" t="s">
        <v>15380</v>
      </c>
      <c r="G830" t="s">
        <v>3609</v>
      </c>
      <c r="H830" t="s">
        <v>3701</v>
      </c>
      <c r="N830" t="s">
        <v>2240</v>
      </c>
      <c r="P830">
        <v>3812</v>
      </c>
      <c r="AE830" t="s">
        <v>50</v>
      </c>
      <c r="AL830" t="s">
        <v>3709</v>
      </c>
      <c r="AQ830" t="s">
        <v>3710</v>
      </c>
      <c r="AR830" t="s">
        <v>51</v>
      </c>
      <c r="AS830" t="s">
        <v>59</v>
      </c>
      <c r="AU830" t="s">
        <v>52</v>
      </c>
      <c r="AV830">
        <v>13</v>
      </c>
    </row>
    <row r="831" spans="1:48" s="3" customFormat="1" x14ac:dyDescent="0.25"/>
    <row r="832" spans="1:48" s="8" customFormat="1" x14ac:dyDescent="0.25">
      <c r="A832" s="11">
        <f>6500</f>
        <v>6500</v>
      </c>
      <c r="B832" t="s">
        <v>48</v>
      </c>
      <c r="E832" t="s">
        <v>15371</v>
      </c>
      <c r="F832" t="s">
        <v>15386</v>
      </c>
      <c r="N832" t="s">
        <v>50</v>
      </c>
      <c r="Q832" t="s">
        <v>51</v>
      </c>
      <c r="R832" t="s">
        <v>52</v>
      </c>
      <c r="S832" t="s">
        <v>53</v>
      </c>
      <c r="T832" t="s">
        <v>54</v>
      </c>
      <c r="U832"/>
      <c r="V832"/>
      <c r="W832"/>
      <c r="X832"/>
      <c r="Y832"/>
      <c r="Z832"/>
      <c r="AA832"/>
      <c r="AB832" t="s">
        <v>62</v>
      </c>
      <c r="AC832"/>
      <c r="AD832"/>
      <c r="AE832" t="s">
        <v>50</v>
      </c>
      <c r="AF832"/>
      <c r="AG832" t="s">
        <v>55</v>
      </c>
    </row>
    <row r="833" spans="2:48" s="8" customFormat="1" x14ac:dyDescent="0.25">
      <c r="B833" t="s">
        <v>2233</v>
      </c>
      <c r="E833" t="s">
        <v>15371</v>
      </c>
      <c r="F833" t="s">
        <v>15386</v>
      </c>
      <c r="N833" t="s">
        <v>199</v>
      </c>
    </row>
    <row r="834" spans="2:48" s="8" customFormat="1" x14ac:dyDescent="0.25">
      <c r="B834" t="s">
        <v>2233</v>
      </c>
      <c r="E834" t="s">
        <v>15371</v>
      </c>
      <c r="F834" t="s">
        <v>15386</v>
      </c>
      <c r="N834" t="s">
        <v>2237</v>
      </c>
    </row>
    <row r="835" spans="2:48" s="8" customFormat="1" x14ac:dyDescent="0.25">
      <c r="B835" t="s">
        <v>2233</v>
      </c>
      <c r="E835" t="s">
        <v>15371</v>
      </c>
      <c r="F835" t="s">
        <v>15386</v>
      </c>
      <c r="N835" t="s">
        <v>2240</v>
      </c>
    </row>
    <row r="836" spans="2:48" x14ac:dyDescent="0.25">
      <c r="B836" t="s">
        <v>48</v>
      </c>
      <c r="E836" t="s">
        <v>15371</v>
      </c>
      <c r="F836" t="s">
        <v>15386</v>
      </c>
      <c r="G836" t="s">
        <v>15384</v>
      </c>
      <c r="N836" t="s">
        <v>50</v>
      </c>
      <c r="P836">
        <v>171</v>
      </c>
      <c r="Q836" t="s">
        <v>51</v>
      </c>
      <c r="R836" t="s">
        <v>52</v>
      </c>
      <c r="S836" t="s">
        <v>53</v>
      </c>
      <c r="T836" t="s">
        <v>54</v>
      </c>
      <c r="V836">
        <v>6</v>
      </c>
      <c r="AB836" t="s">
        <v>62</v>
      </c>
      <c r="AE836" t="s">
        <v>50</v>
      </c>
      <c r="AG836" t="s">
        <v>55</v>
      </c>
      <c r="AL836" t="s">
        <v>2472</v>
      </c>
      <c r="AM836" t="s">
        <v>2473</v>
      </c>
      <c r="AN836" t="s">
        <v>2474</v>
      </c>
      <c r="AQ836" t="s">
        <v>2475</v>
      </c>
      <c r="AR836" t="s">
        <v>51</v>
      </c>
      <c r="AS836" t="s">
        <v>59</v>
      </c>
      <c r="AU836" t="s">
        <v>52</v>
      </c>
      <c r="AV836">
        <v>6</v>
      </c>
    </row>
    <row r="837" spans="2:48" x14ac:dyDescent="0.25">
      <c r="B837" t="s">
        <v>2233</v>
      </c>
      <c r="E837" t="s">
        <v>15371</v>
      </c>
      <c r="F837" t="s">
        <v>15386</v>
      </c>
      <c r="G837" t="s">
        <v>15384</v>
      </c>
      <c r="N837" t="s">
        <v>199</v>
      </c>
      <c r="P837">
        <v>172</v>
      </c>
      <c r="AE837" t="s">
        <v>50</v>
      </c>
      <c r="AL837" t="s">
        <v>2476</v>
      </c>
      <c r="AQ837" t="s">
        <v>2477</v>
      </c>
      <c r="AR837" t="s">
        <v>51</v>
      </c>
      <c r="AS837" t="s">
        <v>59</v>
      </c>
      <c r="AU837" t="s">
        <v>52</v>
      </c>
      <c r="AV837" t="s">
        <v>2478</v>
      </c>
    </row>
    <row r="838" spans="2:48" x14ac:dyDescent="0.25">
      <c r="B838" t="s">
        <v>2233</v>
      </c>
      <c r="E838" t="s">
        <v>15371</v>
      </c>
      <c r="F838" t="s">
        <v>15386</v>
      </c>
      <c r="G838" t="s">
        <v>15384</v>
      </c>
      <c r="N838" t="s">
        <v>2237</v>
      </c>
      <c r="P838">
        <v>173</v>
      </c>
      <c r="AE838" t="s">
        <v>50</v>
      </c>
      <c r="AL838" t="s">
        <v>2479</v>
      </c>
      <c r="AQ838" t="s">
        <v>2480</v>
      </c>
      <c r="AR838" t="s">
        <v>51</v>
      </c>
      <c r="AS838" t="s">
        <v>59</v>
      </c>
      <c r="AU838" t="s">
        <v>52</v>
      </c>
      <c r="AV838" t="s">
        <v>2478</v>
      </c>
    </row>
    <row r="839" spans="2:48" x14ac:dyDescent="0.25">
      <c r="B839" t="s">
        <v>2233</v>
      </c>
      <c r="E839" t="s">
        <v>15371</v>
      </c>
      <c r="F839" t="s">
        <v>15386</v>
      </c>
      <c r="G839" t="s">
        <v>15384</v>
      </c>
      <c r="N839" t="s">
        <v>2240</v>
      </c>
      <c r="P839">
        <v>174</v>
      </c>
      <c r="AE839" t="s">
        <v>50</v>
      </c>
      <c r="AL839" t="s">
        <v>2481</v>
      </c>
      <c r="AQ839" t="s">
        <v>2482</v>
      </c>
      <c r="AR839" t="s">
        <v>51</v>
      </c>
      <c r="AS839" t="s">
        <v>59</v>
      </c>
      <c r="AU839" t="s">
        <v>52</v>
      </c>
      <c r="AV839" t="s">
        <v>2478</v>
      </c>
    </row>
    <row r="840" spans="2:48" x14ac:dyDescent="0.25">
      <c r="B840" t="s">
        <v>48</v>
      </c>
      <c r="E840" t="s">
        <v>15371</v>
      </c>
      <c r="F840" t="s">
        <v>15386</v>
      </c>
      <c r="G840" t="s">
        <v>15384</v>
      </c>
      <c r="H840" t="s">
        <v>26</v>
      </c>
      <c r="N840" t="s">
        <v>50</v>
      </c>
      <c r="P840">
        <v>178</v>
      </c>
      <c r="Q840" t="s">
        <v>51</v>
      </c>
      <c r="R840" t="s">
        <v>52</v>
      </c>
      <c r="S840" t="s">
        <v>53</v>
      </c>
      <c r="T840" t="s">
        <v>54</v>
      </c>
      <c r="V840">
        <v>6</v>
      </c>
      <c r="AB840" t="s">
        <v>62</v>
      </c>
      <c r="AE840" t="s">
        <v>50</v>
      </c>
      <c r="AG840" t="s">
        <v>55</v>
      </c>
      <c r="AJ840" t="s">
        <v>2483</v>
      </c>
      <c r="AL840" t="s">
        <v>2484</v>
      </c>
      <c r="AM840" t="s">
        <v>2473</v>
      </c>
      <c r="AN840" t="s">
        <v>2474</v>
      </c>
      <c r="AQ840" t="s">
        <v>2485</v>
      </c>
      <c r="AR840" t="s">
        <v>51</v>
      </c>
      <c r="AS840" t="s">
        <v>59</v>
      </c>
      <c r="AU840" t="s">
        <v>52</v>
      </c>
      <c r="AV840">
        <v>6</v>
      </c>
    </row>
    <row r="841" spans="2:48" x14ac:dyDescent="0.25">
      <c r="B841" t="s">
        <v>2233</v>
      </c>
      <c r="E841" t="s">
        <v>15371</v>
      </c>
      <c r="F841" t="s">
        <v>15386</v>
      </c>
      <c r="G841" t="s">
        <v>15384</v>
      </c>
      <c r="H841" t="s">
        <v>26</v>
      </c>
      <c r="N841" t="s">
        <v>199</v>
      </c>
      <c r="P841">
        <v>175</v>
      </c>
      <c r="AE841" t="s">
        <v>50</v>
      </c>
      <c r="AL841" t="s">
        <v>2486</v>
      </c>
      <c r="AQ841" t="s">
        <v>2487</v>
      </c>
      <c r="AR841" t="s">
        <v>51</v>
      </c>
      <c r="AS841" t="s">
        <v>59</v>
      </c>
      <c r="AU841" t="s">
        <v>52</v>
      </c>
      <c r="AV841" t="s">
        <v>2478</v>
      </c>
    </row>
    <row r="842" spans="2:48" x14ac:dyDescent="0.25">
      <c r="B842" t="s">
        <v>2233</v>
      </c>
      <c r="E842" t="s">
        <v>15371</v>
      </c>
      <c r="F842" t="s">
        <v>15386</v>
      </c>
      <c r="G842" t="s">
        <v>15384</v>
      </c>
      <c r="H842" t="s">
        <v>26</v>
      </c>
      <c r="N842" t="s">
        <v>2237</v>
      </c>
      <c r="P842">
        <v>176</v>
      </c>
      <c r="AE842" t="s">
        <v>50</v>
      </c>
      <c r="AL842" t="s">
        <v>2488</v>
      </c>
      <c r="AQ842" t="s">
        <v>2489</v>
      </c>
      <c r="AR842" t="s">
        <v>51</v>
      </c>
      <c r="AS842" t="s">
        <v>59</v>
      </c>
      <c r="AU842" t="s">
        <v>52</v>
      </c>
      <c r="AV842" t="s">
        <v>2478</v>
      </c>
    </row>
    <row r="843" spans="2:48" x14ac:dyDescent="0.25">
      <c r="B843" t="s">
        <v>2233</v>
      </c>
      <c r="E843" t="s">
        <v>15371</v>
      </c>
      <c r="F843" t="s">
        <v>15386</v>
      </c>
      <c r="G843" t="s">
        <v>15384</v>
      </c>
      <c r="H843" t="s">
        <v>26</v>
      </c>
      <c r="N843" t="s">
        <v>2240</v>
      </c>
      <c r="P843">
        <v>177</v>
      </c>
      <c r="AE843" t="s">
        <v>50</v>
      </c>
      <c r="AL843" t="s">
        <v>2490</v>
      </c>
      <c r="AQ843" t="s">
        <v>2491</v>
      </c>
      <c r="AR843" t="s">
        <v>51</v>
      </c>
      <c r="AS843" t="s">
        <v>59</v>
      </c>
      <c r="AU843" t="s">
        <v>52</v>
      </c>
      <c r="AV843" t="s">
        <v>2478</v>
      </c>
    </row>
    <row r="844" spans="2:48" x14ac:dyDescent="0.25">
      <c r="B844" t="s">
        <v>48</v>
      </c>
      <c r="E844" t="s">
        <v>15371</v>
      </c>
      <c r="F844" t="s">
        <v>15386</v>
      </c>
      <c r="G844" t="s">
        <v>15384</v>
      </c>
      <c r="H844" t="s">
        <v>2492</v>
      </c>
      <c r="N844" t="s">
        <v>50</v>
      </c>
      <c r="P844">
        <v>2576</v>
      </c>
      <c r="Q844" t="s">
        <v>51</v>
      </c>
      <c r="R844" t="s">
        <v>52</v>
      </c>
      <c r="S844" t="s">
        <v>53</v>
      </c>
      <c r="T844" t="s">
        <v>54</v>
      </c>
      <c r="V844">
        <v>6</v>
      </c>
      <c r="AB844" t="s">
        <v>62</v>
      </c>
      <c r="AE844" t="s">
        <v>50</v>
      </c>
      <c r="AG844" t="s">
        <v>55</v>
      </c>
      <c r="AL844" t="s">
        <v>2493</v>
      </c>
      <c r="AM844" t="s">
        <v>2473</v>
      </c>
      <c r="AN844" t="s">
        <v>2474</v>
      </c>
      <c r="AQ844" t="s">
        <v>2494</v>
      </c>
      <c r="AR844" t="s">
        <v>51</v>
      </c>
      <c r="AS844" t="s">
        <v>59</v>
      </c>
      <c r="AU844" t="s">
        <v>52</v>
      </c>
      <c r="AV844">
        <v>6</v>
      </c>
    </row>
    <row r="845" spans="2:48" x14ac:dyDescent="0.25">
      <c r="B845" t="s">
        <v>2233</v>
      </c>
      <c r="E845" t="s">
        <v>15371</v>
      </c>
      <c r="F845" t="s">
        <v>15386</v>
      </c>
      <c r="G845" t="s">
        <v>15384</v>
      </c>
      <c r="H845" t="s">
        <v>2492</v>
      </c>
      <c r="N845" t="s">
        <v>199</v>
      </c>
      <c r="P845">
        <v>2577</v>
      </c>
      <c r="AE845" t="s">
        <v>50</v>
      </c>
      <c r="AL845" t="s">
        <v>2495</v>
      </c>
      <c r="AQ845" t="s">
        <v>2496</v>
      </c>
      <c r="AR845" t="s">
        <v>51</v>
      </c>
      <c r="AS845" t="s">
        <v>59</v>
      </c>
      <c r="AU845" t="s">
        <v>52</v>
      </c>
      <c r="AV845" t="s">
        <v>2478</v>
      </c>
    </row>
    <row r="846" spans="2:48" x14ac:dyDescent="0.25">
      <c r="B846" t="s">
        <v>2233</v>
      </c>
      <c r="E846" t="s">
        <v>15371</v>
      </c>
      <c r="F846" t="s">
        <v>15386</v>
      </c>
      <c r="G846" t="s">
        <v>15384</v>
      </c>
      <c r="H846" t="s">
        <v>2492</v>
      </c>
      <c r="N846" t="s">
        <v>2237</v>
      </c>
      <c r="P846">
        <v>2578</v>
      </c>
      <c r="AE846" t="s">
        <v>50</v>
      </c>
      <c r="AL846" t="s">
        <v>2497</v>
      </c>
      <c r="AQ846" t="s">
        <v>2498</v>
      </c>
      <c r="AR846" t="s">
        <v>51</v>
      </c>
      <c r="AS846" t="s">
        <v>59</v>
      </c>
      <c r="AU846" t="s">
        <v>52</v>
      </c>
      <c r="AV846" t="s">
        <v>2478</v>
      </c>
    </row>
    <row r="847" spans="2:48" x14ac:dyDescent="0.25">
      <c r="B847" t="s">
        <v>2233</v>
      </c>
      <c r="E847" t="s">
        <v>15371</v>
      </c>
      <c r="F847" t="s">
        <v>15386</v>
      </c>
      <c r="G847" t="s">
        <v>15384</v>
      </c>
      <c r="H847" t="s">
        <v>2492</v>
      </c>
      <c r="N847" t="s">
        <v>2240</v>
      </c>
      <c r="P847">
        <v>2579</v>
      </c>
      <c r="AE847" t="s">
        <v>50</v>
      </c>
      <c r="AL847" t="s">
        <v>2499</v>
      </c>
      <c r="AQ847" t="s">
        <v>2500</v>
      </c>
      <c r="AR847" t="s">
        <v>51</v>
      </c>
      <c r="AS847" t="s">
        <v>59</v>
      </c>
      <c r="AU847" t="s">
        <v>52</v>
      </c>
      <c r="AV847" t="s">
        <v>2478</v>
      </c>
    </row>
    <row r="848" spans="2:48" x14ac:dyDescent="0.25">
      <c r="B848" t="s">
        <v>71</v>
      </c>
      <c r="E848" t="s">
        <v>15371</v>
      </c>
      <c r="F848" t="s">
        <v>15386</v>
      </c>
      <c r="G848" t="s">
        <v>15384</v>
      </c>
      <c r="H848" t="s">
        <v>2492</v>
      </c>
      <c r="I848" t="s">
        <v>2501</v>
      </c>
      <c r="N848" t="s">
        <v>50</v>
      </c>
      <c r="P848">
        <v>2556</v>
      </c>
      <c r="Q848" t="s">
        <v>51</v>
      </c>
      <c r="R848" t="s">
        <v>52</v>
      </c>
      <c r="S848" t="s">
        <v>53</v>
      </c>
      <c r="T848" t="s">
        <v>54</v>
      </c>
      <c r="V848">
        <v>6</v>
      </c>
      <c r="W848">
        <v>43</v>
      </c>
      <c r="AB848" t="s">
        <v>62</v>
      </c>
      <c r="AE848" t="s">
        <v>50</v>
      </c>
      <c r="AG848" t="s">
        <v>55</v>
      </c>
      <c r="AK848" t="s">
        <v>2502</v>
      </c>
      <c r="AL848" t="s">
        <v>2503</v>
      </c>
      <c r="AM848" t="s">
        <v>2504</v>
      </c>
      <c r="AN848" t="s">
        <v>2474</v>
      </c>
      <c r="AQ848" t="s">
        <v>2505</v>
      </c>
      <c r="AR848" t="s">
        <v>51</v>
      </c>
      <c r="AS848" t="s">
        <v>59</v>
      </c>
      <c r="AU848" t="s">
        <v>52</v>
      </c>
      <c r="AV848">
        <v>6</v>
      </c>
    </row>
    <row r="849" spans="2:48" x14ac:dyDescent="0.25">
      <c r="B849" t="s">
        <v>2233</v>
      </c>
      <c r="E849" t="s">
        <v>15371</v>
      </c>
      <c r="F849" t="s">
        <v>15386</v>
      </c>
      <c r="G849" t="s">
        <v>15384</v>
      </c>
      <c r="H849" t="s">
        <v>2492</v>
      </c>
      <c r="I849" t="s">
        <v>2501</v>
      </c>
      <c r="N849" t="s">
        <v>199</v>
      </c>
    </row>
    <row r="850" spans="2:48" x14ac:dyDescent="0.25">
      <c r="B850" t="s">
        <v>2233</v>
      </c>
      <c r="E850" t="s">
        <v>15371</v>
      </c>
      <c r="F850" t="s">
        <v>15386</v>
      </c>
      <c r="G850" t="s">
        <v>15384</v>
      </c>
      <c r="H850" t="s">
        <v>2492</v>
      </c>
      <c r="I850" t="s">
        <v>2501</v>
      </c>
      <c r="N850" t="s">
        <v>2237</v>
      </c>
    </row>
    <row r="851" spans="2:48" x14ac:dyDescent="0.25">
      <c r="B851" t="s">
        <v>2233</v>
      </c>
      <c r="E851" t="s">
        <v>15371</v>
      </c>
      <c r="F851" t="s">
        <v>15386</v>
      </c>
      <c r="G851" t="s">
        <v>15384</v>
      </c>
      <c r="H851" t="s">
        <v>2492</v>
      </c>
      <c r="I851" t="s">
        <v>2501</v>
      </c>
      <c r="N851" t="s">
        <v>2240</v>
      </c>
    </row>
    <row r="852" spans="2:48" x14ac:dyDescent="0.25">
      <c r="B852" t="s">
        <v>71</v>
      </c>
      <c r="E852" t="s">
        <v>15371</v>
      </c>
      <c r="F852" t="s">
        <v>15386</v>
      </c>
      <c r="G852" t="s">
        <v>15384</v>
      </c>
      <c r="H852" t="s">
        <v>2492</v>
      </c>
      <c r="I852" t="s">
        <v>843</v>
      </c>
      <c r="N852" t="s">
        <v>50</v>
      </c>
      <c r="P852">
        <v>2590</v>
      </c>
      <c r="Q852" t="s">
        <v>51</v>
      </c>
      <c r="R852" t="s">
        <v>83</v>
      </c>
      <c r="S852" t="s">
        <v>53</v>
      </c>
      <c r="T852" t="s">
        <v>54</v>
      </c>
      <c r="V852">
        <v>6</v>
      </c>
      <c r="W852">
        <v>43</v>
      </c>
      <c r="AB852" t="s">
        <v>62</v>
      </c>
      <c r="AE852" t="s">
        <v>50</v>
      </c>
      <c r="AG852" t="s">
        <v>55</v>
      </c>
      <c r="AK852" t="s">
        <v>2506</v>
      </c>
      <c r="AL852" t="s">
        <v>2507</v>
      </c>
      <c r="AM852" t="s">
        <v>2504</v>
      </c>
      <c r="AN852" t="s">
        <v>2474</v>
      </c>
      <c r="AQ852" t="s">
        <v>2508</v>
      </c>
      <c r="AR852" t="s">
        <v>51</v>
      </c>
      <c r="AS852" t="s">
        <v>59</v>
      </c>
      <c r="AU852" t="s">
        <v>83</v>
      </c>
      <c r="AV852">
        <v>6</v>
      </c>
    </row>
    <row r="853" spans="2:48" x14ac:dyDescent="0.25">
      <c r="B853" t="s">
        <v>2233</v>
      </c>
      <c r="E853" t="s">
        <v>15371</v>
      </c>
      <c r="F853" t="s">
        <v>15386</v>
      </c>
      <c r="G853" t="s">
        <v>15384</v>
      </c>
      <c r="H853" t="s">
        <v>2492</v>
      </c>
      <c r="I853" t="s">
        <v>843</v>
      </c>
      <c r="N853" t="s">
        <v>199</v>
      </c>
    </row>
    <row r="854" spans="2:48" x14ac:dyDescent="0.25">
      <c r="B854" t="s">
        <v>2233</v>
      </c>
      <c r="E854" t="s">
        <v>15371</v>
      </c>
      <c r="F854" t="s">
        <v>15386</v>
      </c>
      <c r="G854" t="s">
        <v>15384</v>
      </c>
      <c r="H854" t="s">
        <v>2492</v>
      </c>
      <c r="I854" t="s">
        <v>843</v>
      </c>
      <c r="N854" t="s">
        <v>2237</v>
      </c>
    </row>
    <row r="855" spans="2:48" x14ac:dyDescent="0.25">
      <c r="B855" t="s">
        <v>2233</v>
      </c>
      <c r="E855" t="s">
        <v>15371</v>
      </c>
      <c r="F855" t="s">
        <v>15386</v>
      </c>
      <c r="G855" t="s">
        <v>15384</v>
      </c>
      <c r="H855" t="s">
        <v>2492</v>
      </c>
      <c r="I855" t="s">
        <v>843</v>
      </c>
      <c r="N855" t="s">
        <v>2240</v>
      </c>
    </row>
    <row r="856" spans="2:48" x14ac:dyDescent="0.25">
      <c r="B856" t="s">
        <v>71</v>
      </c>
      <c r="E856" t="s">
        <v>15371</v>
      </c>
      <c r="F856" t="s">
        <v>15386</v>
      </c>
      <c r="G856" t="s">
        <v>15384</v>
      </c>
      <c r="H856" t="s">
        <v>2543</v>
      </c>
      <c r="N856" t="s">
        <v>50</v>
      </c>
      <c r="P856">
        <v>2430</v>
      </c>
      <c r="Q856" t="s">
        <v>51</v>
      </c>
      <c r="R856" t="s">
        <v>52</v>
      </c>
      <c r="S856" t="s">
        <v>53</v>
      </c>
      <c r="T856" t="s">
        <v>54</v>
      </c>
      <c r="V856">
        <v>9</v>
      </c>
      <c r="AB856" t="s">
        <v>62</v>
      </c>
      <c r="AE856" t="s">
        <v>50</v>
      </c>
      <c r="AG856" t="s">
        <v>55</v>
      </c>
      <c r="AL856" t="s">
        <v>2544</v>
      </c>
      <c r="AM856" t="s">
        <v>2545</v>
      </c>
      <c r="AQ856" t="s">
        <v>2546</v>
      </c>
      <c r="AR856" t="s">
        <v>51</v>
      </c>
      <c r="AS856" t="s">
        <v>59</v>
      </c>
      <c r="AU856" t="s">
        <v>52</v>
      </c>
      <c r="AV856">
        <v>9</v>
      </c>
    </row>
    <row r="857" spans="2:48" x14ac:dyDescent="0.25">
      <c r="B857" t="s">
        <v>2233</v>
      </c>
      <c r="E857" t="s">
        <v>15371</v>
      </c>
      <c r="F857" t="s">
        <v>15386</v>
      </c>
      <c r="G857" t="s">
        <v>15384</v>
      </c>
      <c r="H857" t="s">
        <v>2543</v>
      </c>
      <c r="N857" t="s">
        <v>199</v>
      </c>
      <c r="P857">
        <v>2431</v>
      </c>
      <c r="V857">
        <v>13</v>
      </c>
      <c r="W857">
        <v>44</v>
      </c>
      <c r="AE857" t="s">
        <v>50</v>
      </c>
      <c r="AL857" t="s">
        <v>2547</v>
      </c>
      <c r="AM857" t="s">
        <v>2246</v>
      </c>
      <c r="AQ857" t="s">
        <v>2548</v>
      </c>
      <c r="AR857" t="s">
        <v>51</v>
      </c>
      <c r="AS857" t="s">
        <v>59</v>
      </c>
      <c r="AU857" t="s">
        <v>52</v>
      </c>
      <c r="AV857">
        <v>13</v>
      </c>
    </row>
    <row r="858" spans="2:48" x14ac:dyDescent="0.25">
      <c r="B858" t="s">
        <v>2233</v>
      </c>
      <c r="E858" t="s">
        <v>15371</v>
      </c>
      <c r="F858" t="s">
        <v>15386</v>
      </c>
      <c r="G858" t="s">
        <v>15384</v>
      </c>
      <c r="H858" t="s">
        <v>2543</v>
      </c>
      <c r="N858" t="s">
        <v>2237</v>
      </c>
      <c r="P858">
        <v>2432</v>
      </c>
      <c r="V858">
        <v>13</v>
      </c>
      <c r="W858">
        <v>44</v>
      </c>
      <c r="AE858" t="s">
        <v>50</v>
      </c>
      <c r="AL858" t="s">
        <v>2549</v>
      </c>
      <c r="AM858" t="s">
        <v>2246</v>
      </c>
      <c r="AQ858" t="s">
        <v>2550</v>
      </c>
      <c r="AR858" t="s">
        <v>51</v>
      </c>
      <c r="AS858" t="s">
        <v>59</v>
      </c>
      <c r="AU858" t="s">
        <v>52</v>
      </c>
      <c r="AV858">
        <v>13</v>
      </c>
    </row>
    <row r="859" spans="2:48" x14ac:dyDescent="0.25">
      <c r="B859" t="s">
        <v>2233</v>
      </c>
      <c r="E859" t="s">
        <v>15371</v>
      </c>
      <c r="F859" t="s">
        <v>15386</v>
      </c>
      <c r="G859" t="s">
        <v>15384</v>
      </c>
      <c r="H859" t="s">
        <v>2543</v>
      </c>
      <c r="N859" t="s">
        <v>2240</v>
      </c>
      <c r="P859">
        <v>2433</v>
      </c>
      <c r="V859">
        <v>13</v>
      </c>
      <c r="W859">
        <v>44</v>
      </c>
      <c r="AE859" t="s">
        <v>50</v>
      </c>
      <c r="AL859" t="s">
        <v>2551</v>
      </c>
      <c r="AM859" t="s">
        <v>2246</v>
      </c>
      <c r="AQ859" t="s">
        <v>2552</v>
      </c>
      <c r="AR859" t="s">
        <v>51</v>
      </c>
      <c r="AS859" t="s">
        <v>59</v>
      </c>
      <c r="AU859" t="s">
        <v>52</v>
      </c>
      <c r="AV859">
        <v>13</v>
      </c>
    </row>
    <row r="860" spans="2:48" x14ac:dyDescent="0.25">
      <c r="B860" t="s">
        <v>48</v>
      </c>
      <c r="E860" t="s">
        <v>15371</v>
      </c>
      <c r="F860" t="s">
        <v>15386</v>
      </c>
      <c r="G860" t="s">
        <v>15385</v>
      </c>
      <c r="N860" t="s">
        <v>50</v>
      </c>
      <c r="P860">
        <v>1259</v>
      </c>
      <c r="Q860" t="s">
        <v>51</v>
      </c>
      <c r="R860" t="s">
        <v>52</v>
      </c>
      <c r="S860" t="s">
        <v>53</v>
      </c>
      <c r="T860" t="s">
        <v>54</v>
      </c>
      <c r="V860">
        <v>5</v>
      </c>
      <c r="AB860" t="s">
        <v>62</v>
      </c>
      <c r="AE860" t="s">
        <v>50</v>
      </c>
      <c r="AG860" t="s">
        <v>55</v>
      </c>
      <c r="AL860" t="s">
        <v>2509</v>
      </c>
      <c r="AM860" t="s">
        <v>2510</v>
      </c>
      <c r="AN860" t="s">
        <v>2511</v>
      </c>
      <c r="AO860">
        <v>11</v>
      </c>
      <c r="AQ860" t="s">
        <v>2512</v>
      </c>
      <c r="AR860" t="s">
        <v>51</v>
      </c>
      <c r="AS860" t="s">
        <v>59</v>
      </c>
      <c r="AU860" t="s">
        <v>52</v>
      </c>
      <c r="AV860">
        <v>5</v>
      </c>
    </row>
    <row r="861" spans="2:48" x14ac:dyDescent="0.25">
      <c r="B861" t="s">
        <v>2233</v>
      </c>
      <c r="E861" t="s">
        <v>15371</v>
      </c>
      <c r="F861" t="s">
        <v>15386</v>
      </c>
      <c r="G861" t="s">
        <v>15385</v>
      </c>
      <c r="N861" t="s">
        <v>199</v>
      </c>
      <c r="P861">
        <v>1260</v>
      </c>
      <c r="AE861" t="s">
        <v>50</v>
      </c>
      <c r="AL861" t="s">
        <v>2513</v>
      </c>
      <c r="AQ861" t="s">
        <v>2514</v>
      </c>
      <c r="AR861" t="s">
        <v>51</v>
      </c>
      <c r="AS861" t="s">
        <v>59</v>
      </c>
      <c r="AU861" t="s">
        <v>52</v>
      </c>
      <c r="AV861" t="s">
        <v>2515</v>
      </c>
    </row>
    <row r="862" spans="2:48" x14ac:dyDescent="0.25">
      <c r="B862" t="s">
        <v>2233</v>
      </c>
      <c r="E862" t="s">
        <v>15371</v>
      </c>
      <c r="F862" t="s">
        <v>15386</v>
      </c>
      <c r="G862" t="s">
        <v>15385</v>
      </c>
      <c r="N862" t="s">
        <v>2237</v>
      </c>
      <c r="P862">
        <v>1261</v>
      </c>
      <c r="AE862" t="s">
        <v>50</v>
      </c>
      <c r="AL862" t="s">
        <v>2516</v>
      </c>
      <c r="AQ862" t="s">
        <v>2517</v>
      </c>
      <c r="AR862" t="s">
        <v>51</v>
      </c>
      <c r="AS862" t="s">
        <v>59</v>
      </c>
      <c r="AU862" t="s">
        <v>52</v>
      </c>
      <c r="AV862" t="s">
        <v>2515</v>
      </c>
    </row>
    <row r="863" spans="2:48" x14ac:dyDescent="0.25">
      <c r="B863" t="s">
        <v>2233</v>
      </c>
      <c r="E863" t="s">
        <v>15371</v>
      </c>
      <c r="F863" t="s">
        <v>15386</v>
      </c>
      <c r="G863" t="s">
        <v>15385</v>
      </c>
      <c r="N863" t="s">
        <v>2240</v>
      </c>
      <c r="P863">
        <v>1262</v>
      </c>
      <c r="AE863" t="s">
        <v>50</v>
      </c>
      <c r="AL863" t="s">
        <v>2518</v>
      </c>
      <c r="AQ863" t="s">
        <v>2519</v>
      </c>
      <c r="AR863" t="s">
        <v>51</v>
      </c>
      <c r="AS863" t="s">
        <v>59</v>
      </c>
      <c r="AU863" t="s">
        <v>52</v>
      </c>
      <c r="AV863" t="s">
        <v>2515</v>
      </c>
    </row>
    <row r="864" spans="2:48" x14ac:dyDescent="0.25">
      <c r="B864" t="s">
        <v>71</v>
      </c>
      <c r="E864" t="s">
        <v>15371</v>
      </c>
      <c r="F864" t="s">
        <v>15386</v>
      </c>
      <c r="G864" t="s">
        <v>15385</v>
      </c>
      <c r="H864" t="s">
        <v>2520</v>
      </c>
      <c r="N864" t="s">
        <v>50</v>
      </c>
      <c r="P864">
        <v>1268</v>
      </c>
      <c r="Q864" t="s">
        <v>51</v>
      </c>
      <c r="R864" t="s">
        <v>52</v>
      </c>
      <c r="S864" t="s">
        <v>53</v>
      </c>
      <c r="T864" t="s">
        <v>54</v>
      </c>
      <c r="V864">
        <v>5</v>
      </c>
      <c r="AB864" t="s">
        <v>62</v>
      </c>
      <c r="AE864" t="s">
        <v>50</v>
      </c>
      <c r="AG864" t="s">
        <v>55</v>
      </c>
      <c r="AJ864" t="s">
        <v>2521</v>
      </c>
      <c r="AL864" t="s">
        <v>2522</v>
      </c>
      <c r="AM864" t="s">
        <v>2510</v>
      </c>
      <c r="AN864" t="s">
        <v>2511</v>
      </c>
      <c r="AO864">
        <v>11</v>
      </c>
      <c r="AQ864" t="s">
        <v>2523</v>
      </c>
      <c r="AR864" t="s">
        <v>51</v>
      </c>
      <c r="AS864" t="s">
        <v>59</v>
      </c>
      <c r="AU864" t="s">
        <v>52</v>
      </c>
      <c r="AV864">
        <v>5</v>
      </c>
    </row>
    <row r="865" spans="2:48" x14ac:dyDescent="0.25">
      <c r="B865" t="s">
        <v>2233</v>
      </c>
      <c r="E865" t="s">
        <v>15371</v>
      </c>
      <c r="F865" t="s">
        <v>15386</v>
      </c>
      <c r="G865" t="s">
        <v>15385</v>
      </c>
      <c r="H865" t="s">
        <v>2520</v>
      </c>
      <c r="N865" t="s">
        <v>199</v>
      </c>
      <c r="P865">
        <v>1265</v>
      </c>
      <c r="AE865" t="s">
        <v>50</v>
      </c>
      <c r="AL865" t="s">
        <v>2524</v>
      </c>
      <c r="AQ865" t="s">
        <v>2525</v>
      </c>
      <c r="AR865" t="s">
        <v>51</v>
      </c>
      <c r="AS865" t="s">
        <v>59</v>
      </c>
      <c r="AU865" t="s">
        <v>52</v>
      </c>
      <c r="AV865" t="s">
        <v>2515</v>
      </c>
    </row>
    <row r="866" spans="2:48" x14ac:dyDescent="0.25">
      <c r="B866" t="s">
        <v>2233</v>
      </c>
      <c r="E866" t="s">
        <v>15371</v>
      </c>
      <c r="F866" t="s">
        <v>15386</v>
      </c>
      <c r="G866" t="s">
        <v>15385</v>
      </c>
      <c r="H866" t="s">
        <v>2520</v>
      </c>
      <c r="N866" t="s">
        <v>2237</v>
      </c>
      <c r="P866">
        <v>1266</v>
      </c>
      <c r="AE866" t="s">
        <v>50</v>
      </c>
      <c r="AL866" t="s">
        <v>2526</v>
      </c>
      <c r="AQ866" t="s">
        <v>2527</v>
      </c>
      <c r="AR866" t="s">
        <v>51</v>
      </c>
      <c r="AS866" t="s">
        <v>59</v>
      </c>
      <c r="AU866" t="s">
        <v>52</v>
      </c>
      <c r="AV866" t="s">
        <v>2515</v>
      </c>
    </row>
    <row r="867" spans="2:48" x14ac:dyDescent="0.25">
      <c r="B867" t="s">
        <v>2233</v>
      </c>
      <c r="E867" t="s">
        <v>15371</v>
      </c>
      <c r="F867" t="s">
        <v>15386</v>
      </c>
      <c r="G867" t="s">
        <v>15385</v>
      </c>
      <c r="H867" t="s">
        <v>2520</v>
      </c>
      <c r="N867" t="s">
        <v>2240</v>
      </c>
      <c r="P867">
        <v>1267</v>
      </c>
      <c r="AE867" t="s">
        <v>50</v>
      </c>
      <c r="AL867" t="s">
        <v>2528</v>
      </c>
      <c r="AQ867" t="s">
        <v>2529</v>
      </c>
      <c r="AR867" t="s">
        <v>51</v>
      </c>
      <c r="AS867" t="s">
        <v>59</v>
      </c>
      <c r="AU867" t="s">
        <v>52</v>
      </c>
      <c r="AV867" t="s">
        <v>2515</v>
      </c>
    </row>
    <row r="868" spans="2:48" x14ac:dyDescent="0.25">
      <c r="B868" t="s">
        <v>48</v>
      </c>
      <c r="E868" t="s">
        <v>15371</v>
      </c>
      <c r="F868" t="s">
        <v>15386</v>
      </c>
      <c r="G868" t="s">
        <v>15385</v>
      </c>
      <c r="H868" t="s">
        <v>2492</v>
      </c>
      <c r="N868" t="s">
        <v>50</v>
      </c>
      <c r="P868">
        <v>2581</v>
      </c>
      <c r="Q868" t="s">
        <v>51</v>
      </c>
      <c r="R868" t="s">
        <v>52</v>
      </c>
      <c r="S868" t="s">
        <v>53</v>
      </c>
      <c r="T868" t="s">
        <v>54</v>
      </c>
      <c r="V868">
        <v>5</v>
      </c>
      <c r="AB868" t="s">
        <v>62</v>
      </c>
      <c r="AE868" t="s">
        <v>50</v>
      </c>
      <c r="AG868" t="s">
        <v>55</v>
      </c>
      <c r="AL868" t="s">
        <v>2530</v>
      </c>
      <c r="AM868" t="s">
        <v>2510</v>
      </c>
      <c r="AN868" t="s">
        <v>2511</v>
      </c>
      <c r="AO868">
        <v>11</v>
      </c>
      <c r="AQ868" t="s">
        <v>2531</v>
      </c>
      <c r="AR868" t="s">
        <v>51</v>
      </c>
      <c r="AS868" t="s">
        <v>59</v>
      </c>
      <c r="AU868" t="s">
        <v>52</v>
      </c>
      <c r="AV868">
        <v>5</v>
      </c>
    </row>
    <row r="869" spans="2:48" x14ac:dyDescent="0.25">
      <c r="B869" t="s">
        <v>2233</v>
      </c>
      <c r="E869" t="s">
        <v>15371</v>
      </c>
      <c r="F869" t="s">
        <v>15386</v>
      </c>
      <c r="G869" t="s">
        <v>15385</v>
      </c>
      <c r="H869" t="s">
        <v>2492</v>
      </c>
      <c r="N869" t="s">
        <v>199</v>
      </c>
      <c r="P869">
        <v>2582</v>
      </c>
      <c r="AE869" t="s">
        <v>50</v>
      </c>
      <c r="AL869" t="s">
        <v>2532</v>
      </c>
      <c r="AQ869" t="s">
        <v>2533</v>
      </c>
      <c r="AR869" t="s">
        <v>51</v>
      </c>
      <c r="AS869" t="s">
        <v>59</v>
      </c>
      <c r="AU869" t="s">
        <v>52</v>
      </c>
      <c r="AV869" t="s">
        <v>2515</v>
      </c>
    </row>
    <row r="870" spans="2:48" x14ac:dyDescent="0.25">
      <c r="B870" t="s">
        <v>2233</v>
      </c>
      <c r="E870" t="s">
        <v>15371</v>
      </c>
      <c r="F870" t="s">
        <v>15386</v>
      </c>
      <c r="G870" t="s">
        <v>15385</v>
      </c>
      <c r="H870" t="s">
        <v>2492</v>
      </c>
      <c r="N870" t="s">
        <v>2237</v>
      </c>
      <c r="P870">
        <v>2583</v>
      </c>
      <c r="AE870" t="s">
        <v>50</v>
      </c>
      <c r="AL870" t="s">
        <v>2534</v>
      </c>
      <c r="AQ870" t="s">
        <v>2535</v>
      </c>
      <c r="AR870" t="s">
        <v>51</v>
      </c>
      <c r="AS870" t="s">
        <v>59</v>
      </c>
      <c r="AU870" t="s">
        <v>52</v>
      </c>
      <c r="AV870" t="s">
        <v>2515</v>
      </c>
    </row>
    <row r="871" spans="2:48" x14ac:dyDescent="0.25">
      <c r="B871" t="s">
        <v>2233</v>
      </c>
      <c r="E871" t="s">
        <v>15371</v>
      </c>
      <c r="F871" t="s">
        <v>15386</v>
      </c>
      <c r="G871" t="s">
        <v>15385</v>
      </c>
      <c r="H871" t="s">
        <v>2492</v>
      </c>
      <c r="N871" t="s">
        <v>2240</v>
      </c>
      <c r="P871">
        <v>2584</v>
      </c>
      <c r="AE871" t="s">
        <v>50</v>
      </c>
      <c r="AL871" t="s">
        <v>2536</v>
      </c>
      <c r="AQ871" t="s">
        <v>2537</v>
      </c>
      <c r="AR871" t="s">
        <v>51</v>
      </c>
      <c r="AS871" t="s">
        <v>59</v>
      </c>
      <c r="AU871" t="s">
        <v>52</v>
      </c>
      <c r="AV871" t="s">
        <v>2515</v>
      </c>
    </row>
    <row r="872" spans="2:48" x14ac:dyDescent="0.25">
      <c r="B872" t="s">
        <v>71</v>
      </c>
      <c r="E872" t="s">
        <v>15371</v>
      </c>
      <c r="F872" t="s">
        <v>15386</v>
      </c>
      <c r="G872" t="s">
        <v>15385</v>
      </c>
      <c r="H872" t="s">
        <v>2492</v>
      </c>
      <c r="I872" t="s">
        <v>2501</v>
      </c>
      <c r="N872" t="s">
        <v>50</v>
      </c>
      <c r="P872">
        <v>2596</v>
      </c>
      <c r="Q872" t="s">
        <v>51</v>
      </c>
      <c r="R872" t="s">
        <v>52</v>
      </c>
      <c r="S872" t="s">
        <v>53</v>
      </c>
      <c r="T872" t="s">
        <v>54</v>
      </c>
      <c r="V872">
        <v>5</v>
      </c>
      <c r="W872">
        <v>43</v>
      </c>
      <c r="AB872" t="s">
        <v>62</v>
      </c>
      <c r="AE872" t="s">
        <v>50</v>
      </c>
      <c r="AG872" t="s">
        <v>55</v>
      </c>
      <c r="AL872" t="s">
        <v>2538</v>
      </c>
      <c r="AM872" t="s">
        <v>2539</v>
      </c>
      <c r="AN872" t="s">
        <v>2511</v>
      </c>
      <c r="AO872">
        <v>11</v>
      </c>
      <c r="AQ872" t="s">
        <v>2540</v>
      </c>
      <c r="AR872" t="s">
        <v>51</v>
      </c>
      <c r="AS872" t="s">
        <v>59</v>
      </c>
      <c r="AU872" t="s">
        <v>52</v>
      </c>
      <c r="AV872">
        <v>5</v>
      </c>
    </row>
    <row r="873" spans="2:48" x14ac:dyDescent="0.25">
      <c r="B873" t="s">
        <v>2233</v>
      </c>
      <c r="E873" t="s">
        <v>15371</v>
      </c>
      <c r="F873" t="s">
        <v>15386</v>
      </c>
      <c r="G873" t="s">
        <v>15385</v>
      </c>
      <c r="H873" t="s">
        <v>2492</v>
      </c>
      <c r="I873" t="s">
        <v>2501</v>
      </c>
      <c r="N873" t="s">
        <v>199</v>
      </c>
    </row>
    <row r="874" spans="2:48" x14ac:dyDescent="0.25">
      <c r="B874" t="s">
        <v>2233</v>
      </c>
      <c r="E874" t="s">
        <v>15371</v>
      </c>
      <c r="F874" t="s">
        <v>15386</v>
      </c>
      <c r="G874" t="s">
        <v>15385</v>
      </c>
      <c r="H874" t="s">
        <v>2492</v>
      </c>
      <c r="I874" t="s">
        <v>2501</v>
      </c>
      <c r="N874" t="s">
        <v>2237</v>
      </c>
    </row>
    <row r="875" spans="2:48" x14ac:dyDescent="0.25">
      <c r="B875" t="s">
        <v>2233</v>
      </c>
      <c r="E875" t="s">
        <v>15371</v>
      </c>
      <c r="F875" t="s">
        <v>15386</v>
      </c>
      <c r="G875" t="s">
        <v>15385</v>
      </c>
      <c r="H875" t="s">
        <v>2492</v>
      </c>
      <c r="I875" t="s">
        <v>2501</v>
      </c>
      <c r="N875" t="s">
        <v>2240</v>
      </c>
    </row>
    <row r="876" spans="2:48" x14ac:dyDescent="0.25">
      <c r="B876" t="s">
        <v>71</v>
      </c>
      <c r="E876" t="s">
        <v>15371</v>
      </c>
      <c r="F876" t="s">
        <v>15386</v>
      </c>
      <c r="G876" t="s">
        <v>15385</v>
      </c>
      <c r="H876" t="s">
        <v>2492</v>
      </c>
      <c r="I876" t="s">
        <v>843</v>
      </c>
      <c r="N876" t="s">
        <v>50</v>
      </c>
      <c r="P876">
        <v>2593</v>
      </c>
      <c r="Q876" t="s">
        <v>51</v>
      </c>
      <c r="R876" t="s">
        <v>83</v>
      </c>
      <c r="S876" t="s">
        <v>53</v>
      </c>
      <c r="T876" t="s">
        <v>54</v>
      </c>
      <c r="V876">
        <v>5</v>
      </c>
      <c r="W876">
        <v>43</v>
      </c>
      <c r="AB876" t="s">
        <v>62</v>
      </c>
      <c r="AE876" t="s">
        <v>50</v>
      </c>
      <c r="AG876" t="s">
        <v>55</v>
      </c>
      <c r="AL876" t="s">
        <v>2541</v>
      </c>
      <c r="AM876" t="s">
        <v>2539</v>
      </c>
      <c r="AN876" t="s">
        <v>2511</v>
      </c>
      <c r="AO876">
        <v>11</v>
      </c>
      <c r="AQ876" t="s">
        <v>2542</v>
      </c>
      <c r="AR876" t="s">
        <v>51</v>
      </c>
      <c r="AS876" t="s">
        <v>59</v>
      </c>
      <c r="AU876" t="s">
        <v>83</v>
      </c>
      <c r="AV876">
        <v>5</v>
      </c>
    </row>
    <row r="877" spans="2:48" x14ac:dyDescent="0.25">
      <c r="B877" t="s">
        <v>2233</v>
      </c>
      <c r="E877" t="s">
        <v>15371</v>
      </c>
      <c r="F877" t="s">
        <v>15386</v>
      </c>
      <c r="G877" t="s">
        <v>15385</v>
      </c>
      <c r="H877" t="s">
        <v>2492</v>
      </c>
      <c r="I877" t="s">
        <v>843</v>
      </c>
      <c r="N877" t="s">
        <v>199</v>
      </c>
    </row>
    <row r="878" spans="2:48" x14ac:dyDescent="0.25">
      <c r="B878" t="s">
        <v>2233</v>
      </c>
      <c r="E878" t="s">
        <v>15371</v>
      </c>
      <c r="F878" t="s">
        <v>15386</v>
      </c>
      <c r="G878" t="s">
        <v>15385</v>
      </c>
      <c r="H878" t="s">
        <v>2492</v>
      </c>
      <c r="I878" t="s">
        <v>843</v>
      </c>
      <c r="N878" t="s">
        <v>2237</v>
      </c>
    </row>
    <row r="879" spans="2:48" x14ac:dyDescent="0.25">
      <c r="B879" t="s">
        <v>2233</v>
      </c>
      <c r="E879" t="s">
        <v>15371</v>
      </c>
      <c r="F879" t="s">
        <v>15386</v>
      </c>
      <c r="G879" t="s">
        <v>15385</v>
      </c>
      <c r="H879" t="s">
        <v>2492</v>
      </c>
      <c r="I879" t="s">
        <v>843</v>
      </c>
      <c r="N879" t="s">
        <v>2240</v>
      </c>
    </row>
    <row r="880" spans="2:48" s="7" customFormat="1" x14ac:dyDescent="0.25"/>
    <row r="881" spans="1:48" x14ac:dyDescent="0.25">
      <c r="A881">
        <f>7000</f>
        <v>7000</v>
      </c>
      <c r="B881" t="s">
        <v>48</v>
      </c>
      <c r="E881" t="s">
        <v>15387</v>
      </c>
      <c r="N881" t="s">
        <v>50</v>
      </c>
      <c r="P881">
        <v>3540</v>
      </c>
      <c r="Q881" t="s">
        <v>51</v>
      </c>
      <c r="R881" t="s">
        <v>83</v>
      </c>
      <c r="S881" t="s">
        <v>53</v>
      </c>
      <c r="T881" t="s">
        <v>54</v>
      </c>
      <c r="V881">
        <v>2</v>
      </c>
      <c r="AE881" t="s">
        <v>50</v>
      </c>
      <c r="AG881" t="s">
        <v>55</v>
      </c>
      <c r="AL881" t="s">
        <v>4117</v>
      </c>
      <c r="AM881" t="s">
        <v>2114</v>
      </c>
      <c r="AQ881" t="s">
        <v>4118</v>
      </c>
      <c r="AR881" t="s">
        <v>51</v>
      </c>
      <c r="AS881" t="s">
        <v>59</v>
      </c>
      <c r="AU881" t="s">
        <v>83</v>
      </c>
      <c r="AV881" t="s">
        <v>4119</v>
      </c>
    </row>
    <row r="882" spans="1:48" x14ac:dyDescent="0.25">
      <c r="B882" t="s">
        <v>48</v>
      </c>
      <c r="E882" t="s">
        <v>15387</v>
      </c>
      <c r="F882" t="s">
        <v>15393</v>
      </c>
      <c r="N882" t="s">
        <v>50</v>
      </c>
      <c r="Q882" t="s">
        <v>51</v>
      </c>
      <c r="R882" t="s">
        <v>83</v>
      </c>
      <c r="S882" t="s">
        <v>53</v>
      </c>
      <c r="T882" t="s">
        <v>54</v>
      </c>
      <c r="U882" t="s">
        <v>20</v>
      </c>
      <c r="AB882" t="s">
        <v>62</v>
      </c>
      <c r="AE882" t="s">
        <v>50</v>
      </c>
      <c r="AG882" t="s">
        <v>55</v>
      </c>
      <c r="AK882" t="s">
        <v>12761</v>
      </c>
      <c r="AM882" t="s">
        <v>50</v>
      </c>
    </row>
    <row r="883" spans="1:48" x14ac:dyDescent="0.25">
      <c r="B883" t="s">
        <v>48</v>
      </c>
      <c r="E883" t="s">
        <v>15387</v>
      </c>
      <c r="F883" t="s">
        <v>15393</v>
      </c>
      <c r="G883" t="s">
        <v>8448</v>
      </c>
      <c r="Q883" t="s">
        <v>51</v>
      </c>
      <c r="R883" t="s">
        <v>83</v>
      </c>
      <c r="S883" t="s">
        <v>53</v>
      </c>
      <c r="T883" t="s">
        <v>54</v>
      </c>
      <c r="U883" t="s">
        <v>20</v>
      </c>
      <c r="AG883" t="s">
        <v>55</v>
      </c>
    </row>
    <row r="884" spans="1:48" x14ac:dyDescent="0.25">
      <c r="B884" t="s">
        <v>71</v>
      </c>
      <c r="E884" t="s">
        <v>15387</v>
      </c>
      <c r="F884" t="s">
        <v>15393</v>
      </c>
      <c r="G884" t="s">
        <v>8448</v>
      </c>
      <c r="H884" t="s">
        <v>13368</v>
      </c>
      <c r="N884" t="s">
        <v>50</v>
      </c>
      <c r="P884">
        <v>1769</v>
      </c>
      <c r="Q884" t="s">
        <v>51</v>
      </c>
      <c r="R884" t="s">
        <v>83</v>
      </c>
      <c r="S884" t="s">
        <v>53</v>
      </c>
      <c r="T884" t="s">
        <v>54</v>
      </c>
      <c r="V884">
        <v>36</v>
      </c>
      <c r="AB884" t="s">
        <v>62</v>
      </c>
      <c r="AE884" t="s">
        <v>50</v>
      </c>
      <c r="AG884" t="s">
        <v>55</v>
      </c>
      <c r="AK884" t="s">
        <v>12761</v>
      </c>
      <c r="AL884" t="s">
        <v>12797</v>
      </c>
      <c r="AM884" t="s">
        <v>8451</v>
      </c>
      <c r="AQ884" t="s">
        <v>12798</v>
      </c>
      <c r="AR884" t="s">
        <v>51</v>
      </c>
      <c r="AS884" t="s">
        <v>59</v>
      </c>
      <c r="AU884" t="s">
        <v>83</v>
      </c>
      <c r="AV884">
        <v>36</v>
      </c>
    </row>
    <row r="885" spans="1:48" x14ac:dyDescent="0.25">
      <c r="B885" t="s">
        <v>71</v>
      </c>
      <c r="E885" t="s">
        <v>15387</v>
      </c>
      <c r="F885" t="s">
        <v>15393</v>
      </c>
      <c r="G885" t="s">
        <v>8448</v>
      </c>
      <c r="H885" t="s">
        <v>4141</v>
      </c>
      <c r="N885" t="s">
        <v>50</v>
      </c>
      <c r="P885">
        <v>2840</v>
      </c>
      <c r="Q885" t="s">
        <v>51</v>
      </c>
      <c r="R885" t="s">
        <v>83</v>
      </c>
      <c r="S885" t="s">
        <v>53</v>
      </c>
      <c r="T885" t="s">
        <v>54</v>
      </c>
      <c r="V885">
        <v>36</v>
      </c>
      <c r="AB885" t="s">
        <v>62</v>
      </c>
      <c r="AE885" t="s">
        <v>50</v>
      </c>
      <c r="AG885" t="s">
        <v>55</v>
      </c>
      <c r="AK885" t="s">
        <v>12761</v>
      </c>
      <c r="AL885" t="s">
        <v>12800</v>
      </c>
      <c r="AM885" t="s">
        <v>8451</v>
      </c>
      <c r="AQ885" t="s">
        <v>12801</v>
      </c>
      <c r="AR885" t="s">
        <v>51</v>
      </c>
      <c r="AS885" t="s">
        <v>59</v>
      </c>
      <c r="AU885" t="s">
        <v>83</v>
      </c>
      <c r="AV885">
        <v>36</v>
      </c>
    </row>
    <row r="886" spans="1:48" x14ac:dyDescent="0.25">
      <c r="B886" t="s">
        <v>48</v>
      </c>
      <c r="E886" t="s">
        <v>15387</v>
      </c>
      <c r="F886" t="s">
        <v>15393</v>
      </c>
      <c r="G886" t="s">
        <v>8673</v>
      </c>
      <c r="Q886" t="s">
        <v>51</v>
      </c>
      <c r="R886" t="s">
        <v>83</v>
      </c>
      <c r="S886" t="s">
        <v>53</v>
      </c>
      <c r="T886" t="s">
        <v>54</v>
      </c>
      <c r="U886" t="s">
        <v>20</v>
      </c>
      <c r="AG886" t="s">
        <v>55</v>
      </c>
    </row>
    <row r="887" spans="1:48" x14ac:dyDescent="0.25">
      <c r="B887" t="s">
        <v>71</v>
      </c>
      <c r="E887" t="s">
        <v>15387</v>
      </c>
      <c r="F887" t="s">
        <v>15393</v>
      </c>
      <c r="G887" t="s">
        <v>8673</v>
      </c>
      <c r="H887" t="s">
        <v>13368</v>
      </c>
      <c r="N887" t="s">
        <v>50</v>
      </c>
      <c r="P887">
        <v>1767</v>
      </c>
      <c r="Q887" t="s">
        <v>51</v>
      </c>
      <c r="R887" t="s">
        <v>83</v>
      </c>
      <c r="S887" t="s">
        <v>53</v>
      </c>
      <c r="T887" t="s">
        <v>54</v>
      </c>
      <c r="V887">
        <v>35</v>
      </c>
      <c r="AB887" t="s">
        <v>62</v>
      </c>
      <c r="AE887" t="s">
        <v>50</v>
      </c>
      <c r="AG887" t="s">
        <v>55</v>
      </c>
      <c r="AK887" t="s">
        <v>12761</v>
      </c>
      <c r="AL887" t="s">
        <v>12802</v>
      </c>
      <c r="AM887" t="s">
        <v>8676</v>
      </c>
      <c r="AQ887" t="s">
        <v>12803</v>
      </c>
      <c r="AR887" t="s">
        <v>51</v>
      </c>
      <c r="AS887" t="s">
        <v>59</v>
      </c>
      <c r="AU887" t="s">
        <v>83</v>
      </c>
      <c r="AV887">
        <v>35</v>
      </c>
    </row>
    <row r="888" spans="1:48" x14ac:dyDescent="0.25">
      <c r="B888" t="s">
        <v>71</v>
      </c>
      <c r="E888" t="s">
        <v>15387</v>
      </c>
      <c r="F888" t="s">
        <v>15393</v>
      </c>
      <c r="G888" t="s">
        <v>8673</v>
      </c>
      <c r="H888" t="s">
        <v>4141</v>
      </c>
      <c r="N888" t="s">
        <v>50</v>
      </c>
      <c r="P888">
        <v>2838</v>
      </c>
      <c r="Q888" t="s">
        <v>51</v>
      </c>
      <c r="R888" t="s">
        <v>83</v>
      </c>
      <c r="S888" t="s">
        <v>53</v>
      </c>
      <c r="T888" t="s">
        <v>54</v>
      </c>
      <c r="V888">
        <v>35</v>
      </c>
      <c r="AB888" t="s">
        <v>62</v>
      </c>
      <c r="AE888" t="s">
        <v>50</v>
      </c>
      <c r="AG888" t="s">
        <v>55</v>
      </c>
      <c r="AK888" t="s">
        <v>12761</v>
      </c>
      <c r="AL888" t="s">
        <v>12804</v>
      </c>
      <c r="AM888" t="s">
        <v>8676</v>
      </c>
      <c r="AQ888" t="s">
        <v>12805</v>
      </c>
      <c r="AR888" t="s">
        <v>51</v>
      </c>
      <c r="AS888" t="s">
        <v>59</v>
      </c>
      <c r="AU888" t="s">
        <v>83</v>
      </c>
      <c r="AV888">
        <v>35</v>
      </c>
    </row>
    <row r="889" spans="1:48" x14ac:dyDescent="0.25">
      <c r="B889" t="s">
        <v>48</v>
      </c>
      <c r="E889" t="s">
        <v>15387</v>
      </c>
      <c r="F889" t="s">
        <v>15393</v>
      </c>
      <c r="G889" t="s">
        <v>15388</v>
      </c>
      <c r="Q889" t="s">
        <v>51</v>
      </c>
      <c r="R889" t="s">
        <v>83</v>
      </c>
      <c r="S889" t="s">
        <v>53</v>
      </c>
      <c r="T889" t="s">
        <v>54</v>
      </c>
      <c r="U889" t="s">
        <v>20</v>
      </c>
      <c r="AG889" t="s">
        <v>55</v>
      </c>
    </row>
    <row r="890" spans="1:48" x14ac:dyDescent="0.25">
      <c r="B890" t="s">
        <v>71</v>
      </c>
      <c r="E890" t="s">
        <v>15387</v>
      </c>
      <c r="F890" t="s">
        <v>15393</v>
      </c>
      <c r="G890" t="s">
        <v>15388</v>
      </c>
      <c r="H890" t="s">
        <v>13368</v>
      </c>
      <c r="N890" t="s">
        <v>50</v>
      </c>
      <c r="P890">
        <v>1768</v>
      </c>
      <c r="Q890" t="s">
        <v>51</v>
      </c>
      <c r="R890" t="s">
        <v>83</v>
      </c>
      <c r="S890" t="s">
        <v>53</v>
      </c>
      <c r="T890" t="s">
        <v>54</v>
      </c>
      <c r="V890">
        <v>37</v>
      </c>
      <c r="AB890" t="s">
        <v>62</v>
      </c>
      <c r="AE890" t="s">
        <v>50</v>
      </c>
      <c r="AG890" t="s">
        <v>55</v>
      </c>
      <c r="AK890" t="s">
        <v>12761</v>
      </c>
      <c r="AL890" t="s">
        <v>12806</v>
      </c>
      <c r="AM890" t="s">
        <v>8749</v>
      </c>
      <c r="AQ890" t="s">
        <v>12807</v>
      </c>
      <c r="AR890" t="s">
        <v>51</v>
      </c>
      <c r="AS890" t="s">
        <v>59</v>
      </c>
      <c r="AU890" t="s">
        <v>83</v>
      </c>
      <c r="AV890">
        <v>37</v>
      </c>
    </row>
    <row r="891" spans="1:48" x14ac:dyDescent="0.25">
      <c r="B891" t="s">
        <v>71</v>
      </c>
      <c r="E891" t="s">
        <v>15387</v>
      </c>
      <c r="F891" t="s">
        <v>15393</v>
      </c>
      <c r="G891" t="s">
        <v>15388</v>
      </c>
      <c r="H891" t="s">
        <v>4141</v>
      </c>
      <c r="N891" t="s">
        <v>50</v>
      </c>
      <c r="P891">
        <v>2839</v>
      </c>
      <c r="Q891" t="s">
        <v>51</v>
      </c>
      <c r="R891" t="s">
        <v>83</v>
      </c>
      <c r="S891" t="s">
        <v>53</v>
      </c>
      <c r="T891" t="s">
        <v>54</v>
      </c>
      <c r="V891">
        <v>37</v>
      </c>
      <c r="AB891" t="s">
        <v>62</v>
      </c>
      <c r="AE891" t="s">
        <v>50</v>
      </c>
      <c r="AG891" t="s">
        <v>55</v>
      </c>
      <c r="AK891" t="s">
        <v>12761</v>
      </c>
      <c r="AL891" t="s">
        <v>12808</v>
      </c>
      <c r="AM891" t="s">
        <v>8749</v>
      </c>
      <c r="AQ891" t="s">
        <v>12809</v>
      </c>
      <c r="AR891" t="s">
        <v>51</v>
      </c>
      <c r="AS891" t="s">
        <v>59</v>
      </c>
      <c r="AU891" t="s">
        <v>83</v>
      </c>
      <c r="AV891">
        <v>37</v>
      </c>
    </row>
    <row r="892" spans="1:48" x14ac:dyDescent="0.25">
      <c r="B892" t="s">
        <v>48</v>
      </c>
      <c r="E892" t="s">
        <v>15387</v>
      </c>
      <c r="F892" t="s">
        <v>15389</v>
      </c>
      <c r="N892" t="s">
        <v>50</v>
      </c>
      <c r="Q892" t="s">
        <v>51</v>
      </c>
      <c r="R892" t="s">
        <v>83</v>
      </c>
      <c r="S892" t="s">
        <v>53</v>
      </c>
      <c r="T892" t="s">
        <v>54</v>
      </c>
      <c r="U892" t="s">
        <v>20</v>
      </c>
      <c r="AB892" t="s">
        <v>62</v>
      </c>
      <c r="AE892" t="s">
        <v>50</v>
      </c>
      <c r="AG892" t="s">
        <v>55</v>
      </c>
      <c r="AK892" t="s">
        <v>12761</v>
      </c>
      <c r="AM892" t="s">
        <v>50</v>
      </c>
    </row>
    <row r="893" spans="1:48" x14ac:dyDescent="0.25">
      <c r="B893" t="s">
        <v>48</v>
      </c>
      <c r="E893" t="s">
        <v>15387</v>
      </c>
      <c r="F893" t="s">
        <v>15389</v>
      </c>
      <c r="G893" t="s">
        <v>15390</v>
      </c>
      <c r="Q893" t="s">
        <v>51</v>
      </c>
      <c r="R893" t="s">
        <v>83</v>
      </c>
      <c r="S893" t="s">
        <v>53</v>
      </c>
      <c r="T893" t="s">
        <v>54</v>
      </c>
      <c r="U893" t="s">
        <v>20</v>
      </c>
      <c r="AG893" t="s">
        <v>55</v>
      </c>
    </row>
    <row r="894" spans="1:48" x14ac:dyDescent="0.25">
      <c r="B894" t="s">
        <v>71</v>
      </c>
      <c r="E894" t="s">
        <v>15387</v>
      </c>
      <c r="F894" t="s">
        <v>15389</v>
      </c>
      <c r="G894" t="s">
        <v>15390</v>
      </c>
      <c r="H894" t="s">
        <v>12810</v>
      </c>
      <c r="N894" t="s">
        <v>50</v>
      </c>
      <c r="P894">
        <v>1765</v>
      </c>
      <c r="Q894" t="s">
        <v>51</v>
      </c>
      <c r="R894" t="s">
        <v>83</v>
      </c>
      <c r="S894" t="s">
        <v>53</v>
      </c>
      <c r="T894" t="s">
        <v>54</v>
      </c>
      <c r="V894">
        <v>13</v>
      </c>
      <c r="W894" t="s">
        <v>426</v>
      </c>
      <c r="AB894" t="s">
        <v>62</v>
      </c>
      <c r="AE894" t="s">
        <v>50</v>
      </c>
      <c r="AG894" t="s">
        <v>55</v>
      </c>
      <c r="AK894" t="s">
        <v>12761</v>
      </c>
      <c r="AL894" t="s">
        <v>12811</v>
      </c>
      <c r="AM894" t="s">
        <v>428</v>
      </c>
      <c r="AQ894" t="s">
        <v>12812</v>
      </c>
      <c r="AR894" t="s">
        <v>51</v>
      </c>
      <c r="AS894" t="s">
        <v>59</v>
      </c>
      <c r="AU894" t="s">
        <v>83</v>
      </c>
      <c r="AV894">
        <v>13</v>
      </c>
    </row>
    <row r="895" spans="1:48" x14ac:dyDescent="0.25">
      <c r="B895" t="s">
        <v>71</v>
      </c>
      <c r="E895" t="s">
        <v>15387</v>
      </c>
      <c r="F895" t="s">
        <v>15389</v>
      </c>
      <c r="G895" t="s">
        <v>15390</v>
      </c>
      <c r="H895" t="s">
        <v>12813</v>
      </c>
      <c r="N895" t="s">
        <v>50</v>
      </c>
      <c r="P895">
        <v>2836</v>
      </c>
      <c r="Q895" t="s">
        <v>51</v>
      </c>
      <c r="R895" t="s">
        <v>83</v>
      </c>
      <c r="S895" t="s">
        <v>53</v>
      </c>
      <c r="T895" t="s">
        <v>54</v>
      </c>
      <c r="V895">
        <v>13</v>
      </c>
      <c r="W895" t="s">
        <v>426</v>
      </c>
      <c r="AB895" t="s">
        <v>62</v>
      </c>
      <c r="AE895" t="s">
        <v>50</v>
      </c>
      <c r="AG895" t="s">
        <v>55</v>
      </c>
      <c r="AK895" t="s">
        <v>12761</v>
      </c>
      <c r="AL895" t="s">
        <v>12814</v>
      </c>
      <c r="AM895" t="s">
        <v>428</v>
      </c>
      <c r="AQ895" t="s">
        <v>12815</v>
      </c>
      <c r="AR895" t="s">
        <v>51</v>
      </c>
      <c r="AS895" t="s">
        <v>59</v>
      </c>
      <c r="AU895" t="s">
        <v>83</v>
      </c>
      <c r="AV895">
        <v>13</v>
      </c>
    </row>
    <row r="896" spans="1:48" x14ac:dyDescent="0.25">
      <c r="B896" t="s">
        <v>48</v>
      </c>
      <c r="E896" t="s">
        <v>15387</v>
      </c>
      <c r="F896" t="s">
        <v>15389</v>
      </c>
      <c r="G896" t="s">
        <v>15391</v>
      </c>
      <c r="Q896" t="s">
        <v>51</v>
      </c>
      <c r="R896" t="s">
        <v>83</v>
      </c>
      <c r="S896" t="s">
        <v>53</v>
      </c>
      <c r="T896" t="s">
        <v>54</v>
      </c>
      <c r="U896" t="s">
        <v>20</v>
      </c>
      <c r="AG896" t="s">
        <v>55</v>
      </c>
    </row>
    <row r="897" spans="2:48" x14ac:dyDescent="0.25">
      <c r="B897" t="s">
        <v>71</v>
      </c>
      <c r="E897" t="s">
        <v>15387</v>
      </c>
      <c r="F897" t="s">
        <v>15389</v>
      </c>
      <c r="G897" t="s">
        <v>15391</v>
      </c>
      <c r="H897" t="s">
        <v>12816</v>
      </c>
      <c r="N897" t="s">
        <v>50</v>
      </c>
      <c r="P897">
        <v>1766</v>
      </c>
      <c r="Q897" t="s">
        <v>51</v>
      </c>
      <c r="R897" t="s">
        <v>83</v>
      </c>
      <c r="S897" t="s">
        <v>53</v>
      </c>
      <c r="T897" t="s">
        <v>54</v>
      </c>
      <c r="V897">
        <v>13</v>
      </c>
      <c r="W897" t="s">
        <v>426</v>
      </c>
      <c r="AB897" t="s">
        <v>62</v>
      </c>
      <c r="AE897" t="s">
        <v>50</v>
      </c>
      <c r="AG897" t="s">
        <v>55</v>
      </c>
      <c r="AK897" t="s">
        <v>12761</v>
      </c>
      <c r="AL897" t="s">
        <v>12817</v>
      </c>
      <c r="AM897" t="s">
        <v>428</v>
      </c>
      <c r="AQ897" t="s">
        <v>12818</v>
      </c>
      <c r="AR897" t="s">
        <v>51</v>
      </c>
      <c r="AS897" t="s">
        <v>59</v>
      </c>
      <c r="AU897" t="s">
        <v>83</v>
      </c>
      <c r="AV897">
        <v>13</v>
      </c>
    </row>
    <row r="898" spans="2:48" x14ac:dyDescent="0.25">
      <c r="B898" t="s">
        <v>71</v>
      </c>
      <c r="E898" t="s">
        <v>15387</v>
      </c>
      <c r="F898" t="s">
        <v>15389</v>
      </c>
      <c r="G898" t="s">
        <v>15391</v>
      </c>
      <c r="H898" t="s">
        <v>12819</v>
      </c>
      <c r="N898" t="s">
        <v>50</v>
      </c>
      <c r="P898">
        <v>2837</v>
      </c>
      <c r="Q898" t="s">
        <v>51</v>
      </c>
      <c r="R898" t="s">
        <v>83</v>
      </c>
      <c r="S898" t="s">
        <v>53</v>
      </c>
      <c r="T898" t="s">
        <v>54</v>
      </c>
      <c r="V898">
        <v>13</v>
      </c>
      <c r="W898" t="s">
        <v>426</v>
      </c>
      <c r="AB898" t="s">
        <v>62</v>
      </c>
      <c r="AE898" t="s">
        <v>50</v>
      </c>
      <c r="AG898" t="s">
        <v>55</v>
      </c>
      <c r="AK898" t="s">
        <v>12761</v>
      </c>
      <c r="AL898" t="s">
        <v>12820</v>
      </c>
      <c r="AM898" t="s">
        <v>428</v>
      </c>
      <c r="AQ898" t="s">
        <v>12821</v>
      </c>
      <c r="AR898" t="s">
        <v>51</v>
      </c>
      <c r="AS898" t="s">
        <v>59</v>
      </c>
      <c r="AU898" t="s">
        <v>83</v>
      </c>
      <c r="AV898">
        <v>13</v>
      </c>
    </row>
    <row r="899" spans="2:48" x14ac:dyDescent="0.25">
      <c r="B899" t="s">
        <v>48</v>
      </c>
      <c r="E899" t="s">
        <v>15387</v>
      </c>
      <c r="F899" t="s">
        <v>15392</v>
      </c>
      <c r="N899" t="s">
        <v>50</v>
      </c>
      <c r="P899">
        <v>2609</v>
      </c>
      <c r="Q899" t="s">
        <v>51</v>
      </c>
      <c r="R899" t="s">
        <v>83</v>
      </c>
      <c r="S899" t="s">
        <v>53</v>
      </c>
      <c r="T899" t="s">
        <v>54</v>
      </c>
      <c r="V899">
        <v>7</v>
      </c>
      <c r="AB899" t="s">
        <v>62</v>
      </c>
      <c r="AE899" t="s">
        <v>50</v>
      </c>
      <c r="AG899" t="s">
        <v>55</v>
      </c>
      <c r="AL899" t="s">
        <v>13334</v>
      </c>
      <c r="AM899" t="s">
        <v>2153</v>
      </c>
      <c r="AQ899" t="s">
        <v>13335</v>
      </c>
      <c r="AR899" t="s">
        <v>51</v>
      </c>
      <c r="AS899" t="s">
        <v>59</v>
      </c>
      <c r="AU899" t="s">
        <v>83</v>
      </c>
      <c r="AV899">
        <v>7</v>
      </c>
    </row>
    <row r="900" spans="2:48" x14ac:dyDescent="0.25">
      <c r="B900" t="s">
        <v>48</v>
      </c>
      <c r="E900" t="s">
        <v>15387</v>
      </c>
      <c r="F900" t="s">
        <v>15392</v>
      </c>
      <c r="G900" t="s">
        <v>15390</v>
      </c>
      <c r="Q900" t="s">
        <v>51</v>
      </c>
      <c r="R900" t="s">
        <v>83</v>
      </c>
      <c r="S900" t="s">
        <v>53</v>
      </c>
      <c r="T900" t="s">
        <v>54</v>
      </c>
      <c r="U900" t="s">
        <v>20</v>
      </c>
      <c r="AG900" t="s">
        <v>55</v>
      </c>
    </row>
    <row r="901" spans="2:48" x14ac:dyDescent="0.25">
      <c r="B901" t="s">
        <v>71</v>
      </c>
      <c r="E901" t="s">
        <v>15387</v>
      </c>
      <c r="F901" t="s">
        <v>15392</v>
      </c>
      <c r="G901" t="s">
        <v>15390</v>
      </c>
      <c r="H901" t="s">
        <v>12822</v>
      </c>
      <c r="N901" t="s">
        <v>50</v>
      </c>
      <c r="P901">
        <v>1763</v>
      </c>
      <c r="Q901" t="s">
        <v>51</v>
      </c>
      <c r="R901" t="s">
        <v>83</v>
      </c>
      <c r="S901" t="s">
        <v>53</v>
      </c>
      <c r="T901" t="s">
        <v>54</v>
      </c>
      <c r="V901">
        <v>13</v>
      </c>
      <c r="W901" t="s">
        <v>426</v>
      </c>
      <c r="AB901" t="s">
        <v>62</v>
      </c>
      <c r="AE901" t="s">
        <v>50</v>
      </c>
      <c r="AG901" t="s">
        <v>55</v>
      </c>
      <c r="AK901" t="s">
        <v>12761</v>
      </c>
      <c r="AL901" t="s">
        <v>12823</v>
      </c>
      <c r="AM901" t="s">
        <v>428</v>
      </c>
      <c r="AQ901" t="s">
        <v>12824</v>
      </c>
      <c r="AR901" t="s">
        <v>51</v>
      </c>
      <c r="AS901" t="s">
        <v>59</v>
      </c>
      <c r="AU901" t="s">
        <v>83</v>
      </c>
      <c r="AV901">
        <v>13</v>
      </c>
    </row>
    <row r="902" spans="2:48" x14ac:dyDescent="0.25">
      <c r="B902" t="s">
        <v>71</v>
      </c>
      <c r="E902" t="s">
        <v>15387</v>
      </c>
      <c r="F902" t="s">
        <v>15392</v>
      </c>
      <c r="G902" t="s">
        <v>15390</v>
      </c>
      <c r="H902" t="s">
        <v>12825</v>
      </c>
      <c r="N902" t="s">
        <v>50</v>
      </c>
      <c r="P902">
        <v>2834</v>
      </c>
      <c r="Q902" t="s">
        <v>51</v>
      </c>
      <c r="R902" t="s">
        <v>83</v>
      </c>
      <c r="S902" t="s">
        <v>53</v>
      </c>
      <c r="T902" t="s">
        <v>54</v>
      </c>
      <c r="V902">
        <v>13</v>
      </c>
      <c r="W902" t="s">
        <v>426</v>
      </c>
      <c r="AB902" t="s">
        <v>62</v>
      </c>
      <c r="AE902" t="s">
        <v>50</v>
      </c>
      <c r="AG902" t="s">
        <v>55</v>
      </c>
      <c r="AK902" t="s">
        <v>12761</v>
      </c>
      <c r="AL902" t="s">
        <v>12826</v>
      </c>
      <c r="AM902" t="s">
        <v>428</v>
      </c>
      <c r="AQ902" t="s">
        <v>12827</v>
      </c>
      <c r="AR902" t="s">
        <v>51</v>
      </c>
      <c r="AS902" t="s">
        <v>59</v>
      </c>
      <c r="AU902" t="s">
        <v>83</v>
      </c>
      <c r="AV902">
        <v>13</v>
      </c>
    </row>
    <row r="903" spans="2:48" x14ac:dyDescent="0.25">
      <c r="B903" t="s">
        <v>48</v>
      </c>
      <c r="E903" t="s">
        <v>15387</v>
      </c>
      <c r="F903" t="s">
        <v>15392</v>
      </c>
      <c r="G903" t="s">
        <v>15391</v>
      </c>
      <c r="Q903" t="s">
        <v>51</v>
      </c>
      <c r="R903" t="s">
        <v>83</v>
      </c>
      <c r="S903" t="s">
        <v>53</v>
      </c>
      <c r="T903" t="s">
        <v>54</v>
      </c>
      <c r="U903" t="s">
        <v>20</v>
      </c>
      <c r="AG903" t="s">
        <v>55</v>
      </c>
    </row>
    <row r="904" spans="2:48" x14ac:dyDescent="0.25">
      <c r="B904" t="s">
        <v>71</v>
      </c>
      <c r="E904" t="s">
        <v>15387</v>
      </c>
      <c r="F904" t="s">
        <v>15392</v>
      </c>
      <c r="G904" t="s">
        <v>15391</v>
      </c>
      <c r="H904" t="s">
        <v>12828</v>
      </c>
      <c r="N904" t="s">
        <v>50</v>
      </c>
      <c r="P904">
        <v>1764</v>
      </c>
      <c r="Q904" t="s">
        <v>51</v>
      </c>
      <c r="R904" t="s">
        <v>83</v>
      </c>
      <c r="S904" t="s">
        <v>53</v>
      </c>
      <c r="T904" t="s">
        <v>54</v>
      </c>
      <c r="V904">
        <v>13</v>
      </c>
      <c r="W904" t="s">
        <v>426</v>
      </c>
      <c r="AB904" t="s">
        <v>62</v>
      </c>
      <c r="AE904" t="s">
        <v>50</v>
      </c>
      <c r="AG904" t="s">
        <v>55</v>
      </c>
      <c r="AK904" t="s">
        <v>12761</v>
      </c>
      <c r="AL904" t="s">
        <v>12829</v>
      </c>
      <c r="AM904" t="s">
        <v>428</v>
      </c>
      <c r="AQ904" t="s">
        <v>12830</v>
      </c>
      <c r="AR904" t="s">
        <v>51</v>
      </c>
      <c r="AS904" t="s">
        <v>59</v>
      </c>
      <c r="AU904" t="s">
        <v>83</v>
      </c>
      <c r="AV904">
        <v>13</v>
      </c>
    </row>
    <row r="905" spans="2:48" x14ac:dyDescent="0.25">
      <c r="B905" t="s">
        <v>71</v>
      </c>
      <c r="E905" t="s">
        <v>15387</v>
      </c>
      <c r="F905" t="s">
        <v>15392</v>
      </c>
      <c r="G905" t="s">
        <v>15391</v>
      </c>
      <c r="H905" t="s">
        <v>12831</v>
      </c>
      <c r="N905" t="s">
        <v>50</v>
      </c>
      <c r="P905">
        <v>2835</v>
      </c>
      <c r="Q905" t="s">
        <v>51</v>
      </c>
      <c r="R905" t="s">
        <v>83</v>
      </c>
      <c r="S905" t="s">
        <v>53</v>
      </c>
      <c r="T905" t="s">
        <v>54</v>
      </c>
      <c r="V905">
        <v>13</v>
      </c>
      <c r="W905" t="s">
        <v>426</v>
      </c>
      <c r="AB905" t="s">
        <v>62</v>
      </c>
      <c r="AE905" t="s">
        <v>50</v>
      </c>
      <c r="AG905" t="s">
        <v>55</v>
      </c>
      <c r="AK905" t="s">
        <v>12761</v>
      </c>
      <c r="AL905" t="s">
        <v>12832</v>
      </c>
      <c r="AM905" t="s">
        <v>428</v>
      </c>
      <c r="AQ905" t="s">
        <v>12833</v>
      </c>
      <c r="AR905" t="s">
        <v>51</v>
      </c>
      <c r="AS905" t="s">
        <v>59</v>
      </c>
      <c r="AU905" t="s">
        <v>83</v>
      </c>
      <c r="AV905">
        <v>13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6"/>
  <sheetViews>
    <sheetView topLeftCell="A19" workbookViewId="0">
      <selection activeCell="C11" sqref="C11"/>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3454</v>
      </c>
      <c r="B2" t="s">
        <v>48</v>
      </c>
      <c r="C2">
        <v>0</v>
      </c>
      <c r="D2" t="s">
        <v>8099</v>
      </c>
      <c r="E2" t="s">
        <v>8099</v>
      </c>
      <c r="N2" t="s">
        <v>50</v>
      </c>
      <c r="Q2" t="s">
        <v>51</v>
      </c>
      <c r="R2" t="s">
        <v>1133</v>
      </c>
      <c r="S2" t="s">
        <v>2774</v>
      </c>
      <c r="T2" t="s">
        <v>1527</v>
      </c>
      <c r="U2" t="s">
        <v>20</v>
      </c>
      <c r="AE2" t="s">
        <v>50</v>
      </c>
      <c r="AG2" t="s">
        <v>50</v>
      </c>
      <c r="AM2" t="s">
        <v>50</v>
      </c>
    </row>
    <row r="3" spans="1:48" x14ac:dyDescent="0.25">
      <c r="A3">
        <v>3455</v>
      </c>
      <c r="B3" t="s">
        <v>48</v>
      </c>
      <c r="C3">
        <v>1</v>
      </c>
      <c r="D3" t="s">
        <v>8100</v>
      </c>
      <c r="E3" t="s">
        <v>8099</v>
      </c>
      <c r="F3" t="s">
        <v>8101</v>
      </c>
      <c r="N3" t="s">
        <v>50</v>
      </c>
      <c r="Q3" t="s">
        <v>51</v>
      </c>
      <c r="R3" t="s">
        <v>1133</v>
      </c>
      <c r="S3" t="s">
        <v>2774</v>
      </c>
      <c r="T3" t="s">
        <v>1527</v>
      </c>
      <c r="U3" t="s">
        <v>20</v>
      </c>
      <c r="AB3" t="s">
        <v>62</v>
      </c>
      <c r="AE3" t="s">
        <v>50</v>
      </c>
      <c r="AG3" t="s">
        <v>50</v>
      </c>
      <c r="AM3" t="s">
        <v>50</v>
      </c>
    </row>
    <row r="4" spans="1:48" x14ac:dyDescent="0.25">
      <c r="A4">
        <v>3456</v>
      </c>
      <c r="B4" t="s">
        <v>71</v>
      </c>
      <c r="C4">
        <v>2</v>
      </c>
      <c r="D4" t="s">
        <v>8102</v>
      </c>
      <c r="E4" t="s">
        <v>8099</v>
      </c>
      <c r="F4" t="s">
        <v>8101</v>
      </c>
      <c r="G4" t="s">
        <v>8103</v>
      </c>
      <c r="N4" t="s">
        <v>50</v>
      </c>
      <c r="P4">
        <v>3228</v>
      </c>
      <c r="Q4" t="s">
        <v>51</v>
      </c>
      <c r="R4" t="s">
        <v>52</v>
      </c>
      <c r="S4" t="s">
        <v>2774</v>
      </c>
      <c r="T4" t="s">
        <v>1527</v>
      </c>
      <c r="U4" t="s">
        <v>20</v>
      </c>
      <c r="V4">
        <v>1</v>
      </c>
      <c r="W4">
        <v>44</v>
      </c>
      <c r="AB4" t="s">
        <v>62</v>
      </c>
      <c r="AE4" t="s">
        <v>50</v>
      </c>
      <c r="AG4" t="s">
        <v>55</v>
      </c>
      <c r="AL4" t="s">
        <v>8104</v>
      </c>
      <c r="AM4" t="s">
        <v>75</v>
      </c>
      <c r="AP4" t="s">
        <v>8105</v>
      </c>
      <c r="AQ4" t="s">
        <v>8106</v>
      </c>
      <c r="AR4" t="s">
        <v>51</v>
      </c>
      <c r="AS4" t="s">
        <v>59</v>
      </c>
      <c r="AU4" t="s">
        <v>52</v>
      </c>
      <c r="AV4">
        <v>1</v>
      </c>
    </row>
    <row r="5" spans="1:48" x14ac:dyDescent="0.25">
      <c r="A5">
        <v>3457</v>
      </c>
      <c r="B5" t="s">
        <v>71</v>
      </c>
      <c r="C5">
        <v>2</v>
      </c>
      <c r="D5" t="s">
        <v>8107</v>
      </c>
      <c r="E5" t="s">
        <v>8099</v>
      </c>
      <c r="F5" t="s">
        <v>8101</v>
      </c>
      <c r="G5" t="s">
        <v>8108</v>
      </c>
      <c r="N5" t="s">
        <v>50</v>
      </c>
      <c r="P5">
        <v>1375</v>
      </c>
      <c r="Q5" t="s">
        <v>170</v>
      </c>
      <c r="S5" t="s">
        <v>2774</v>
      </c>
      <c r="V5">
        <v>1</v>
      </c>
      <c r="W5">
        <v>44</v>
      </c>
      <c r="AE5" t="s">
        <v>50</v>
      </c>
      <c r="AG5" t="s">
        <v>55</v>
      </c>
      <c r="AL5" t="s">
        <v>8109</v>
      </c>
      <c r="AM5" t="s">
        <v>75</v>
      </c>
      <c r="AP5" t="s">
        <v>8110</v>
      </c>
      <c r="AQ5" t="s">
        <v>8111</v>
      </c>
      <c r="AR5" t="s">
        <v>170</v>
      </c>
      <c r="AS5" t="s">
        <v>59</v>
      </c>
      <c r="AV5">
        <v>1</v>
      </c>
    </row>
    <row r="6" spans="1:48" x14ac:dyDescent="0.25">
      <c r="A6">
        <v>3458</v>
      </c>
      <c r="B6" t="s">
        <v>71</v>
      </c>
      <c r="C6">
        <v>2</v>
      </c>
      <c r="D6" t="s">
        <v>8112</v>
      </c>
      <c r="E6" t="s">
        <v>8099</v>
      </c>
      <c r="F6" t="s">
        <v>8101</v>
      </c>
      <c r="G6" t="s">
        <v>8113</v>
      </c>
      <c r="N6" t="s">
        <v>50</v>
      </c>
      <c r="P6">
        <v>1213</v>
      </c>
      <c r="Q6" t="s">
        <v>51</v>
      </c>
      <c r="R6" t="s">
        <v>52</v>
      </c>
      <c r="S6" t="s">
        <v>2774</v>
      </c>
      <c r="T6" t="s">
        <v>1527</v>
      </c>
      <c r="U6" t="s">
        <v>20</v>
      </c>
      <c r="V6">
        <v>1</v>
      </c>
      <c r="W6">
        <v>44</v>
      </c>
      <c r="AB6" t="s">
        <v>62</v>
      </c>
      <c r="AE6" t="s">
        <v>50</v>
      </c>
      <c r="AG6" t="s">
        <v>55</v>
      </c>
      <c r="AL6" t="s">
        <v>8114</v>
      </c>
      <c r="AM6" t="s">
        <v>75</v>
      </c>
      <c r="AP6" t="s">
        <v>8115</v>
      </c>
      <c r="AQ6" t="s">
        <v>8116</v>
      </c>
      <c r="AR6" t="s">
        <v>51</v>
      </c>
      <c r="AS6" t="s">
        <v>59</v>
      </c>
      <c r="AU6" t="s">
        <v>52</v>
      </c>
      <c r="AV6">
        <v>1</v>
      </c>
    </row>
    <row r="7" spans="1:48" x14ac:dyDescent="0.25">
      <c r="A7">
        <v>3459</v>
      </c>
      <c r="B7" t="s">
        <v>71</v>
      </c>
      <c r="C7">
        <v>2</v>
      </c>
      <c r="D7" t="s">
        <v>8117</v>
      </c>
      <c r="E7" t="s">
        <v>8099</v>
      </c>
      <c r="F7" t="s">
        <v>8101</v>
      </c>
      <c r="G7" t="s">
        <v>8118</v>
      </c>
      <c r="N7" t="s">
        <v>50</v>
      </c>
      <c r="P7">
        <v>1554</v>
      </c>
      <c r="Q7" t="s">
        <v>170</v>
      </c>
      <c r="S7" t="s">
        <v>2774</v>
      </c>
      <c r="V7">
        <v>1</v>
      </c>
      <c r="W7">
        <v>44</v>
      </c>
      <c r="AE7" t="s">
        <v>50</v>
      </c>
      <c r="AG7" t="s">
        <v>55</v>
      </c>
      <c r="AL7" t="s">
        <v>8119</v>
      </c>
      <c r="AM7" t="s">
        <v>75</v>
      </c>
      <c r="AP7" t="s">
        <v>8120</v>
      </c>
      <c r="AQ7" t="s">
        <v>8121</v>
      </c>
      <c r="AR7" t="s">
        <v>170</v>
      </c>
      <c r="AS7" t="s">
        <v>59</v>
      </c>
      <c r="AV7">
        <v>1</v>
      </c>
    </row>
    <row r="8" spans="1:48" x14ac:dyDescent="0.25">
      <c r="A8">
        <v>3460</v>
      </c>
      <c r="B8" t="s">
        <v>71</v>
      </c>
      <c r="C8">
        <v>2</v>
      </c>
      <c r="D8" t="s">
        <v>8122</v>
      </c>
      <c r="E8" t="s">
        <v>8099</v>
      </c>
      <c r="F8" t="s">
        <v>8101</v>
      </c>
      <c r="G8" t="s">
        <v>8123</v>
      </c>
      <c r="N8" t="s">
        <v>50</v>
      </c>
      <c r="P8">
        <v>1403</v>
      </c>
      <c r="Q8" t="s">
        <v>170</v>
      </c>
      <c r="S8" t="s">
        <v>2774</v>
      </c>
      <c r="V8">
        <v>1</v>
      </c>
      <c r="W8">
        <v>44</v>
      </c>
      <c r="AE8" t="s">
        <v>50</v>
      </c>
      <c r="AG8" t="s">
        <v>55</v>
      </c>
      <c r="AL8" t="s">
        <v>8124</v>
      </c>
      <c r="AM8" t="s">
        <v>75</v>
      </c>
      <c r="AP8" t="s">
        <v>8125</v>
      </c>
      <c r="AQ8" t="s">
        <v>8126</v>
      </c>
      <c r="AR8" t="s">
        <v>170</v>
      </c>
      <c r="AS8" t="s">
        <v>59</v>
      </c>
      <c r="AV8">
        <v>1</v>
      </c>
    </row>
    <row r="9" spans="1:48" x14ac:dyDescent="0.25">
      <c r="A9">
        <v>3461</v>
      </c>
      <c r="B9" t="s">
        <v>71</v>
      </c>
      <c r="C9">
        <v>2</v>
      </c>
      <c r="D9" t="s">
        <v>8127</v>
      </c>
      <c r="E9" t="s">
        <v>8099</v>
      </c>
      <c r="F9" t="s">
        <v>8101</v>
      </c>
      <c r="G9" t="s">
        <v>8128</v>
      </c>
      <c r="N9" t="s">
        <v>50</v>
      </c>
      <c r="P9">
        <v>1223</v>
      </c>
      <c r="Q9" t="s">
        <v>51</v>
      </c>
      <c r="R9" t="s">
        <v>52</v>
      </c>
      <c r="S9" t="s">
        <v>2774</v>
      </c>
      <c r="T9" t="s">
        <v>1527</v>
      </c>
      <c r="U9" t="s">
        <v>20</v>
      </c>
      <c r="V9">
        <v>1</v>
      </c>
      <c r="W9">
        <v>44</v>
      </c>
      <c r="AB9" t="s">
        <v>62</v>
      </c>
      <c r="AE9" t="s">
        <v>50</v>
      </c>
      <c r="AG9" t="s">
        <v>55</v>
      </c>
      <c r="AL9" t="s">
        <v>8129</v>
      </c>
      <c r="AM9" t="s">
        <v>75</v>
      </c>
      <c r="AP9" t="s">
        <v>8130</v>
      </c>
      <c r="AQ9" t="s">
        <v>8131</v>
      </c>
      <c r="AR9" t="s">
        <v>51</v>
      </c>
      <c r="AS9" t="s">
        <v>59</v>
      </c>
      <c r="AU9" t="s">
        <v>52</v>
      </c>
      <c r="AV9">
        <v>1</v>
      </c>
    </row>
    <row r="10" spans="1:48" x14ac:dyDescent="0.25">
      <c r="A10">
        <v>3462</v>
      </c>
      <c r="B10" t="s">
        <v>71</v>
      </c>
      <c r="C10">
        <v>2</v>
      </c>
      <c r="D10" t="s">
        <v>8132</v>
      </c>
      <c r="E10" t="s">
        <v>8099</v>
      </c>
      <c r="F10" t="s">
        <v>8101</v>
      </c>
      <c r="G10" t="s">
        <v>587</v>
      </c>
      <c r="N10" t="s">
        <v>50</v>
      </c>
      <c r="P10">
        <v>1835</v>
      </c>
      <c r="Q10" t="s">
        <v>170</v>
      </c>
      <c r="S10" t="s">
        <v>2774</v>
      </c>
      <c r="V10">
        <v>1</v>
      </c>
      <c r="W10">
        <v>44</v>
      </c>
      <c r="AE10" t="s">
        <v>50</v>
      </c>
      <c r="AG10" t="s">
        <v>55</v>
      </c>
      <c r="AL10" t="s">
        <v>8133</v>
      </c>
      <c r="AM10" t="s">
        <v>75</v>
      </c>
      <c r="AP10" t="s">
        <v>8134</v>
      </c>
      <c r="AQ10" t="s">
        <v>8135</v>
      </c>
      <c r="AR10" t="s">
        <v>170</v>
      </c>
      <c r="AS10" t="s">
        <v>59</v>
      </c>
      <c r="AV10">
        <v>1</v>
      </c>
    </row>
    <row r="11" spans="1:48" x14ac:dyDescent="0.25">
      <c r="A11">
        <v>3463</v>
      </c>
      <c r="B11" t="s">
        <v>48</v>
      </c>
      <c r="C11">
        <v>1</v>
      </c>
      <c r="D11" t="s">
        <v>8136</v>
      </c>
      <c r="E11" t="s">
        <v>8099</v>
      </c>
      <c r="F11" t="s">
        <v>8137</v>
      </c>
      <c r="N11" t="s">
        <v>50</v>
      </c>
      <c r="Q11" t="s">
        <v>170</v>
      </c>
      <c r="S11" t="s">
        <v>2774</v>
      </c>
      <c r="AE11" t="s">
        <v>50</v>
      </c>
      <c r="AG11" t="s">
        <v>50</v>
      </c>
      <c r="AM11" t="s">
        <v>50</v>
      </c>
    </row>
    <row r="12" spans="1:48" x14ac:dyDescent="0.25">
      <c r="A12">
        <v>3464</v>
      </c>
      <c r="B12" t="s">
        <v>71</v>
      </c>
      <c r="C12">
        <v>2</v>
      </c>
      <c r="D12" t="s">
        <v>8138</v>
      </c>
      <c r="E12" t="s">
        <v>8099</v>
      </c>
      <c r="F12" t="s">
        <v>8137</v>
      </c>
      <c r="G12" t="s">
        <v>1534</v>
      </c>
      <c r="N12" t="s">
        <v>50</v>
      </c>
      <c r="P12">
        <v>3229</v>
      </c>
      <c r="Q12" t="s">
        <v>170</v>
      </c>
      <c r="S12" t="s">
        <v>2774</v>
      </c>
      <c r="V12">
        <v>1</v>
      </c>
      <c r="W12">
        <v>44</v>
      </c>
      <c r="AE12" t="s">
        <v>50</v>
      </c>
      <c r="AG12" t="s">
        <v>55</v>
      </c>
      <c r="AL12" t="s">
        <v>8139</v>
      </c>
      <c r="AM12" t="s">
        <v>75</v>
      </c>
      <c r="AP12" t="s">
        <v>8140</v>
      </c>
      <c r="AQ12" t="s">
        <v>8141</v>
      </c>
      <c r="AR12" t="s">
        <v>170</v>
      </c>
      <c r="AS12" t="s">
        <v>59</v>
      </c>
      <c r="AV12">
        <v>1</v>
      </c>
    </row>
    <row r="13" spans="1:48" x14ac:dyDescent="0.25">
      <c r="A13">
        <v>3465</v>
      </c>
      <c r="B13" t="s">
        <v>71</v>
      </c>
      <c r="C13">
        <v>2</v>
      </c>
      <c r="D13" t="s">
        <v>8142</v>
      </c>
      <c r="E13" t="s">
        <v>8099</v>
      </c>
      <c r="F13" t="s">
        <v>8137</v>
      </c>
      <c r="G13" t="s">
        <v>8143</v>
      </c>
      <c r="N13" t="s">
        <v>50</v>
      </c>
      <c r="P13">
        <v>1305</v>
      </c>
      <c r="Q13" t="s">
        <v>170</v>
      </c>
      <c r="S13" t="s">
        <v>2774</v>
      </c>
      <c r="V13">
        <v>1</v>
      </c>
      <c r="W13">
        <v>44</v>
      </c>
      <c r="AE13" t="s">
        <v>50</v>
      </c>
      <c r="AG13" t="s">
        <v>55</v>
      </c>
      <c r="AL13" t="s">
        <v>8144</v>
      </c>
      <c r="AM13" t="s">
        <v>75</v>
      </c>
      <c r="AP13" t="s">
        <v>8145</v>
      </c>
      <c r="AQ13" t="s">
        <v>8146</v>
      </c>
      <c r="AR13" t="s">
        <v>170</v>
      </c>
      <c r="AS13" t="s">
        <v>59</v>
      </c>
      <c r="AV13">
        <v>1</v>
      </c>
    </row>
    <row r="14" spans="1:48" x14ac:dyDescent="0.25">
      <c r="A14">
        <v>3466</v>
      </c>
      <c r="B14" t="s">
        <v>48</v>
      </c>
      <c r="C14">
        <v>1</v>
      </c>
      <c r="D14" t="s">
        <v>8147</v>
      </c>
      <c r="E14" t="s">
        <v>8099</v>
      </c>
      <c r="F14" t="s">
        <v>8148</v>
      </c>
      <c r="N14" t="s">
        <v>50</v>
      </c>
      <c r="Q14" t="s">
        <v>170</v>
      </c>
      <c r="S14" t="s">
        <v>2774</v>
      </c>
      <c r="AE14" t="s">
        <v>50</v>
      </c>
      <c r="AG14" t="s">
        <v>50</v>
      </c>
      <c r="AM14" t="s">
        <v>50</v>
      </c>
    </row>
    <row r="15" spans="1:48" x14ac:dyDescent="0.25">
      <c r="A15">
        <v>3467</v>
      </c>
      <c r="B15" t="s">
        <v>48</v>
      </c>
      <c r="C15">
        <v>1</v>
      </c>
      <c r="D15" t="s">
        <v>8149</v>
      </c>
      <c r="E15" t="s">
        <v>8099</v>
      </c>
      <c r="F15" t="s">
        <v>8150</v>
      </c>
      <c r="N15" t="s">
        <v>50</v>
      </c>
      <c r="Q15" t="s">
        <v>51</v>
      </c>
      <c r="R15" t="s">
        <v>1133</v>
      </c>
      <c r="S15" t="s">
        <v>2774</v>
      </c>
      <c r="T15" t="s">
        <v>1527</v>
      </c>
      <c r="U15" t="s">
        <v>20</v>
      </c>
      <c r="AB15" t="s">
        <v>62</v>
      </c>
      <c r="AE15" t="s">
        <v>50</v>
      </c>
      <c r="AG15" t="s">
        <v>50</v>
      </c>
      <c r="AM15" t="s">
        <v>50</v>
      </c>
    </row>
    <row r="16" spans="1:48" x14ac:dyDescent="0.25">
      <c r="A16">
        <v>3468</v>
      </c>
      <c r="B16" t="s">
        <v>48</v>
      </c>
      <c r="C16">
        <v>2</v>
      </c>
      <c r="D16" t="s">
        <v>8151</v>
      </c>
      <c r="E16" t="s">
        <v>8099</v>
      </c>
      <c r="F16" t="s">
        <v>8150</v>
      </c>
      <c r="G16" t="s">
        <v>8152</v>
      </c>
      <c r="N16" t="s">
        <v>50</v>
      </c>
      <c r="Q16" t="s">
        <v>51</v>
      </c>
      <c r="R16" t="s">
        <v>1133</v>
      </c>
      <c r="S16" t="s">
        <v>2774</v>
      </c>
      <c r="T16" t="s">
        <v>1527</v>
      </c>
      <c r="U16" t="s">
        <v>20</v>
      </c>
      <c r="AB16" t="s">
        <v>62</v>
      </c>
      <c r="AE16" t="s">
        <v>50</v>
      </c>
      <c r="AG16" t="s">
        <v>50</v>
      </c>
      <c r="AM16" t="s">
        <v>50</v>
      </c>
    </row>
    <row r="17" spans="1:48" x14ac:dyDescent="0.25">
      <c r="A17">
        <v>3469</v>
      </c>
      <c r="B17" t="s">
        <v>71</v>
      </c>
      <c r="C17">
        <v>3</v>
      </c>
      <c r="D17" t="s">
        <v>8153</v>
      </c>
      <c r="E17" t="s">
        <v>8099</v>
      </c>
      <c r="F17" t="s">
        <v>8150</v>
      </c>
      <c r="G17" t="s">
        <v>8152</v>
      </c>
      <c r="H17" t="s">
        <v>8154</v>
      </c>
      <c r="N17" t="s">
        <v>50</v>
      </c>
      <c r="P17">
        <v>3240</v>
      </c>
      <c r="Q17" t="s">
        <v>170</v>
      </c>
      <c r="S17" t="s">
        <v>2774</v>
      </c>
      <c r="V17">
        <v>28</v>
      </c>
      <c r="AE17" t="s">
        <v>50</v>
      </c>
      <c r="AG17" t="s">
        <v>55</v>
      </c>
      <c r="AL17" t="s">
        <v>8155</v>
      </c>
      <c r="AM17" t="s">
        <v>8156</v>
      </c>
      <c r="AQ17" t="s">
        <v>8157</v>
      </c>
      <c r="AR17" t="s">
        <v>170</v>
      </c>
      <c r="AS17" t="s">
        <v>59</v>
      </c>
      <c r="AV17">
        <v>28</v>
      </c>
    </row>
    <row r="18" spans="1:48" x14ac:dyDescent="0.25">
      <c r="A18">
        <v>3470</v>
      </c>
      <c r="B18" t="s">
        <v>71</v>
      </c>
      <c r="C18">
        <v>3</v>
      </c>
      <c r="D18" t="s">
        <v>8158</v>
      </c>
      <c r="E18" t="s">
        <v>8099</v>
      </c>
      <c r="F18" t="s">
        <v>8150</v>
      </c>
      <c r="G18" t="s">
        <v>8152</v>
      </c>
      <c r="H18" t="s">
        <v>8159</v>
      </c>
      <c r="N18" t="s">
        <v>50</v>
      </c>
      <c r="P18">
        <v>1553</v>
      </c>
      <c r="Q18" t="s">
        <v>170</v>
      </c>
      <c r="S18" t="s">
        <v>2774</v>
      </c>
      <c r="V18">
        <v>28</v>
      </c>
      <c r="AE18" t="s">
        <v>50</v>
      </c>
      <c r="AG18" t="s">
        <v>55</v>
      </c>
      <c r="AL18" t="s">
        <v>8160</v>
      </c>
      <c r="AM18" t="s">
        <v>8156</v>
      </c>
      <c r="AQ18" t="s">
        <v>8161</v>
      </c>
      <c r="AR18" t="s">
        <v>170</v>
      </c>
      <c r="AS18" t="s">
        <v>59</v>
      </c>
      <c r="AV18">
        <v>28</v>
      </c>
    </row>
    <row r="19" spans="1:48" x14ac:dyDescent="0.25">
      <c r="A19">
        <v>3471</v>
      </c>
      <c r="B19" t="s">
        <v>48</v>
      </c>
      <c r="C19">
        <v>3</v>
      </c>
      <c r="D19" t="s">
        <v>8162</v>
      </c>
      <c r="E19" t="s">
        <v>8099</v>
      </c>
      <c r="F19" t="s">
        <v>8150</v>
      </c>
      <c r="G19" t="s">
        <v>8152</v>
      </c>
      <c r="H19" t="s">
        <v>8163</v>
      </c>
      <c r="N19" t="s">
        <v>50</v>
      </c>
      <c r="Q19" t="s">
        <v>8164</v>
      </c>
      <c r="S19" t="s">
        <v>2774</v>
      </c>
      <c r="AB19" t="s">
        <v>230</v>
      </c>
      <c r="AE19" t="s">
        <v>50</v>
      </c>
      <c r="AG19" t="s">
        <v>50</v>
      </c>
      <c r="AM19" t="s">
        <v>50</v>
      </c>
    </row>
    <row r="20" spans="1:48" x14ac:dyDescent="0.25">
      <c r="A20">
        <v>3472</v>
      </c>
      <c r="B20" t="s">
        <v>71</v>
      </c>
      <c r="C20">
        <v>4</v>
      </c>
      <c r="D20" t="s">
        <v>8165</v>
      </c>
      <c r="E20" t="s">
        <v>8099</v>
      </c>
      <c r="F20" t="s">
        <v>8150</v>
      </c>
      <c r="G20" t="s">
        <v>8152</v>
      </c>
      <c r="H20" t="s">
        <v>8163</v>
      </c>
      <c r="I20" t="s">
        <v>8166</v>
      </c>
      <c r="N20" t="s">
        <v>50</v>
      </c>
      <c r="P20">
        <v>3377</v>
      </c>
      <c r="Q20" t="s">
        <v>8164</v>
      </c>
      <c r="S20" t="s">
        <v>2774</v>
      </c>
      <c r="V20">
        <v>28</v>
      </c>
      <c r="AB20" t="s">
        <v>62</v>
      </c>
      <c r="AE20" t="s">
        <v>50</v>
      </c>
      <c r="AF20" t="s">
        <v>8167</v>
      </c>
      <c r="AG20" t="s">
        <v>55</v>
      </c>
      <c r="AL20" t="s">
        <v>8168</v>
      </c>
      <c r="AM20" t="s">
        <v>8156</v>
      </c>
      <c r="AQ20" t="s">
        <v>8169</v>
      </c>
      <c r="AR20" t="s">
        <v>8164</v>
      </c>
      <c r="AS20" t="s">
        <v>233</v>
      </c>
      <c r="AT20" t="s">
        <v>8170</v>
      </c>
      <c r="AV20">
        <v>28</v>
      </c>
    </row>
    <row r="21" spans="1:48" x14ac:dyDescent="0.25">
      <c r="A21">
        <v>3474</v>
      </c>
      <c r="B21" t="s">
        <v>71</v>
      </c>
      <c r="C21">
        <v>4</v>
      </c>
      <c r="D21" t="s">
        <v>8171</v>
      </c>
      <c r="E21" t="s">
        <v>8099</v>
      </c>
      <c r="F21" t="s">
        <v>8150</v>
      </c>
      <c r="G21" t="s">
        <v>8152</v>
      </c>
      <c r="H21" t="s">
        <v>8163</v>
      </c>
      <c r="I21" t="s">
        <v>8172</v>
      </c>
      <c r="N21" t="s">
        <v>50</v>
      </c>
      <c r="P21">
        <v>3374</v>
      </c>
      <c r="Q21" t="s">
        <v>8164</v>
      </c>
      <c r="S21" t="s">
        <v>2774</v>
      </c>
      <c r="V21">
        <v>28</v>
      </c>
      <c r="AB21" t="s">
        <v>62</v>
      </c>
      <c r="AE21" t="s">
        <v>50</v>
      </c>
      <c r="AG21" t="s">
        <v>55</v>
      </c>
      <c r="AL21" t="s">
        <v>8173</v>
      </c>
      <c r="AM21" t="s">
        <v>8156</v>
      </c>
      <c r="AQ21" t="s">
        <v>8174</v>
      </c>
      <c r="AR21" t="s">
        <v>8164</v>
      </c>
      <c r="AS21" t="s">
        <v>59</v>
      </c>
      <c r="AV21">
        <v>28</v>
      </c>
    </row>
    <row r="22" spans="1:48" x14ac:dyDescent="0.25">
      <c r="A22">
        <v>3475</v>
      </c>
      <c r="B22" t="s">
        <v>71</v>
      </c>
      <c r="C22">
        <v>4</v>
      </c>
      <c r="D22" t="s">
        <v>8175</v>
      </c>
      <c r="E22" t="s">
        <v>8099</v>
      </c>
      <c r="F22" t="s">
        <v>8150</v>
      </c>
      <c r="G22" t="s">
        <v>8152</v>
      </c>
      <c r="H22" t="s">
        <v>8163</v>
      </c>
      <c r="I22" t="s">
        <v>8176</v>
      </c>
      <c r="N22" t="s">
        <v>50</v>
      </c>
      <c r="P22">
        <v>3373</v>
      </c>
      <c r="Q22" t="s">
        <v>8164</v>
      </c>
      <c r="S22" t="s">
        <v>2774</v>
      </c>
      <c r="V22">
        <v>28</v>
      </c>
      <c r="AB22" t="s">
        <v>62</v>
      </c>
      <c r="AE22" t="s">
        <v>50</v>
      </c>
      <c r="AG22" t="s">
        <v>55</v>
      </c>
      <c r="AL22" t="s">
        <v>8177</v>
      </c>
      <c r="AM22" t="s">
        <v>8156</v>
      </c>
      <c r="AQ22" t="s">
        <v>8178</v>
      </c>
      <c r="AR22" t="s">
        <v>8164</v>
      </c>
      <c r="AS22" t="s">
        <v>59</v>
      </c>
      <c r="AV22">
        <v>28</v>
      </c>
    </row>
    <row r="23" spans="1:48" x14ac:dyDescent="0.25">
      <c r="A23">
        <v>3476</v>
      </c>
      <c r="B23" t="s">
        <v>71</v>
      </c>
      <c r="C23">
        <v>4</v>
      </c>
      <c r="D23" t="s">
        <v>8179</v>
      </c>
      <c r="E23" t="s">
        <v>8099</v>
      </c>
      <c r="F23" t="s">
        <v>8150</v>
      </c>
      <c r="G23" t="s">
        <v>8152</v>
      </c>
      <c r="H23" t="s">
        <v>8163</v>
      </c>
      <c r="I23" t="s">
        <v>8180</v>
      </c>
      <c r="N23" t="s">
        <v>50</v>
      </c>
      <c r="P23">
        <v>3371</v>
      </c>
      <c r="Q23" t="s">
        <v>8164</v>
      </c>
      <c r="S23" t="s">
        <v>2774</v>
      </c>
      <c r="V23">
        <v>28</v>
      </c>
      <c r="AB23" t="s">
        <v>62</v>
      </c>
      <c r="AE23" t="s">
        <v>50</v>
      </c>
      <c r="AG23" t="s">
        <v>55</v>
      </c>
      <c r="AL23" t="s">
        <v>8181</v>
      </c>
      <c r="AM23" t="s">
        <v>8156</v>
      </c>
      <c r="AQ23" t="s">
        <v>8182</v>
      </c>
      <c r="AR23" t="s">
        <v>8164</v>
      </c>
      <c r="AS23" t="s">
        <v>59</v>
      </c>
      <c r="AV23">
        <v>28</v>
      </c>
    </row>
    <row r="24" spans="1:48" x14ac:dyDescent="0.25">
      <c r="A24">
        <v>3477</v>
      </c>
      <c r="B24" t="s">
        <v>71</v>
      </c>
      <c r="C24">
        <v>4</v>
      </c>
      <c r="D24" t="s">
        <v>8183</v>
      </c>
      <c r="E24" t="s">
        <v>8099</v>
      </c>
      <c r="F24" t="s">
        <v>8150</v>
      </c>
      <c r="G24" t="s">
        <v>8152</v>
      </c>
      <c r="H24" t="s">
        <v>8163</v>
      </c>
      <c r="I24" t="s">
        <v>8184</v>
      </c>
      <c r="N24" t="s">
        <v>50</v>
      </c>
      <c r="P24">
        <v>3372</v>
      </c>
      <c r="Q24" t="s">
        <v>8164</v>
      </c>
      <c r="S24" t="s">
        <v>2774</v>
      </c>
      <c r="V24">
        <v>28</v>
      </c>
      <c r="AB24" t="s">
        <v>62</v>
      </c>
      <c r="AE24" t="s">
        <v>50</v>
      </c>
      <c r="AG24" t="s">
        <v>55</v>
      </c>
      <c r="AL24" t="s">
        <v>8185</v>
      </c>
      <c r="AM24" t="s">
        <v>8156</v>
      </c>
      <c r="AQ24" t="s">
        <v>8186</v>
      </c>
      <c r="AR24" t="s">
        <v>8164</v>
      </c>
      <c r="AS24" t="s">
        <v>59</v>
      </c>
      <c r="AV24">
        <v>28</v>
      </c>
    </row>
    <row r="25" spans="1:48" x14ac:dyDescent="0.25">
      <c r="A25">
        <v>3478</v>
      </c>
      <c r="B25" t="s">
        <v>71</v>
      </c>
      <c r="C25">
        <v>4</v>
      </c>
      <c r="D25" t="s">
        <v>8187</v>
      </c>
      <c r="E25" t="s">
        <v>8099</v>
      </c>
      <c r="F25" t="s">
        <v>8150</v>
      </c>
      <c r="G25" t="s">
        <v>8152</v>
      </c>
      <c r="H25" t="s">
        <v>8163</v>
      </c>
      <c r="I25" t="s">
        <v>8188</v>
      </c>
      <c r="N25" t="s">
        <v>50</v>
      </c>
      <c r="P25">
        <v>3370</v>
      </c>
      <c r="Q25" t="s">
        <v>8164</v>
      </c>
      <c r="S25" t="s">
        <v>2774</v>
      </c>
      <c r="V25">
        <v>28</v>
      </c>
      <c r="AB25" t="s">
        <v>62</v>
      </c>
      <c r="AE25" t="s">
        <v>50</v>
      </c>
      <c r="AF25" t="s">
        <v>230</v>
      </c>
      <c r="AG25" t="s">
        <v>55</v>
      </c>
      <c r="AL25" t="s">
        <v>8189</v>
      </c>
      <c r="AM25" t="s">
        <v>8156</v>
      </c>
      <c r="AQ25" t="s">
        <v>8190</v>
      </c>
      <c r="AR25" t="s">
        <v>8164</v>
      </c>
      <c r="AS25" t="s">
        <v>233</v>
      </c>
      <c r="AT25" t="s">
        <v>230</v>
      </c>
      <c r="AV25">
        <v>28</v>
      </c>
    </row>
    <row r="26" spans="1:48" x14ac:dyDescent="0.25">
      <c r="A26">
        <v>3479</v>
      </c>
      <c r="B26" t="s">
        <v>48</v>
      </c>
      <c r="C26">
        <v>3</v>
      </c>
      <c r="D26" t="s">
        <v>8191</v>
      </c>
      <c r="E26" t="s">
        <v>8099</v>
      </c>
      <c r="F26" t="s">
        <v>8150</v>
      </c>
      <c r="G26" t="s">
        <v>8152</v>
      </c>
      <c r="H26" t="s">
        <v>8192</v>
      </c>
      <c r="N26" t="s">
        <v>50</v>
      </c>
      <c r="Q26" t="s">
        <v>51</v>
      </c>
      <c r="R26" t="s">
        <v>1133</v>
      </c>
      <c r="S26" t="s">
        <v>2774</v>
      </c>
      <c r="T26" t="s">
        <v>1527</v>
      </c>
      <c r="U26" t="s">
        <v>20</v>
      </c>
      <c r="AB26" t="s">
        <v>62</v>
      </c>
      <c r="AE26" t="s">
        <v>50</v>
      </c>
      <c r="AG26" t="s">
        <v>50</v>
      </c>
      <c r="AM26" t="s">
        <v>50</v>
      </c>
    </row>
    <row r="27" spans="1:48" x14ac:dyDescent="0.25">
      <c r="A27">
        <v>3480</v>
      </c>
      <c r="B27" t="s">
        <v>71</v>
      </c>
      <c r="C27">
        <v>4</v>
      </c>
      <c r="D27" t="s">
        <v>8193</v>
      </c>
      <c r="E27" t="s">
        <v>8099</v>
      </c>
      <c r="F27" t="s">
        <v>8150</v>
      </c>
      <c r="G27" t="s">
        <v>8152</v>
      </c>
      <c r="H27" t="s">
        <v>8192</v>
      </c>
      <c r="I27" t="s">
        <v>8166</v>
      </c>
      <c r="N27" t="s">
        <v>50</v>
      </c>
      <c r="P27">
        <v>5078</v>
      </c>
      <c r="Q27" t="s">
        <v>51</v>
      </c>
      <c r="R27" t="s">
        <v>1133</v>
      </c>
      <c r="S27" t="s">
        <v>2774</v>
      </c>
      <c r="T27" t="s">
        <v>1527</v>
      </c>
      <c r="U27" t="s">
        <v>20</v>
      </c>
      <c r="V27">
        <v>28</v>
      </c>
      <c r="AB27" t="s">
        <v>230</v>
      </c>
      <c r="AE27" t="s">
        <v>50</v>
      </c>
      <c r="AF27" t="s">
        <v>8194</v>
      </c>
      <c r="AG27" t="s">
        <v>55</v>
      </c>
      <c r="AL27" t="s">
        <v>8195</v>
      </c>
      <c r="AM27" t="s">
        <v>8156</v>
      </c>
      <c r="AQ27" t="s">
        <v>8196</v>
      </c>
      <c r="AR27" t="s">
        <v>51</v>
      </c>
      <c r="AS27" t="s">
        <v>233</v>
      </c>
      <c r="AT27" t="s">
        <v>8197</v>
      </c>
      <c r="AU27" t="s">
        <v>1133</v>
      </c>
      <c r="AV27">
        <v>28</v>
      </c>
    </row>
    <row r="28" spans="1:48" x14ac:dyDescent="0.25">
      <c r="A28">
        <v>3482</v>
      </c>
      <c r="B28" t="s">
        <v>71</v>
      </c>
      <c r="C28">
        <v>4</v>
      </c>
      <c r="D28" t="s">
        <v>8198</v>
      </c>
      <c r="E28" t="s">
        <v>8099</v>
      </c>
      <c r="F28" t="s">
        <v>8150</v>
      </c>
      <c r="G28" t="s">
        <v>8152</v>
      </c>
      <c r="H28" t="s">
        <v>8192</v>
      </c>
      <c r="I28" t="s">
        <v>8172</v>
      </c>
      <c r="N28" t="s">
        <v>50</v>
      </c>
      <c r="P28">
        <v>5076</v>
      </c>
      <c r="Q28" t="s">
        <v>51</v>
      </c>
      <c r="R28" t="s">
        <v>1133</v>
      </c>
      <c r="S28" t="s">
        <v>2774</v>
      </c>
      <c r="T28" t="s">
        <v>1527</v>
      </c>
      <c r="U28" t="s">
        <v>20</v>
      </c>
      <c r="V28">
        <v>28</v>
      </c>
      <c r="AB28" t="s">
        <v>62</v>
      </c>
      <c r="AE28" t="s">
        <v>50</v>
      </c>
      <c r="AG28" t="s">
        <v>55</v>
      </c>
      <c r="AL28" t="s">
        <v>8199</v>
      </c>
      <c r="AM28" t="s">
        <v>8156</v>
      </c>
      <c r="AQ28" t="s">
        <v>8200</v>
      </c>
      <c r="AR28" t="s">
        <v>51</v>
      </c>
      <c r="AS28" t="s">
        <v>59</v>
      </c>
      <c r="AU28" t="s">
        <v>1133</v>
      </c>
      <c r="AV28">
        <v>28</v>
      </c>
    </row>
    <row r="29" spans="1:48" x14ac:dyDescent="0.25">
      <c r="A29">
        <v>3483</v>
      </c>
      <c r="B29" t="s">
        <v>71</v>
      </c>
      <c r="C29">
        <v>4</v>
      </c>
      <c r="D29" t="s">
        <v>8201</v>
      </c>
      <c r="E29" t="s">
        <v>8099</v>
      </c>
      <c r="F29" t="s">
        <v>8150</v>
      </c>
      <c r="G29" t="s">
        <v>8152</v>
      </c>
      <c r="H29" t="s">
        <v>8192</v>
      </c>
      <c r="I29" t="s">
        <v>8176</v>
      </c>
      <c r="N29" t="s">
        <v>50</v>
      </c>
      <c r="P29">
        <v>5075</v>
      </c>
      <c r="Q29" t="s">
        <v>51</v>
      </c>
      <c r="R29" t="s">
        <v>1133</v>
      </c>
      <c r="S29" t="s">
        <v>2774</v>
      </c>
      <c r="T29" t="s">
        <v>1527</v>
      </c>
      <c r="U29" t="s">
        <v>20</v>
      </c>
      <c r="V29">
        <v>28</v>
      </c>
      <c r="AB29" t="s">
        <v>62</v>
      </c>
      <c r="AE29" t="s">
        <v>50</v>
      </c>
      <c r="AG29" t="s">
        <v>55</v>
      </c>
      <c r="AL29" t="s">
        <v>8202</v>
      </c>
      <c r="AM29" t="s">
        <v>8156</v>
      </c>
      <c r="AQ29" t="s">
        <v>8203</v>
      </c>
      <c r="AR29" t="s">
        <v>51</v>
      </c>
      <c r="AS29" t="s">
        <v>59</v>
      </c>
      <c r="AU29" t="s">
        <v>1133</v>
      </c>
      <c r="AV29">
        <v>28</v>
      </c>
    </row>
    <row r="30" spans="1:48" x14ac:dyDescent="0.25">
      <c r="A30">
        <v>3484</v>
      </c>
      <c r="B30" t="s">
        <v>71</v>
      </c>
      <c r="C30">
        <v>4</v>
      </c>
      <c r="D30" t="s">
        <v>8204</v>
      </c>
      <c r="E30" t="s">
        <v>8099</v>
      </c>
      <c r="F30" t="s">
        <v>8150</v>
      </c>
      <c r="G30" t="s">
        <v>8152</v>
      </c>
      <c r="H30" t="s">
        <v>8192</v>
      </c>
      <c r="I30" t="s">
        <v>8180</v>
      </c>
      <c r="N30" t="s">
        <v>50</v>
      </c>
      <c r="P30">
        <v>5073</v>
      </c>
      <c r="Q30" t="s">
        <v>51</v>
      </c>
      <c r="R30" t="s">
        <v>1133</v>
      </c>
      <c r="S30" t="s">
        <v>2774</v>
      </c>
      <c r="T30" t="s">
        <v>1527</v>
      </c>
      <c r="U30" t="s">
        <v>20</v>
      </c>
      <c r="V30">
        <v>28</v>
      </c>
      <c r="AB30" t="s">
        <v>62</v>
      </c>
      <c r="AE30" t="s">
        <v>50</v>
      </c>
      <c r="AG30" t="s">
        <v>55</v>
      </c>
      <c r="AL30" t="s">
        <v>8205</v>
      </c>
      <c r="AM30" t="s">
        <v>8156</v>
      </c>
      <c r="AQ30" t="s">
        <v>8206</v>
      </c>
      <c r="AR30" t="s">
        <v>51</v>
      </c>
      <c r="AS30" t="s">
        <v>59</v>
      </c>
      <c r="AU30" t="s">
        <v>1133</v>
      </c>
      <c r="AV30">
        <v>28</v>
      </c>
    </row>
    <row r="31" spans="1:48" x14ac:dyDescent="0.25">
      <c r="A31">
        <v>3485</v>
      </c>
      <c r="B31" t="s">
        <v>71</v>
      </c>
      <c r="C31">
        <v>4</v>
      </c>
      <c r="D31" t="s">
        <v>8207</v>
      </c>
      <c r="E31" t="s">
        <v>8099</v>
      </c>
      <c r="F31" t="s">
        <v>8150</v>
      </c>
      <c r="G31" t="s">
        <v>8152</v>
      </c>
      <c r="H31" t="s">
        <v>8192</v>
      </c>
      <c r="I31" t="s">
        <v>8184</v>
      </c>
      <c r="N31" t="s">
        <v>50</v>
      </c>
      <c r="P31">
        <v>5074</v>
      </c>
      <c r="Q31" t="s">
        <v>51</v>
      </c>
      <c r="R31" t="s">
        <v>1133</v>
      </c>
      <c r="S31" t="s">
        <v>2774</v>
      </c>
      <c r="T31" t="s">
        <v>1527</v>
      </c>
      <c r="U31" t="s">
        <v>20</v>
      </c>
      <c r="V31">
        <v>28</v>
      </c>
      <c r="AB31" t="s">
        <v>62</v>
      </c>
      <c r="AE31" t="s">
        <v>50</v>
      </c>
      <c r="AG31" t="s">
        <v>55</v>
      </c>
      <c r="AL31" t="s">
        <v>8208</v>
      </c>
      <c r="AM31" t="s">
        <v>8156</v>
      </c>
      <c r="AQ31" t="s">
        <v>8209</v>
      </c>
      <c r="AR31" t="s">
        <v>51</v>
      </c>
      <c r="AS31" t="s">
        <v>59</v>
      </c>
      <c r="AU31" t="s">
        <v>1133</v>
      </c>
      <c r="AV31">
        <v>28</v>
      </c>
    </row>
    <row r="32" spans="1:48" x14ac:dyDescent="0.25">
      <c r="A32">
        <v>3486</v>
      </c>
      <c r="B32" t="s">
        <v>71</v>
      </c>
      <c r="C32">
        <v>4</v>
      </c>
      <c r="D32" t="s">
        <v>8210</v>
      </c>
      <c r="E32" t="s">
        <v>8099</v>
      </c>
      <c r="F32" t="s">
        <v>8150</v>
      </c>
      <c r="G32" t="s">
        <v>8152</v>
      </c>
      <c r="H32" t="s">
        <v>8192</v>
      </c>
      <c r="I32" t="s">
        <v>8211</v>
      </c>
      <c r="N32" t="s">
        <v>50</v>
      </c>
      <c r="P32">
        <v>5072</v>
      </c>
      <c r="Q32" t="s">
        <v>51</v>
      </c>
      <c r="R32" t="s">
        <v>1133</v>
      </c>
      <c r="S32" t="s">
        <v>2774</v>
      </c>
      <c r="T32" t="s">
        <v>1527</v>
      </c>
      <c r="U32" t="s">
        <v>20</v>
      </c>
      <c r="V32">
        <v>28</v>
      </c>
      <c r="AB32" t="s">
        <v>62</v>
      </c>
      <c r="AE32" t="s">
        <v>50</v>
      </c>
      <c r="AF32" t="s">
        <v>230</v>
      </c>
      <c r="AG32" t="s">
        <v>55</v>
      </c>
      <c r="AL32" t="s">
        <v>8212</v>
      </c>
      <c r="AM32" t="s">
        <v>8156</v>
      </c>
      <c r="AQ32" t="s">
        <v>8213</v>
      </c>
      <c r="AR32" t="s">
        <v>51</v>
      </c>
      <c r="AS32" t="s">
        <v>233</v>
      </c>
      <c r="AT32" t="s">
        <v>230</v>
      </c>
      <c r="AU32" t="s">
        <v>1133</v>
      </c>
      <c r="AV32">
        <v>28</v>
      </c>
    </row>
    <row r="33" spans="1:48" x14ac:dyDescent="0.25">
      <c r="A33">
        <v>3487</v>
      </c>
      <c r="B33" t="s">
        <v>71</v>
      </c>
      <c r="C33">
        <v>3</v>
      </c>
      <c r="D33" t="s">
        <v>8214</v>
      </c>
      <c r="E33" t="s">
        <v>8099</v>
      </c>
      <c r="F33" t="s">
        <v>8150</v>
      </c>
      <c r="G33" t="s">
        <v>8152</v>
      </c>
      <c r="H33" t="s">
        <v>8215</v>
      </c>
      <c r="N33" t="s">
        <v>50</v>
      </c>
      <c r="P33">
        <v>5083</v>
      </c>
      <c r="Q33" t="s">
        <v>51</v>
      </c>
      <c r="R33" t="s">
        <v>1133</v>
      </c>
      <c r="S33" t="s">
        <v>2774</v>
      </c>
      <c r="T33" t="s">
        <v>1527</v>
      </c>
      <c r="U33" t="s">
        <v>20</v>
      </c>
      <c r="V33">
        <v>28</v>
      </c>
      <c r="AB33" t="s">
        <v>62</v>
      </c>
      <c r="AE33" t="s">
        <v>50</v>
      </c>
      <c r="AG33" t="s">
        <v>55</v>
      </c>
      <c r="AL33" t="s">
        <v>8216</v>
      </c>
      <c r="AM33" t="s">
        <v>8156</v>
      </c>
      <c r="AQ33" t="s">
        <v>8217</v>
      </c>
      <c r="AR33" t="s">
        <v>51</v>
      </c>
      <c r="AS33" t="s">
        <v>59</v>
      </c>
      <c r="AU33" t="s">
        <v>1133</v>
      </c>
      <c r="AV33">
        <v>28</v>
      </c>
    </row>
    <row r="34" spans="1:48" x14ac:dyDescent="0.25">
      <c r="A34">
        <v>3488</v>
      </c>
      <c r="B34" t="s">
        <v>48</v>
      </c>
      <c r="C34">
        <v>3</v>
      </c>
      <c r="D34" t="s">
        <v>8218</v>
      </c>
      <c r="E34" t="s">
        <v>8099</v>
      </c>
      <c r="F34" t="s">
        <v>8150</v>
      </c>
      <c r="G34" t="s">
        <v>8152</v>
      </c>
      <c r="H34" t="s">
        <v>8219</v>
      </c>
      <c r="N34" t="s">
        <v>50</v>
      </c>
      <c r="Q34" t="s">
        <v>51</v>
      </c>
      <c r="R34" t="s">
        <v>1133</v>
      </c>
      <c r="S34" t="s">
        <v>2774</v>
      </c>
      <c r="T34" t="s">
        <v>1527</v>
      </c>
      <c r="U34" t="s">
        <v>20</v>
      </c>
      <c r="AB34" t="s">
        <v>62</v>
      </c>
      <c r="AE34" t="s">
        <v>50</v>
      </c>
      <c r="AG34" t="s">
        <v>50</v>
      </c>
      <c r="AM34" t="s">
        <v>50</v>
      </c>
    </row>
    <row r="35" spans="1:48" x14ac:dyDescent="0.25">
      <c r="A35">
        <v>3489</v>
      </c>
      <c r="B35" t="s">
        <v>71</v>
      </c>
      <c r="C35">
        <v>4</v>
      </c>
      <c r="D35" t="s">
        <v>8220</v>
      </c>
      <c r="E35" t="s">
        <v>8099</v>
      </c>
      <c r="F35" t="s">
        <v>8150</v>
      </c>
      <c r="G35" t="s">
        <v>8152</v>
      </c>
      <c r="H35" t="s">
        <v>8219</v>
      </c>
      <c r="I35" t="s">
        <v>8221</v>
      </c>
      <c r="N35" t="s">
        <v>50</v>
      </c>
      <c r="P35">
        <v>1948</v>
      </c>
      <c r="Q35" t="s">
        <v>170</v>
      </c>
      <c r="S35" t="s">
        <v>2774</v>
      </c>
      <c r="V35">
        <v>28</v>
      </c>
      <c r="AE35" t="s">
        <v>50</v>
      </c>
      <c r="AF35" t="s">
        <v>230</v>
      </c>
      <c r="AG35" t="s">
        <v>55</v>
      </c>
      <c r="AL35" t="s">
        <v>8222</v>
      </c>
      <c r="AM35" t="s">
        <v>8156</v>
      </c>
      <c r="AP35" t="s">
        <v>8223</v>
      </c>
      <c r="AQ35" t="s">
        <v>8224</v>
      </c>
      <c r="AR35" t="s">
        <v>170</v>
      </c>
      <c r="AS35" t="s">
        <v>233</v>
      </c>
      <c r="AT35" t="s">
        <v>230</v>
      </c>
      <c r="AV35">
        <v>28</v>
      </c>
    </row>
    <row r="36" spans="1:48" x14ac:dyDescent="0.25">
      <c r="A36">
        <v>3490</v>
      </c>
      <c r="B36" t="s">
        <v>71</v>
      </c>
      <c r="C36">
        <v>4</v>
      </c>
      <c r="D36" t="s">
        <v>8225</v>
      </c>
      <c r="E36" t="s">
        <v>8099</v>
      </c>
      <c r="F36" t="s">
        <v>8150</v>
      </c>
      <c r="G36" t="s">
        <v>8152</v>
      </c>
      <c r="H36" t="s">
        <v>8219</v>
      </c>
      <c r="I36" t="s">
        <v>8226</v>
      </c>
      <c r="N36" t="s">
        <v>50</v>
      </c>
      <c r="P36">
        <v>5071</v>
      </c>
      <c r="Q36" t="s">
        <v>51</v>
      </c>
      <c r="R36" t="s">
        <v>1133</v>
      </c>
      <c r="S36" t="s">
        <v>2774</v>
      </c>
      <c r="T36" t="s">
        <v>1527</v>
      </c>
      <c r="U36" t="s">
        <v>20</v>
      </c>
      <c r="V36">
        <v>28</v>
      </c>
      <c r="AB36" t="s">
        <v>62</v>
      </c>
      <c r="AE36" t="s">
        <v>50</v>
      </c>
      <c r="AF36" t="s">
        <v>230</v>
      </c>
      <c r="AG36" t="s">
        <v>55</v>
      </c>
      <c r="AL36" t="s">
        <v>8227</v>
      </c>
      <c r="AM36" t="s">
        <v>8156</v>
      </c>
      <c r="AP36" t="s">
        <v>8228</v>
      </c>
      <c r="AQ36" t="s">
        <v>8229</v>
      </c>
      <c r="AR36" t="s">
        <v>51</v>
      </c>
      <c r="AS36" t="s">
        <v>233</v>
      </c>
      <c r="AT36" t="s">
        <v>230</v>
      </c>
      <c r="AU36" t="s">
        <v>1133</v>
      </c>
      <c r="AV36">
        <v>28</v>
      </c>
    </row>
    <row r="37" spans="1:48" x14ac:dyDescent="0.25">
      <c r="A37">
        <v>3491</v>
      </c>
      <c r="B37" t="s">
        <v>71</v>
      </c>
      <c r="C37">
        <v>4</v>
      </c>
      <c r="D37" t="s">
        <v>8230</v>
      </c>
      <c r="E37" t="s">
        <v>8099</v>
      </c>
      <c r="F37" t="s">
        <v>8150</v>
      </c>
      <c r="G37" t="s">
        <v>8152</v>
      </c>
      <c r="H37" t="s">
        <v>8219</v>
      </c>
      <c r="I37" t="s">
        <v>8231</v>
      </c>
      <c r="N37" t="s">
        <v>50</v>
      </c>
      <c r="P37">
        <v>3376</v>
      </c>
      <c r="Q37" t="s">
        <v>8164</v>
      </c>
      <c r="S37" t="s">
        <v>2774</v>
      </c>
      <c r="V37">
        <v>28</v>
      </c>
      <c r="AB37" t="s">
        <v>1134</v>
      </c>
      <c r="AE37" t="s">
        <v>50</v>
      </c>
      <c r="AF37" t="s">
        <v>230</v>
      </c>
      <c r="AG37" t="s">
        <v>55</v>
      </c>
      <c r="AL37" t="s">
        <v>8232</v>
      </c>
      <c r="AM37" t="s">
        <v>8156</v>
      </c>
      <c r="AP37" t="s">
        <v>8233</v>
      </c>
      <c r="AQ37" t="s">
        <v>8234</v>
      </c>
      <c r="AR37" t="s">
        <v>8164</v>
      </c>
      <c r="AS37" t="s">
        <v>233</v>
      </c>
      <c r="AT37" t="s">
        <v>230</v>
      </c>
      <c r="AV37">
        <v>28</v>
      </c>
    </row>
    <row r="38" spans="1:48" x14ac:dyDescent="0.25">
      <c r="A38">
        <v>3492</v>
      </c>
      <c r="B38" t="s">
        <v>71</v>
      </c>
      <c r="C38">
        <v>4</v>
      </c>
      <c r="D38" t="s">
        <v>8235</v>
      </c>
      <c r="E38" t="s">
        <v>8099</v>
      </c>
      <c r="F38" t="s">
        <v>8150</v>
      </c>
      <c r="G38" t="s">
        <v>8152</v>
      </c>
      <c r="H38" t="s">
        <v>8219</v>
      </c>
      <c r="I38" t="s">
        <v>8236</v>
      </c>
      <c r="N38" t="s">
        <v>50</v>
      </c>
      <c r="P38">
        <v>1956</v>
      </c>
      <c r="Q38" t="s">
        <v>1736</v>
      </c>
      <c r="S38" t="s">
        <v>2774</v>
      </c>
      <c r="V38">
        <v>28</v>
      </c>
      <c r="AB38" t="s">
        <v>1134</v>
      </c>
      <c r="AE38" t="s">
        <v>50</v>
      </c>
      <c r="AF38" t="s">
        <v>230</v>
      </c>
      <c r="AG38" t="s">
        <v>55</v>
      </c>
      <c r="AL38" t="s">
        <v>8237</v>
      </c>
      <c r="AM38" t="s">
        <v>8156</v>
      </c>
      <c r="AP38" t="s">
        <v>8238</v>
      </c>
      <c r="AQ38" t="s">
        <v>8239</v>
      </c>
      <c r="AR38" t="s">
        <v>1736</v>
      </c>
      <c r="AS38" t="s">
        <v>233</v>
      </c>
      <c r="AT38" t="s">
        <v>230</v>
      </c>
      <c r="AV38">
        <v>28</v>
      </c>
    </row>
    <row r="39" spans="1:48" x14ac:dyDescent="0.25">
      <c r="A39">
        <v>3493</v>
      </c>
      <c r="B39" t="s">
        <v>71</v>
      </c>
      <c r="C39">
        <v>4</v>
      </c>
      <c r="D39" t="s">
        <v>8240</v>
      </c>
      <c r="E39" t="s">
        <v>8099</v>
      </c>
      <c r="F39" t="s">
        <v>8150</v>
      </c>
      <c r="G39" t="s">
        <v>8152</v>
      </c>
      <c r="H39" t="s">
        <v>8219</v>
      </c>
      <c r="I39" t="s">
        <v>8241</v>
      </c>
      <c r="N39" t="s">
        <v>50</v>
      </c>
      <c r="P39">
        <v>979</v>
      </c>
      <c r="Q39" t="s">
        <v>1736</v>
      </c>
      <c r="S39" t="s">
        <v>2774</v>
      </c>
      <c r="V39">
        <v>28</v>
      </c>
      <c r="AB39" t="s">
        <v>1134</v>
      </c>
      <c r="AE39" t="s">
        <v>50</v>
      </c>
      <c r="AF39" t="s">
        <v>230</v>
      </c>
      <c r="AG39" t="s">
        <v>55</v>
      </c>
      <c r="AL39" t="s">
        <v>8242</v>
      </c>
      <c r="AM39" t="s">
        <v>8156</v>
      </c>
      <c r="AP39" t="s">
        <v>8243</v>
      </c>
      <c r="AQ39" t="s">
        <v>8244</v>
      </c>
      <c r="AR39" t="s">
        <v>1736</v>
      </c>
      <c r="AS39" t="s">
        <v>233</v>
      </c>
      <c r="AT39" t="s">
        <v>230</v>
      </c>
      <c r="AV39">
        <v>28</v>
      </c>
    </row>
    <row r="40" spans="1:48" x14ac:dyDescent="0.25">
      <c r="A40">
        <v>3494</v>
      </c>
      <c r="B40" t="s">
        <v>48</v>
      </c>
      <c r="C40">
        <v>3</v>
      </c>
      <c r="D40" t="s">
        <v>8245</v>
      </c>
      <c r="E40" t="s">
        <v>8099</v>
      </c>
      <c r="F40" t="s">
        <v>8150</v>
      </c>
      <c r="G40" t="s">
        <v>8152</v>
      </c>
      <c r="H40" t="s">
        <v>8246</v>
      </c>
      <c r="N40" t="s">
        <v>50</v>
      </c>
      <c r="Q40" t="s">
        <v>51</v>
      </c>
      <c r="R40" t="s">
        <v>1133</v>
      </c>
      <c r="S40" t="s">
        <v>2774</v>
      </c>
      <c r="T40" t="s">
        <v>1527</v>
      </c>
      <c r="U40" t="s">
        <v>20</v>
      </c>
      <c r="AB40" t="s">
        <v>62</v>
      </c>
      <c r="AE40" t="s">
        <v>50</v>
      </c>
      <c r="AG40" t="s">
        <v>50</v>
      </c>
      <c r="AM40" t="s">
        <v>50</v>
      </c>
    </row>
    <row r="41" spans="1:48" x14ac:dyDescent="0.25">
      <c r="A41">
        <v>3495</v>
      </c>
      <c r="B41" t="s">
        <v>48</v>
      </c>
      <c r="C41">
        <v>4</v>
      </c>
      <c r="D41" t="s">
        <v>8247</v>
      </c>
      <c r="E41" t="s">
        <v>8099</v>
      </c>
      <c r="F41" t="s">
        <v>8150</v>
      </c>
      <c r="G41" t="s">
        <v>8152</v>
      </c>
      <c r="H41" t="s">
        <v>8246</v>
      </c>
      <c r="I41" t="s">
        <v>8248</v>
      </c>
      <c r="N41" t="s">
        <v>50</v>
      </c>
      <c r="Q41" t="s">
        <v>51</v>
      </c>
      <c r="R41" t="s">
        <v>1133</v>
      </c>
      <c r="S41" t="s">
        <v>2774</v>
      </c>
      <c r="T41" t="s">
        <v>1527</v>
      </c>
      <c r="U41" t="s">
        <v>20</v>
      </c>
      <c r="AB41" t="s">
        <v>62</v>
      </c>
      <c r="AE41" t="s">
        <v>50</v>
      </c>
      <c r="AG41" t="s">
        <v>50</v>
      </c>
      <c r="AM41" t="s">
        <v>50</v>
      </c>
    </row>
    <row r="42" spans="1:48" x14ac:dyDescent="0.25">
      <c r="A42">
        <v>3496</v>
      </c>
      <c r="B42" t="s">
        <v>71</v>
      </c>
      <c r="C42">
        <v>5</v>
      </c>
      <c r="D42" t="s">
        <v>8249</v>
      </c>
      <c r="E42" t="s">
        <v>8099</v>
      </c>
      <c r="F42" t="s">
        <v>8150</v>
      </c>
      <c r="G42" t="s">
        <v>8152</v>
      </c>
      <c r="H42" t="s">
        <v>8246</v>
      </c>
      <c r="I42" t="s">
        <v>8248</v>
      </c>
      <c r="J42" t="s">
        <v>1</v>
      </c>
      <c r="N42" t="s">
        <v>50</v>
      </c>
      <c r="P42">
        <v>4914</v>
      </c>
      <c r="Q42" t="s">
        <v>170</v>
      </c>
      <c r="S42" t="s">
        <v>2774</v>
      </c>
      <c r="V42">
        <v>28</v>
      </c>
      <c r="AE42" t="s">
        <v>50</v>
      </c>
      <c r="AG42" t="s">
        <v>55</v>
      </c>
      <c r="AL42" t="s">
        <v>8250</v>
      </c>
      <c r="AM42" t="s">
        <v>8156</v>
      </c>
      <c r="AP42" t="s">
        <v>8251</v>
      </c>
      <c r="AQ42" t="s">
        <v>8252</v>
      </c>
      <c r="AR42" t="s">
        <v>170</v>
      </c>
      <c r="AS42" t="s">
        <v>59</v>
      </c>
      <c r="AV42">
        <v>28</v>
      </c>
    </row>
    <row r="43" spans="1:48" x14ac:dyDescent="0.25">
      <c r="A43">
        <v>3497</v>
      </c>
      <c r="B43" t="s">
        <v>71</v>
      </c>
      <c r="C43">
        <v>5</v>
      </c>
      <c r="D43" t="s">
        <v>8253</v>
      </c>
      <c r="E43" t="s">
        <v>8099</v>
      </c>
      <c r="F43" t="s">
        <v>8150</v>
      </c>
      <c r="G43" t="s">
        <v>8152</v>
      </c>
      <c r="H43" t="s">
        <v>8246</v>
      </c>
      <c r="I43" t="s">
        <v>8248</v>
      </c>
      <c r="J43" t="s">
        <v>8254</v>
      </c>
      <c r="N43" t="s">
        <v>50</v>
      </c>
      <c r="P43">
        <v>5080</v>
      </c>
      <c r="Q43" t="s">
        <v>51</v>
      </c>
      <c r="R43" t="s">
        <v>1133</v>
      </c>
      <c r="S43" t="s">
        <v>2774</v>
      </c>
      <c r="T43" t="s">
        <v>1527</v>
      </c>
      <c r="U43" t="s">
        <v>20</v>
      </c>
      <c r="V43">
        <v>28</v>
      </c>
      <c r="AB43" t="s">
        <v>62</v>
      </c>
      <c r="AE43" t="s">
        <v>50</v>
      </c>
      <c r="AF43" t="s">
        <v>230</v>
      </c>
      <c r="AG43" t="s">
        <v>55</v>
      </c>
      <c r="AL43" t="s">
        <v>8255</v>
      </c>
      <c r="AM43" t="s">
        <v>8156</v>
      </c>
      <c r="AP43" t="s">
        <v>8256</v>
      </c>
      <c r="AQ43" t="s">
        <v>8257</v>
      </c>
      <c r="AR43" t="s">
        <v>51</v>
      </c>
      <c r="AS43" t="s">
        <v>233</v>
      </c>
      <c r="AT43" t="s">
        <v>230</v>
      </c>
      <c r="AU43" t="s">
        <v>1133</v>
      </c>
      <c r="AV43">
        <v>28</v>
      </c>
    </row>
    <row r="44" spans="1:48" x14ac:dyDescent="0.25">
      <c r="A44">
        <v>3498</v>
      </c>
      <c r="B44" t="s">
        <v>71</v>
      </c>
      <c r="C44">
        <v>5</v>
      </c>
      <c r="D44" t="s">
        <v>8258</v>
      </c>
      <c r="E44" t="s">
        <v>8099</v>
      </c>
      <c r="F44" t="s">
        <v>8150</v>
      </c>
      <c r="G44" t="s">
        <v>8152</v>
      </c>
      <c r="H44" t="s">
        <v>8246</v>
      </c>
      <c r="I44" t="s">
        <v>8248</v>
      </c>
      <c r="J44" t="s">
        <v>8259</v>
      </c>
      <c r="N44" t="s">
        <v>50</v>
      </c>
      <c r="P44">
        <v>5082</v>
      </c>
      <c r="Q44" t="s">
        <v>51</v>
      </c>
      <c r="R44" t="s">
        <v>1133</v>
      </c>
      <c r="S44" t="s">
        <v>2774</v>
      </c>
      <c r="T44" t="s">
        <v>1527</v>
      </c>
      <c r="U44" t="s">
        <v>20</v>
      </c>
      <c r="V44">
        <v>28</v>
      </c>
      <c r="AB44" t="s">
        <v>62</v>
      </c>
      <c r="AE44" t="s">
        <v>50</v>
      </c>
      <c r="AF44" t="s">
        <v>230</v>
      </c>
      <c r="AG44" t="s">
        <v>55</v>
      </c>
      <c r="AL44" t="s">
        <v>8260</v>
      </c>
      <c r="AM44" t="s">
        <v>8156</v>
      </c>
      <c r="AP44" t="s">
        <v>8261</v>
      </c>
      <c r="AQ44" t="s">
        <v>8262</v>
      </c>
      <c r="AR44" t="s">
        <v>51</v>
      </c>
      <c r="AS44" t="s">
        <v>233</v>
      </c>
      <c r="AT44" t="s">
        <v>230</v>
      </c>
      <c r="AU44" t="s">
        <v>1133</v>
      </c>
      <c r="AV44">
        <v>28</v>
      </c>
    </row>
    <row r="45" spans="1:48" x14ac:dyDescent="0.25">
      <c r="A45">
        <v>3499</v>
      </c>
      <c r="B45" t="s">
        <v>71</v>
      </c>
      <c r="C45">
        <v>5</v>
      </c>
      <c r="D45" t="s">
        <v>8263</v>
      </c>
      <c r="E45" t="s">
        <v>8099</v>
      </c>
      <c r="F45" t="s">
        <v>8150</v>
      </c>
      <c r="G45" t="s">
        <v>8152</v>
      </c>
      <c r="H45" t="s">
        <v>8246</v>
      </c>
      <c r="I45" t="s">
        <v>8248</v>
      </c>
      <c r="J45" t="s">
        <v>8264</v>
      </c>
      <c r="N45" t="s">
        <v>50</v>
      </c>
      <c r="P45">
        <v>1474</v>
      </c>
      <c r="Q45" t="s">
        <v>170</v>
      </c>
      <c r="S45" t="s">
        <v>2774</v>
      </c>
      <c r="V45">
        <v>28</v>
      </c>
      <c r="AE45" t="s">
        <v>50</v>
      </c>
      <c r="AG45" t="s">
        <v>55</v>
      </c>
      <c r="AL45" t="s">
        <v>8265</v>
      </c>
      <c r="AM45" t="s">
        <v>8156</v>
      </c>
      <c r="AP45" t="s">
        <v>8266</v>
      </c>
      <c r="AQ45" t="s">
        <v>8267</v>
      </c>
      <c r="AR45" t="s">
        <v>170</v>
      </c>
      <c r="AS45" t="s">
        <v>59</v>
      </c>
      <c r="AV45">
        <v>28</v>
      </c>
    </row>
    <row r="46" spans="1:48" x14ac:dyDescent="0.25">
      <c r="A46">
        <v>3500</v>
      </c>
      <c r="B46" t="s">
        <v>71</v>
      </c>
      <c r="C46">
        <v>5</v>
      </c>
      <c r="D46" t="s">
        <v>8268</v>
      </c>
      <c r="E46" t="s">
        <v>8099</v>
      </c>
      <c r="F46" t="s">
        <v>8150</v>
      </c>
      <c r="G46" t="s">
        <v>8152</v>
      </c>
      <c r="H46" t="s">
        <v>8246</v>
      </c>
      <c r="I46" t="s">
        <v>8248</v>
      </c>
      <c r="J46" t="s">
        <v>8269</v>
      </c>
      <c r="N46" t="s">
        <v>50</v>
      </c>
      <c r="P46">
        <v>5084</v>
      </c>
      <c r="Q46" t="s">
        <v>51</v>
      </c>
      <c r="R46" t="s">
        <v>1133</v>
      </c>
      <c r="S46" t="s">
        <v>2774</v>
      </c>
      <c r="T46" t="s">
        <v>1527</v>
      </c>
      <c r="U46" t="s">
        <v>20</v>
      </c>
      <c r="V46">
        <v>28</v>
      </c>
      <c r="AB46" t="s">
        <v>62</v>
      </c>
      <c r="AE46" t="s">
        <v>50</v>
      </c>
      <c r="AG46" t="s">
        <v>55</v>
      </c>
      <c r="AL46" t="s">
        <v>8270</v>
      </c>
      <c r="AM46" t="s">
        <v>8156</v>
      </c>
      <c r="AP46" t="s">
        <v>8271</v>
      </c>
      <c r="AQ46" t="s">
        <v>8272</v>
      </c>
      <c r="AR46" t="s">
        <v>51</v>
      </c>
      <c r="AS46" t="s">
        <v>59</v>
      </c>
      <c r="AU46" t="s">
        <v>1133</v>
      </c>
      <c r="AV46">
        <v>28</v>
      </c>
    </row>
    <row r="47" spans="1:48" x14ac:dyDescent="0.25">
      <c r="A47">
        <v>3501</v>
      </c>
      <c r="B47" t="s">
        <v>71</v>
      </c>
      <c r="C47">
        <v>5</v>
      </c>
      <c r="D47" t="s">
        <v>8273</v>
      </c>
      <c r="E47" t="s">
        <v>8099</v>
      </c>
      <c r="F47" t="s">
        <v>8150</v>
      </c>
      <c r="G47" t="s">
        <v>8152</v>
      </c>
      <c r="H47" t="s">
        <v>8246</v>
      </c>
      <c r="I47" t="s">
        <v>8248</v>
      </c>
      <c r="J47" t="s">
        <v>229</v>
      </c>
      <c r="N47" t="s">
        <v>50</v>
      </c>
      <c r="P47">
        <v>1148</v>
      </c>
      <c r="Q47" t="s">
        <v>229</v>
      </c>
      <c r="S47" t="s">
        <v>2774</v>
      </c>
      <c r="V47">
        <v>28</v>
      </c>
      <c r="AE47" t="s">
        <v>50</v>
      </c>
      <c r="AF47" t="s">
        <v>230</v>
      </c>
      <c r="AG47" t="s">
        <v>55</v>
      </c>
      <c r="AL47" t="s">
        <v>8274</v>
      </c>
      <c r="AM47" t="s">
        <v>8156</v>
      </c>
      <c r="AP47" t="s">
        <v>8275</v>
      </c>
      <c r="AQ47" t="s">
        <v>8276</v>
      </c>
      <c r="AR47" t="s">
        <v>229</v>
      </c>
      <c r="AS47" t="s">
        <v>233</v>
      </c>
      <c r="AT47" t="s">
        <v>230</v>
      </c>
      <c r="AV47">
        <v>28</v>
      </c>
    </row>
    <row r="48" spans="1:48" x14ac:dyDescent="0.25">
      <c r="A48">
        <v>3502</v>
      </c>
      <c r="B48" t="s">
        <v>71</v>
      </c>
      <c r="C48">
        <v>5</v>
      </c>
      <c r="D48" t="s">
        <v>8277</v>
      </c>
      <c r="E48" t="s">
        <v>8099</v>
      </c>
      <c r="F48" t="s">
        <v>8150</v>
      </c>
      <c r="G48" t="s">
        <v>8152</v>
      </c>
      <c r="H48" t="s">
        <v>8246</v>
      </c>
      <c r="I48" t="s">
        <v>8248</v>
      </c>
      <c r="J48" t="s">
        <v>8278</v>
      </c>
      <c r="N48" t="s">
        <v>50</v>
      </c>
      <c r="P48">
        <v>4399</v>
      </c>
      <c r="Q48" t="s">
        <v>51</v>
      </c>
      <c r="R48" t="s">
        <v>1133</v>
      </c>
      <c r="S48" t="s">
        <v>2774</v>
      </c>
      <c r="T48" t="s">
        <v>1527</v>
      </c>
      <c r="U48" t="s">
        <v>20</v>
      </c>
      <c r="V48">
        <v>28</v>
      </c>
      <c r="AB48" t="s">
        <v>62</v>
      </c>
      <c r="AE48" t="s">
        <v>50</v>
      </c>
      <c r="AF48" t="s">
        <v>230</v>
      </c>
      <c r="AG48" t="s">
        <v>55</v>
      </c>
      <c r="AL48" t="s">
        <v>8279</v>
      </c>
      <c r="AM48" t="s">
        <v>8156</v>
      </c>
      <c r="AP48" t="s">
        <v>8280</v>
      </c>
      <c r="AQ48" t="s">
        <v>8281</v>
      </c>
      <c r="AR48" t="s">
        <v>51</v>
      </c>
      <c r="AS48" t="s">
        <v>233</v>
      </c>
      <c r="AT48" t="s">
        <v>230</v>
      </c>
      <c r="AU48" t="s">
        <v>1133</v>
      </c>
      <c r="AV48">
        <v>28</v>
      </c>
    </row>
    <row r="49" spans="1:48" x14ac:dyDescent="0.25">
      <c r="A49">
        <v>3503</v>
      </c>
      <c r="B49" t="s">
        <v>71</v>
      </c>
      <c r="C49">
        <v>5</v>
      </c>
      <c r="D49" t="s">
        <v>8282</v>
      </c>
      <c r="E49" t="s">
        <v>8099</v>
      </c>
      <c r="F49" t="s">
        <v>8150</v>
      </c>
      <c r="G49" t="s">
        <v>8152</v>
      </c>
      <c r="H49" t="s">
        <v>8246</v>
      </c>
      <c r="I49" t="s">
        <v>8248</v>
      </c>
      <c r="J49" t="s">
        <v>8283</v>
      </c>
      <c r="N49" t="s">
        <v>50</v>
      </c>
      <c r="P49">
        <v>1955</v>
      </c>
      <c r="Q49" t="s">
        <v>170</v>
      </c>
      <c r="S49" t="s">
        <v>2774</v>
      </c>
      <c r="V49">
        <v>28</v>
      </c>
      <c r="AE49" t="s">
        <v>50</v>
      </c>
      <c r="AG49" t="s">
        <v>55</v>
      </c>
      <c r="AL49" t="s">
        <v>8284</v>
      </c>
      <c r="AM49" t="s">
        <v>8156</v>
      </c>
      <c r="AP49" t="s">
        <v>8285</v>
      </c>
      <c r="AQ49" t="s">
        <v>8286</v>
      </c>
      <c r="AR49" t="s">
        <v>170</v>
      </c>
      <c r="AS49" t="s">
        <v>59</v>
      </c>
      <c r="AV49">
        <v>28</v>
      </c>
    </row>
    <row r="50" spans="1:48" x14ac:dyDescent="0.25">
      <c r="A50">
        <v>3504</v>
      </c>
      <c r="B50" t="s">
        <v>71</v>
      </c>
      <c r="C50">
        <v>5</v>
      </c>
      <c r="D50" t="s">
        <v>8287</v>
      </c>
      <c r="E50" t="s">
        <v>8099</v>
      </c>
      <c r="F50" t="s">
        <v>8150</v>
      </c>
      <c r="G50" t="s">
        <v>8152</v>
      </c>
      <c r="H50" t="s">
        <v>8246</v>
      </c>
      <c r="I50" t="s">
        <v>8248</v>
      </c>
      <c r="J50" t="s">
        <v>8288</v>
      </c>
      <c r="N50" t="s">
        <v>50</v>
      </c>
      <c r="P50">
        <v>5057</v>
      </c>
      <c r="Q50" t="s">
        <v>1736</v>
      </c>
      <c r="S50" t="s">
        <v>2774</v>
      </c>
      <c r="V50">
        <v>28</v>
      </c>
      <c r="AB50" t="s">
        <v>1134</v>
      </c>
      <c r="AE50" t="s">
        <v>50</v>
      </c>
      <c r="AG50" t="s">
        <v>55</v>
      </c>
      <c r="AL50" t="s">
        <v>8289</v>
      </c>
      <c r="AM50" t="s">
        <v>8156</v>
      </c>
      <c r="AP50" t="s">
        <v>8290</v>
      </c>
      <c r="AQ50" t="s">
        <v>8291</v>
      </c>
      <c r="AR50" t="s">
        <v>1736</v>
      </c>
      <c r="AS50" t="s">
        <v>59</v>
      </c>
      <c r="AV50">
        <v>28</v>
      </c>
    </row>
    <row r="51" spans="1:48" x14ac:dyDescent="0.25">
      <c r="A51">
        <v>3505</v>
      </c>
      <c r="B51" t="s">
        <v>71</v>
      </c>
      <c r="C51">
        <v>5</v>
      </c>
      <c r="D51" t="s">
        <v>8292</v>
      </c>
      <c r="E51" t="s">
        <v>8099</v>
      </c>
      <c r="F51" t="s">
        <v>8150</v>
      </c>
      <c r="G51" t="s">
        <v>8152</v>
      </c>
      <c r="H51" t="s">
        <v>8246</v>
      </c>
      <c r="I51" t="s">
        <v>8248</v>
      </c>
      <c r="J51" t="s">
        <v>8293</v>
      </c>
      <c r="N51" t="s">
        <v>50</v>
      </c>
      <c r="P51">
        <v>3428</v>
      </c>
      <c r="Q51" t="s">
        <v>1736</v>
      </c>
      <c r="S51" t="s">
        <v>2774</v>
      </c>
      <c r="V51">
        <v>28</v>
      </c>
      <c r="AB51" t="s">
        <v>1134</v>
      </c>
      <c r="AE51" t="s">
        <v>50</v>
      </c>
      <c r="AG51" t="s">
        <v>55</v>
      </c>
      <c r="AL51" t="s">
        <v>8294</v>
      </c>
      <c r="AM51" t="s">
        <v>8156</v>
      </c>
      <c r="AP51" t="s">
        <v>8295</v>
      </c>
      <c r="AQ51" t="s">
        <v>8296</v>
      </c>
      <c r="AR51" t="s">
        <v>1736</v>
      </c>
      <c r="AS51" t="s">
        <v>59</v>
      </c>
      <c r="AV51">
        <v>28</v>
      </c>
    </row>
    <row r="52" spans="1:48" x14ac:dyDescent="0.25">
      <c r="A52">
        <v>3506</v>
      </c>
      <c r="B52" t="s">
        <v>71</v>
      </c>
      <c r="C52">
        <v>5</v>
      </c>
      <c r="D52" t="s">
        <v>8297</v>
      </c>
      <c r="E52" t="s">
        <v>8099</v>
      </c>
      <c r="F52" t="s">
        <v>8150</v>
      </c>
      <c r="G52" t="s">
        <v>8152</v>
      </c>
      <c r="H52" t="s">
        <v>8246</v>
      </c>
      <c r="I52" t="s">
        <v>8248</v>
      </c>
      <c r="J52" t="s">
        <v>8298</v>
      </c>
      <c r="N52" t="s">
        <v>50</v>
      </c>
      <c r="P52">
        <v>1950</v>
      </c>
      <c r="Q52" t="s">
        <v>1736</v>
      </c>
      <c r="S52" t="s">
        <v>2774</v>
      </c>
      <c r="V52">
        <v>28</v>
      </c>
      <c r="AB52" t="s">
        <v>1134</v>
      </c>
      <c r="AE52" t="s">
        <v>50</v>
      </c>
      <c r="AG52" t="s">
        <v>55</v>
      </c>
      <c r="AL52" t="s">
        <v>8299</v>
      </c>
      <c r="AM52" t="s">
        <v>8156</v>
      </c>
      <c r="AP52" t="s">
        <v>8300</v>
      </c>
      <c r="AQ52" t="s">
        <v>8301</v>
      </c>
      <c r="AR52" t="s">
        <v>1736</v>
      </c>
      <c r="AS52" t="s">
        <v>59</v>
      </c>
      <c r="AV52">
        <v>28</v>
      </c>
    </row>
    <row r="53" spans="1:48" x14ac:dyDescent="0.25">
      <c r="A53">
        <v>3507</v>
      </c>
      <c r="B53" t="s">
        <v>71</v>
      </c>
      <c r="C53">
        <v>5</v>
      </c>
      <c r="D53" t="s">
        <v>8302</v>
      </c>
      <c r="E53" t="s">
        <v>8099</v>
      </c>
      <c r="F53" t="s">
        <v>8150</v>
      </c>
      <c r="G53" t="s">
        <v>8152</v>
      </c>
      <c r="H53" t="s">
        <v>8246</v>
      </c>
      <c r="I53" t="s">
        <v>8248</v>
      </c>
      <c r="J53" t="s">
        <v>8303</v>
      </c>
      <c r="N53" t="s">
        <v>50</v>
      </c>
      <c r="P53">
        <v>1949</v>
      </c>
      <c r="Q53" t="s">
        <v>1736</v>
      </c>
      <c r="S53" t="s">
        <v>2774</v>
      </c>
      <c r="V53">
        <v>28</v>
      </c>
      <c r="AB53" t="s">
        <v>1134</v>
      </c>
      <c r="AE53" t="s">
        <v>50</v>
      </c>
      <c r="AG53" t="s">
        <v>55</v>
      </c>
      <c r="AL53" t="s">
        <v>8304</v>
      </c>
      <c r="AM53" t="s">
        <v>8156</v>
      </c>
      <c r="AP53" t="s">
        <v>8305</v>
      </c>
      <c r="AQ53" t="s">
        <v>8306</v>
      </c>
      <c r="AR53" t="s">
        <v>1736</v>
      </c>
      <c r="AS53" t="s">
        <v>59</v>
      </c>
      <c r="AV53">
        <v>28</v>
      </c>
    </row>
    <row r="54" spans="1:48" x14ac:dyDescent="0.25">
      <c r="A54">
        <v>3508</v>
      </c>
      <c r="B54" t="s">
        <v>71</v>
      </c>
      <c r="C54">
        <v>5</v>
      </c>
      <c r="D54" t="s">
        <v>8307</v>
      </c>
      <c r="E54" t="s">
        <v>8099</v>
      </c>
      <c r="F54" t="s">
        <v>8150</v>
      </c>
      <c r="G54" t="s">
        <v>8152</v>
      </c>
      <c r="H54" t="s">
        <v>8246</v>
      </c>
      <c r="I54" t="s">
        <v>8248</v>
      </c>
      <c r="J54" t="s">
        <v>8308</v>
      </c>
      <c r="N54" t="s">
        <v>50</v>
      </c>
      <c r="P54">
        <v>4295</v>
      </c>
      <c r="Q54" t="s">
        <v>2219</v>
      </c>
      <c r="S54" t="s">
        <v>2774</v>
      </c>
      <c r="V54">
        <v>28</v>
      </c>
      <c r="AE54" t="s">
        <v>50</v>
      </c>
      <c r="AG54" t="s">
        <v>55</v>
      </c>
      <c r="AL54" t="s">
        <v>8309</v>
      </c>
      <c r="AM54" t="s">
        <v>8156</v>
      </c>
      <c r="AP54" t="s">
        <v>8310</v>
      </c>
      <c r="AQ54" t="s">
        <v>8311</v>
      </c>
      <c r="AR54" t="s">
        <v>2219</v>
      </c>
      <c r="AS54" t="s">
        <v>59</v>
      </c>
      <c r="AV54">
        <v>28</v>
      </c>
    </row>
    <row r="55" spans="1:48" x14ac:dyDescent="0.25">
      <c r="A55">
        <v>3509</v>
      </c>
      <c r="B55" t="s">
        <v>71</v>
      </c>
      <c r="C55">
        <v>5</v>
      </c>
      <c r="D55" t="s">
        <v>8312</v>
      </c>
      <c r="E55" t="s">
        <v>8099</v>
      </c>
      <c r="F55" t="s">
        <v>8150</v>
      </c>
      <c r="G55" t="s">
        <v>8152</v>
      </c>
      <c r="H55" t="s">
        <v>8246</v>
      </c>
      <c r="I55" t="s">
        <v>8248</v>
      </c>
      <c r="J55" t="s">
        <v>8313</v>
      </c>
      <c r="N55" t="s">
        <v>50</v>
      </c>
      <c r="P55">
        <v>3368</v>
      </c>
      <c r="Q55" t="s">
        <v>8164</v>
      </c>
      <c r="S55" t="s">
        <v>2774</v>
      </c>
      <c r="V55">
        <v>28</v>
      </c>
      <c r="AB55" t="s">
        <v>230</v>
      </c>
      <c r="AE55" t="s">
        <v>50</v>
      </c>
      <c r="AG55" t="s">
        <v>55</v>
      </c>
      <c r="AL55" t="s">
        <v>8314</v>
      </c>
      <c r="AM55" t="s">
        <v>8156</v>
      </c>
      <c r="AP55" t="s">
        <v>8315</v>
      </c>
      <c r="AQ55" t="s">
        <v>8316</v>
      </c>
      <c r="AR55" t="s">
        <v>8164</v>
      </c>
      <c r="AS55" t="s">
        <v>59</v>
      </c>
      <c r="AV55">
        <v>28</v>
      </c>
    </row>
    <row r="56" spans="1:48" x14ac:dyDescent="0.25">
      <c r="A56">
        <v>3510</v>
      </c>
      <c r="B56" t="s">
        <v>71</v>
      </c>
      <c r="C56">
        <v>5</v>
      </c>
      <c r="D56" t="s">
        <v>8317</v>
      </c>
      <c r="E56" t="s">
        <v>8099</v>
      </c>
      <c r="F56" t="s">
        <v>8150</v>
      </c>
      <c r="G56" t="s">
        <v>8152</v>
      </c>
      <c r="H56" t="s">
        <v>8246</v>
      </c>
      <c r="I56" t="s">
        <v>8248</v>
      </c>
      <c r="J56" t="s">
        <v>8318</v>
      </c>
      <c r="N56" t="s">
        <v>50</v>
      </c>
      <c r="P56">
        <v>3382</v>
      </c>
      <c r="Q56" t="s">
        <v>1643</v>
      </c>
      <c r="S56" t="s">
        <v>2774</v>
      </c>
      <c r="V56">
        <v>28</v>
      </c>
      <c r="AB56" t="s">
        <v>230</v>
      </c>
      <c r="AE56" t="s">
        <v>50</v>
      </c>
      <c r="AF56" t="s">
        <v>230</v>
      </c>
      <c r="AG56" t="s">
        <v>55</v>
      </c>
      <c r="AL56" t="s">
        <v>8319</v>
      </c>
      <c r="AM56" t="s">
        <v>8156</v>
      </c>
      <c r="AP56" t="s">
        <v>8320</v>
      </c>
      <c r="AQ56" t="s">
        <v>8321</v>
      </c>
      <c r="AR56" t="s">
        <v>1643</v>
      </c>
      <c r="AS56" t="s">
        <v>233</v>
      </c>
      <c r="AT56" t="s">
        <v>230</v>
      </c>
      <c r="AV56" t="s">
        <v>8322</v>
      </c>
    </row>
    <row r="57" spans="1:48" x14ac:dyDescent="0.25">
      <c r="A57">
        <v>3511</v>
      </c>
      <c r="B57" t="s">
        <v>71</v>
      </c>
      <c r="C57">
        <v>5</v>
      </c>
      <c r="D57" t="s">
        <v>8323</v>
      </c>
      <c r="E57" t="s">
        <v>8099</v>
      </c>
      <c r="F57" t="s">
        <v>8150</v>
      </c>
      <c r="G57" t="s">
        <v>8152</v>
      </c>
      <c r="H57" t="s">
        <v>8246</v>
      </c>
      <c r="I57" t="s">
        <v>8248</v>
      </c>
      <c r="J57" t="s">
        <v>8324</v>
      </c>
      <c r="N57" t="s">
        <v>50</v>
      </c>
      <c r="P57">
        <v>1423</v>
      </c>
      <c r="Q57" t="s">
        <v>170</v>
      </c>
      <c r="S57" t="s">
        <v>2774</v>
      </c>
      <c r="V57">
        <v>28</v>
      </c>
      <c r="AE57" t="s">
        <v>50</v>
      </c>
      <c r="AG57" t="s">
        <v>55</v>
      </c>
      <c r="AL57" t="s">
        <v>8325</v>
      </c>
      <c r="AM57" t="s">
        <v>8156</v>
      </c>
      <c r="AP57" t="s">
        <v>8326</v>
      </c>
      <c r="AQ57" t="s">
        <v>8327</v>
      </c>
      <c r="AR57" t="s">
        <v>170</v>
      </c>
      <c r="AS57" t="s">
        <v>59</v>
      </c>
      <c r="AV57">
        <v>28</v>
      </c>
    </row>
    <row r="58" spans="1:48" x14ac:dyDescent="0.25">
      <c r="A58">
        <v>3512</v>
      </c>
      <c r="B58" t="s">
        <v>71</v>
      </c>
      <c r="C58">
        <v>5</v>
      </c>
      <c r="D58" t="s">
        <v>8328</v>
      </c>
      <c r="E58" t="s">
        <v>8099</v>
      </c>
      <c r="F58" t="s">
        <v>8150</v>
      </c>
      <c r="G58" t="s">
        <v>8152</v>
      </c>
      <c r="H58" t="s">
        <v>8246</v>
      </c>
      <c r="I58" t="s">
        <v>8248</v>
      </c>
      <c r="J58" t="s">
        <v>8329</v>
      </c>
      <c r="N58" t="s">
        <v>50</v>
      </c>
      <c r="P58">
        <v>1418</v>
      </c>
      <c r="Q58" t="s">
        <v>170</v>
      </c>
      <c r="S58" t="s">
        <v>2774</v>
      </c>
      <c r="V58">
        <v>28</v>
      </c>
      <c r="AE58" t="s">
        <v>50</v>
      </c>
      <c r="AG58" t="s">
        <v>55</v>
      </c>
      <c r="AL58" t="s">
        <v>8330</v>
      </c>
      <c r="AM58" t="s">
        <v>8156</v>
      </c>
      <c r="AP58" t="s">
        <v>8331</v>
      </c>
      <c r="AQ58" t="s">
        <v>8332</v>
      </c>
      <c r="AR58" t="s">
        <v>170</v>
      </c>
      <c r="AS58" t="s">
        <v>59</v>
      </c>
      <c r="AV58">
        <v>28</v>
      </c>
    </row>
    <row r="59" spans="1:48" x14ac:dyDescent="0.25">
      <c r="A59">
        <v>3513</v>
      </c>
      <c r="B59" t="s">
        <v>48</v>
      </c>
      <c r="C59">
        <v>4</v>
      </c>
      <c r="D59" t="s">
        <v>8333</v>
      </c>
      <c r="E59" t="s">
        <v>8099</v>
      </c>
      <c r="F59" t="s">
        <v>8150</v>
      </c>
      <c r="G59" t="s">
        <v>8152</v>
      </c>
      <c r="H59" t="s">
        <v>8246</v>
      </c>
      <c r="I59" t="s">
        <v>8334</v>
      </c>
      <c r="N59" t="s">
        <v>50</v>
      </c>
      <c r="Q59" t="s">
        <v>51</v>
      </c>
      <c r="R59" t="s">
        <v>1133</v>
      </c>
      <c r="S59" t="s">
        <v>2774</v>
      </c>
      <c r="T59" t="s">
        <v>1527</v>
      </c>
      <c r="U59" t="s">
        <v>20</v>
      </c>
      <c r="AB59" t="s">
        <v>62</v>
      </c>
      <c r="AE59" t="s">
        <v>50</v>
      </c>
      <c r="AG59" t="s">
        <v>50</v>
      </c>
      <c r="AM59" t="s">
        <v>50</v>
      </c>
    </row>
    <row r="60" spans="1:48" x14ac:dyDescent="0.25">
      <c r="A60">
        <v>3514</v>
      </c>
      <c r="B60" t="s">
        <v>71</v>
      </c>
      <c r="C60">
        <v>5</v>
      </c>
      <c r="D60" t="s">
        <v>8335</v>
      </c>
      <c r="E60" t="s">
        <v>8099</v>
      </c>
      <c r="F60" t="s">
        <v>8150</v>
      </c>
      <c r="G60" t="s">
        <v>8152</v>
      </c>
      <c r="H60" t="s">
        <v>8246</v>
      </c>
      <c r="I60" t="s">
        <v>8334</v>
      </c>
      <c r="J60" t="s">
        <v>8336</v>
      </c>
      <c r="N60" t="s">
        <v>50</v>
      </c>
      <c r="P60">
        <v>5079</v>
      </c>
      <c r="Q60" t="s">
        <v>51</v>
      </c>
      <c r="R60" t="s">
        <v>1133</v>
      </c>
      <c r="S60" t="s">
        <v>2774</v>
      </c>
      <c r="T60" t="s">
        <v>1527</v>
      </c>
      <c r="U60" t="s">
        <v>20</v>
      </c>
      <c r="V60">
        <v>28</v>
      </c>
      <c r="AB60" t="s">
        <v>62</v>
      </c>
      <c r="AE60" t="s">
        <v>50</v>
      </c>
      <c r="AF60" t="s">
        <v>230</v>
      </c>
      <c r="AG60" t="s">
        <v>55</v>
      </c>
      <c r="AL60" t="s">
        <v>8337</v>
      </c>
      <c r="AM60" t="s">
        <v>8156</v>
      </c>
      <c r="AP60" t="s">
        <v>8338</v>
      </c>
      <c r="AQ60" t="s">
        <v>8339</v>
      </c>
      <c r="AR60" t="s">
        <v>51</v>
      </c>
      <c r="AS60" t="s">
        <v>233</v>
      </c>
      <c r="AT60" t="s">
        <v>230</v>
      </c>
      <c r="AU60" t="s">
        <v>1133</v>
      </c>
      <c r="AV60">
        <v>28</v>
      </c>
    </row>
    <row r="61" spans="1:48" x14ac:dyDescent="0.25">
      <c r="A61">
        <v>3515</v>
      </c>
      <c r="B61" t="s">
        <v>71</v>
      </c>
      <c r="C61">
        <v>5</v>
      </c>
      <c r="D61" t="s">
        <v>8340</v>
      </c>
      <c r="E61" t="s">
        <v>8099</v>
      </c>
      <c r="F61" t="s">
        <v>8150</v>
      </c>
      <c r="G61" t="s">
        <v>8152</v>
      </c>
      <c r="H61" t="s">
        <v>8246</v>
      </c>
      <c r="I61" t="s">
        <v>8334</v>
      </c>
      <c r="J61" t="s">
        <v>8341</v>
      </c>
      <c r="N61" t="s">
        <v>50</v>
      </c>
      <c r="P61">
        <v>5081</v>
      </c>
      <c r="Q61" t="s">
        <v>51</v>
      </c>
      <c r="R61" t="s">
        <v>1133</v>
      </c>
      <c r="S61" t="s">
        <v>2774</v>
      </c>
      <c r="T61" t="s">
        <v>1527</v>
      </c>
      <c r="U61" t="s">
        <v>20</v>
      </c>
      <c r="V61">
        <v>28</v>
      </c>
      <c r="AB61" t="s">
        <v>62</v>
      </c>
      <c r="AE61" t="s">
        <v>50</v>
      </c>
      <c r="AF61" t="s">
        <v>230</v>
      </c>
      <c r="AG61" t="s">
        <v>55</v>
      </c>
      <c r="AL61" t="s">
        <v>8342</v>
      </c>
      <c r="AM61" t="s">
        <v>8156</v>
      </c>
      <c r="AP61" t="s">
        <v>8343</v>
      </c>
      <c r="AQ61" t="s">
        <v>8344</v>
      </c>
      <c r="AR61" t="s">
        <v>51</v>
      </c>
      <c r="AS61" t="s">
        <v>233</v>
      </c>
      <c r="AT61" t="s">
        <v>230</v>
      </c>
      <c r="AU61" t="s">
        <v>1133</v>
      </c>
      <c r="AV61">
        <v>28</v>
      </c>
    </row>
    <row r="62" spans="1:48" x14ac:dyDescent="0.25">
      <c r="A62">
        <v>3516</v>
      </c>
      <c r="B62" t="s">
        <v>71</v>
      </c>
      <c r="C62">
        <v>5</v>
      </c>
      <c r="D62" t="s">
        <v>8345</v>
      </c>
      <c r="E62" t="s">
        <v>8099</v>
      </c>
      <c r="F62" t="s">
        <v>8150</v>
      </c>
      <c r="G62" t="s">
        <v>8152</v>
      </c>
      <c r="H62" t="s">
        <v>8246</v>
      </c>
      <c r="I62" t="s">
        <v>8334</v>
      </c>
      <c r="J62" t="s">
        <v>8346</v>
      </c>
      <c r="N62" t="s">
        <v>50</v>
      </c>
      <c r="P62">
        <v>3369</v>
      </c>
      <c r="Q62" t="s">
        <v>8164</v>
      </c>
      <c r="S62" t="s">
        <v>2774</v>
      </c>
      <c r="V62">
        <v>28</v>
      </c>
      <c r="AB62" t="s">
        <v>230</v>
      </c>
      <c r="AE62" t="s">
        <v>50</v>
      </c>
      <c r="AF62" t="s">
        <v>230</v>
      </c>
      <c r="AG62" t="s">
        <v>55</v>
      </c>
      <c r="AL62" t="s">
        <v>8347</v>
      </c>
      <c r="AM62" t="s">
        <v>8156</v>
      </c>
      <c r="AP62" t="s">
        <v>8348</v>
      </c>
      <c r="AQ62" t="s">
        <v>8349</v>
      </c>
      <c r="AR62" t="s">
        <v>8164</v>
      </c>
      <c r="AS62" t="s">
        <v>233</v>
      </c>
      <c r="AT62" t="s">
        <v>230</v>
      </c>
      <c r="AV62">
        <v>28</v>
      </c>
    </row>
    <row r="63" spans="1:48" x14ac:dyDescent="0.25">
      <c r="A63">
        <v>3517</v>
      </c>
      <c r="B63" t="s">
        <v>71</v>
      </c>
      <c r="C63">
        <v>5</v>
      </c>
      <c r="D63" t="s">
        <v>8350</v>
      </c>
      <c r="E63" t="s">
        <v>8099</v>
      </c>
      <c r="F63" t="s">
        <v>8150</v>
      </c>
      <c r="G63" t="s">
        <v>8152</v>
      </c>
      <c r="H63" t="s">
        <v>8246</v>
      </c>
      <c r="I63" t="s">
        <v>8334</v>
      </c>
      <c r="J63" t="s">
        <v>1</v>
      </c>
      <c r="N63" t="s">
        <v>50</v>
      </c>
      <c r="P63">
        <v>4913</v>
      </c>
      <c r="Q63" t="s">
        <v>170</v>
      </c>
      <c r="S63" t="s">
        <v>2774</v>
      </c>
      <c r="V63">
        <v>28</v>
      </c>
      <c r="AE63" t="s">
        <v>50</v>
      </c>
      <c r="AG63" t="s">
        <v>55</v>
      </c>
      <c r="AL63" t="s">
        <v>8351</v>
      </c>
      <c r="AM63" t="s">
        <v>8156</v>
      </c>
      <c r="AP63" t="s">
        <v>8352</v>
      </c>
      <c r="AQ63" t="s">
        <v>8353</v>
      </c>
      <c r="AR63" t="s">
        <v>170</v>
      </c>
      <c r="AS63" t="s">
        <v>59</v>
      </c>
      <c r="AV63">
        <v>28</v>
      </c>
    </row>
    <row r="64" spans="1:48" x14ac:dyDescent="0.25">
      <c r="A64">
        <v>3518</v>
      </c>
      <c r="B64" t="s">
        <v>48</v>
      </c>
      <c r="C64">
        <v>5</v>
      </c>
      <c r="D64" t="s">
        <v>8354</v>
      </c>
      <c r="E64" t="s">
        <v>8099</v>
      </c>
      <c r="F64" t="s">
        <v>8150</v>
      </c>
      <c r="G64" t="s">
        <v>8152</v>
      </c>
      <c r="H64" t="s">
        <v>8246</v>
      </c>
      <c r="I64" t="s">
        <v>8334</v>
      </c>
      <c r="J64" t="s">
        <v>8355</v>
      </c>
      <c r="N64" t="s">
        <v>50</v>
      </c>
      <c r="P64">
        <v>1421</v>
      </c>
      <c r="Q64" t="s">
        <v>170</v>
      </c>
      <c r="S64" t="s">
        <v>2774</v>
      </c>
      <c r="V64">
        <v>28</v>
      </c>
      <c r="AE64" t="s">
        <v>50</v>
      </c>
      <c r="AG64" t="s">
        <v>55</v>
      </c>
      <c r="AL64" t="s">
        <v>8356</v>
      </c>
      <c r="AM64" t="s">
        <v>8156</v>
      </c>
      <c r="AP64" t="s">
        <v>8357</v>
      </c>
      <c r="AQ64" t="s">
        <v>8358</v>
      </c>
      <c r="AR64" t="s">
        <v>170</v>
      </c>
      <c r="AS64" t="s">
        <v>59</v>
      </c>
      <c r="AV64">
        <v>28</v>
      </c>
    </row>
    <row r="65" spans="1:48" x14ac:dyDescent="0.25">
      <c r="A65">
        <v>3519</v>
      </c>
      <c r="B65" t="s">
        <v>71</v>
      </c>
      <c r="C65">
        <v>6</v>
      </c>
      <c r="D65" t="s">
        <v>8359</v>
      </c>
      <c r="E65" t="s">
        <v>8099</v>
      </c>
      <c r="F65" t="s">
        <v>8150</v>
      </c>
      <c r="G65" t="s">
        <v>8152</v>
      </c>
      <c r="H65" t="s">
        <v>8246</v>
      </c>
      <c r="I65" t="s">
        <v>8334</v>
      </c>
      <c r="J65" t="s">
        <v>8355</v>
      </c>
      <c r="K65" t="s">
        <v>8360</v>
      </c>
      <c r="N65" t="s">
        <v>50</v>
      </c>
      <c r="P65">
        <v>1444</v>
      </c>
      <c r="Q65" t="s">
        <v>170</v>
      </c>
      <c r="S65" t="s">
        <v>2774</v>
      </c>
      <c r="V65">
        <v>28</v>
      </c>
      <c r="AE65" t="s">
        <v>50</v>
      </c>
      <c r="AG65" t="s">
        <v>55</v>
      </c>
      <c r="AL65" t="s">
        <v>8361</v>
      </c>
      <c r="AM65" t="s">
        <v>8156</v>
      </c>
      <c r="AP65" t="s">
        <v>8362</v>
      </c>
      <c r="AQ65" t="s">
        <v>8363</v>
      </c>
      <c r="AR65" t="s">
        <v>170</v>
      </c>
      <c r="AS65" t="s">
        <v>59</v>
      </c>
      <c r="AV65">
        <v>28</v>
      </c>
    </row>
    <row r="66" spans="1:48" x14ac:dyDescent="0.25">
      <c r="A66">
        <v>3520</v>
      </c>
      <c r="B66" t="s">
        <v>71</v>
      </c>
      <c r="C66">
        <v>6</v>
      </c>
      <c r="D66" t="s">
        <v>8364</v>
      </c>
      <c r="E66" t="s">
        <v>8099</v>
      </c>
      <c r="F66" t="s">
        <v>8150</v>
      </c>
      <c r="G66" t="s">
        <v>8152</v>
      </c>
      <c r="H66" t="s">
        <v>8246</v>
      </c>
      <c r="I66" t="s">
        <v>8334</v>
      </c>
      <c r="J66" t="s">
        <v>8355</v>
      </c>
      <c r="K66" t="s">
        <v>8365</v>
      </c>
      <c r="N66" t="s">
        <v>50</v>
      </c>
      <c r="P66">
        <v>1420</v>
      </c>
      <c r="Q66" t="s">
        <v>170</v>
      </c>
      <c r="S66" t="s">
        <v>2774</v>
      </c>
      <c r="V66">
        <v>28</v>
      </c>
      <c r="AE66" t="s">
        <v>50</v>
      </c>
      <c r="AG66" t="s">
        <v>55</v>
      </c>
      <c r="AL66" t="s">
        <v>8366</v>
      </c>
      <c r="AM66" t="s">
        <v>8156</v>
      </c>
      <c r="AP66" t="s">
        <v>8367</v>
      </c>
      <c r="AQ66" t="s">
        <v>8368</v>
      </c>
      <c r="AR66" t="s">
        <v>170</v>
      </c>
      <c r="AS66" t="s">
        <v>59</v>
      </c>
      <c r="AV66">
        <v>28</v>
      </c>
    </row>
    <row r="67" spans="1:48" x14ac:dyDescent="0.25">
      <c r="A67">
        <v>3521</v>
      </c>
      <c r="B67" t="s">
        <v>71</v>
      </c>
      <c r="C67">
        <v>6</v>
      </c>
      <c r="D67" t="s">
        <v>8369</v>
      </c>
      <c r="E67" t="s">
        <v>8099</v>
      </c>
      <c r="F67" t="s">
        <v>8150</v>
      </c>
      <c r="G67" t="s">
        <v>8152</v>
      </c>
      <c r="H67" t="s">
        <v>8246</v>
      </c>
      <c r="I67" t="s">
        <v>8334</v>
      </c>
      <c r="J67" t="s">
        <v>8355</v>
      </c>
      <c r="K67" t="s">
        <v>8370</v>
      </c>
      <c r="N67" t="s">
        <v>50</v>
      </c>
      <c r="P67">
        <v>1417</v>
      </c>
      <c r="Q67" t="s">
        <v>170</v>
      </c>
      <c r="S67" t="s">
        <v>2774</v>
      </c>
      <c r="V67">
        <v>28</v>
      </c>
      <c r="AE67" t="s">
        <v>50</v>
      </c>
      <c r="AG67" t="s">
        <v>55</v>
      </c>
      <c r="AL67" t="s">
        <v>8371</v>
      </c>
      <c r="AM67" t="s">
        <v>8156</v>
      </c>
      <c r="AP67" t="s">
        <v>8372</v>
      </c>
      <c r="AQ67" t="s">
        <v>8373</v>
      </c>
      <c r="AR67" t="s">
        <v>170</v>
      </c>
      <c r="AS67" t="s">
        <v>59</v>
      </c>
      <c r="AV67">
        <v>28</v>
      </c>
    </row>
    <row r="68" spans="1:48" x14ac:dyDescent="0.25">
      <c r="A68">
        <v>3522</v>
      </c>
      <c r="B68" t="s">
        <v>48</v>
      </c>
      <c r="C68">
        <v>4</v>
      </c>
      <c r="D68" t="s">
        <v>8374</v>
      </c>
      <c r="E68" t="s">
        <v>8099</v>
      </c>
      <c r="F68" t="s">
        <v>8150</v>
      </c>
      <c r="G68" t="s">
        <v>8152</v>
      </c>
      <c r="H68" t="s">
        <v>8246</v>
      </c>
      <c r="I68" t="s">
        <v>8375</v>
      </c>
      <c r="N68" t="s">
        <v>50</v>
      </c>
      <c r="P68">
        <v>4360</v>
      </c>
      <c r="Q68" t="s">
        <v>170</v>
      </c>
      <c r="S68" t="s">
        <v>2774</v>
      </c>
      <c r="V68">
        <v>28</v>
      </c>
      <c r="AE68" t="s">
        <v>50</v>
      </c>
      <c r="AG68" t="s">
        <v>55</v>
      </c>
      <c r="AL68" t="s">
        <v>8376</v>
      </c>
      <c r="AM68" t="s">
        <v>8156</v>
      </c>
      <c r="AQ68" t="s">
        <v>8377</v>
      </c>
      <c r="AR68" t="s">
        <v>170</v>
      </c>
      <c r="AS68" t="s">
        <v>59</v>
      </c>
      <c r="AV68">
        <v>28</v>
      </c>
    </row>
    <row r="69" spans="1:48" x14ac:dyDescent="0.25">
      <c r="A69">
        <v>3523</v>
      </c>
      <c r="B69" t="s">
        <v>71</v>
      </c>
      <c r="C69">
        <v>5</v>
      </c>
      <c r="D69" t="s">
        <v>8378</v>
      </c>
      <c r="E69" t="s">
        <v>8099</v>
      </c>
      <c r="F69" t="s">
        <v>8150</v>
      </c>
      <c r="G69" t="s">
        <v>8152</v>
      </c>
      <c r="H69" t="s">
        <v>8246</v>
      </c>
      <c r="I69" t="s">
        <v>8375</v>
      </c>
      <c r="J69" t="s">
        <v>8379</v>
      </c>
      <c r="N69" t="s">
        <v>50</v>
      </c>
      <c r="P69">
        <v>1414</v>
      </c>
      <c r="Q69" t="s">
        <v>170</v>
      </c>
      <c r="S69" t="s">
        <v>2774</v>
      </c>
      <c r="V69">
        <v>28</v>
      </c>
      <c r="AE69" t="s">
        <v>50</v>
      </c>
      <c r="AG69" t="s">
        <v>55</v>
      </c>
      <c r="AL69" t="s">
        <v>8380</v>
      </c>
      <c r="AM69" t="s">
        <v>8156</v>
      </c>
      <c r="AQ69" t="s">
        <v>8381</v>
      </c>
      <c r="AR69" t="s">
        <v>170</v>
      </c>
      <c r="AS69" t="s">
        <v>59</v>
      </c>
      <c r="AV69">
        <v>28</v>
      </c>
    </row>
    <row r="70" spans="1:48" x14ac:dyDescent="0.25">
      <c r="A70">
        <v>3524</v>
      </c>
      <c r="B70" t="s">
        <v>71</v>
      </c>
      <c r="C70">
        <v>5</v>
      </c>
      <c r="D70" t="s">
        <v>8382</v>
      </c>
      <c r="E70" t="s">
        <v>8099</v>
      </c>
      <c r="F70" t="s">
        <v>8150</v>
      </c>
      <c r="G70" t="s">
        <v>8152</v>
      </c>
      <c r="H70" t="s">
        <v>8246</v>
      </c>
      <c r="I70" t="s">
        <v>8375</v>
      </c>
      <c r="J70" t="s">
        <v>8383</v>
      </c>
      <c r="N70" t="s">
        <v>50</v>
      </c>
      <c r="P70">
        <v>1458</v>
      </c>
      <c r="Q70" t="s">
        <v>170</v>
      </c>
      <c r="S70" t="s">
        <v>2774</v>
      </c>
      <c r="V70">
        <v>28</v>
      </c>
      <c r="AE70" t="s">
        <v>50</v>
      </c>
      <c r="AG70" t="s">
        <v>55</v>
      </c>
      <c r="AL70" t="s">
        <v>8384</v>
      </c>
      <c r="AM70" t="s">
        <v>8156</v>
      </c>
      <c r="AQ70" t="s">
        <v>8385</v>
      </c>
      <c r="AR70" t="s">
        <v>170</v>
      </c>
      <c r="AS70" t="s">
        <v>59</v>
      </c>
      <c r="AV70">
        <v>28</v>
      </c>
    </row>
    <row r="71" spans="1:48" x14ac:dyDescent="0.25">
      <c r="A71">
        <v>3525</v>
      </c>
      <c r="B71" t="s">
        <v>71</v>
      </c>
      <c r="C71">
        <v>5</v>
      </c>
      <c r="D71" t="s">
        <v>8386</v>
      </c>
      <c r="E71" t="s">
        <v>8099</v>
      </c>
      <c r="F71" t="s">
        <v>8150</v>
      </c>
      <c r="G71" t="s">
        <v>8152</v>
      </c>
      <c r="H71" t="s">
        <v>8246</v>
      </c>
      <c r="I71" t="s">
        <v>8375</v>
      </c>
      <c r="J71" t="s">
        <v>8387</v>
      </c>
      <c r="N71" t="s">
        <v>50</v>
      </c>
      <c r="P71">
        <v>2672</v>
      </c>
      <c r="Q71" t="s">
        <v>51</v>
      </c>
      <c r="R71" t="s">
        <v>1133</v>
      </c>
      <c r="S71" t="s">
        <v>2774</v>
      </c>
      <c r="T71" t="s">
        <v>1527</v>
      </c>
      <c r="U71" t="s">
        <v>20</v>
      </c>
      <c r="V71">
        <v>28</v>
      </c>
      <c r="AB71" t="s">
        <v>230</v>
      </c>
      <c r="AE71" t="s">
        <v>50</v>
      </c>
      <c r="AF71" t="s">
        <v>230</v>
      </c>
      <c r="AG71" t="s">
        <v>55</v>
      </c>
      <c r="AL71" t="s">
        <v>8388</v>
      </c>
      <c r="AM71" t="s">
        <v>8156</v>
      </c>
      <c r="AQ71" t="s">
        <v>8389</v>
      </c>
      <c r="AR71" t="s">
        <v>51</v>
      </c>
      <c r="AS71" t="s">
        <v>233</v>
      </c>
      <c r="AT71" t="s">
        <v>230</v>
      </c>
      <c r="AU71" t="s">
        <v>1133</v>
      </c>
      <c r="AV71">
        <v>28</v>
      </c>
    </row>
    <row r="72" spans="1:48" x14ac:dyDescent="0.25">
      <c r="A72">
        <v>3526</v>
      </c>
      <c r="B72" t="s">
        <v>71</v>
      </c>
      <c r="C72">
        <v>5</v>
      </c>
      <c r="D72" t="s">
        <v>8390</v>
      </c>
      <c r="E72" t="s">
        <v>8099</v>
      </c>
      <c r="F72" t="s">
        <v>8150</v>
      </c>
      <c r="G72" t="s">
        <v>8152</v>
      </c>
      <c r="H72" t="s">
        <v>8246</v>
      </c>
      <c r="I72" t="s">
        <v>8375</v>
      </c>
      <c r="J72" t="s">
        <v>8391</v>
      </c>
      <c r="N72" t="s">
        <v>50</v>
      </c>
      <c r="P72">
        <v>1419</v>
      </c>
      <c r="Q72" t="s">
        <v>170</v>
      </c>
      <c r="S72" t="s">
        <v>2774</v>
      </c>
      <c r="V72">
        <v>28</v>
      </c>
      <c r="AE72" t="s">
        <v>50</v>
      </c>
      <c r="AG72" t="s">
        <v>55</v>
      </c>
      <c r="AL72" t="s">
        <v>8392</v>
      </c>
      <c r="AM72" t="s">
        <v>8156</v>
      </c>
      <c r="AQ72" t="s">
        <v>8393</v>
      </c>
      <c r="AR72" t="s">
        <v>170</v>
      </c>
      <c r="AS72" t="s">
        <v>59</v>
      </c>
      <c r="AV72">
        <v>28</v>
      </c>
    </row>
    <row r="73" spans="1:48" x14ac:dyDescent="0.25">
      <c r="A73">
        <v>3527</v>
      </c>
      <c r="B73" t="s">
        <v>71</v>
      </c>
      <c r="C73">
        <v>4</v>
      </c>
      <c r="D73" t="s">
        <v>8394</v>
      </c>
      <c r="E73" t="s">
        <v>8099</v>
      </c>
      <c r="F73" t="s">
        <v>8150</v>
      </c>
      <c r="G73" t="s">
        <v>8152</v>
      </c>
      <c r="H73" t="s">
        <v>8246</v>
      </c>
      <c r="I73" t="s">
        <v>8395</v>
      </c>
      <c r="N73" t="s">
        <v>50</v>
      </c>
      <c r="P73">
        <v>1416</v>
      </c>
      <c r="Q73" t="s">
        <v>170</v>
      </c>
      <c r="S73" t="s">
        <v>2774</v>
      </c>
      <c r="V73">
        <v>28</v>
      </c>
      <c r="AE73" t="s">
        <v>50</v>
      </c>
      <c r="AG73" t="s">
        <v>55</v>
      </c>
      <c r="AL73" t="s">
        <v>8396</v>
      </c>
      <c r="AM73" t="s">
        <v>8156</v>
      </c>
      <c r="AQ73" t="s">
        <v>8397</v>
      </c>
      <c r="AR73" t="s">
        <v>170</v>
      </c>
      <c r="AS73" t="s">
        <v>59</v>
      </c>
      <c r="AV73">
        <v>28</v>
      </c>
    </row>
    <row r="74" spans="1:48" x14ac:dyDescent="0.25">
      <c r="A74">
        <v>3528</v>
      </c>
      <c r="B74" t="s">
        <v>71</v>
      </c>
      <c r="C74">
        <v>4</v>
      </c>
      <c r="D74" t="s">
        <v>8398</v>
      </c>
      <c r="E74" t="s">
        <v>8099</v>
      </c>
      <c r="F74" t="s">
        <v>8150</v>
      </c>
      <c r="G74" t="s">
        <v>8152</v>
      </c>
      <c r="H74" t="s">
        <v>8246</v>
      </c>
      <c r="I74" t="s">
        <v>8399</v>
      </c>
      <c r="N74" t="s">
        <v>50</v>
      </c>
      <c r="P74">
        <v>4502</v>
      </c>
      <c r="Q74" t="s">
        <v>170</v>
      </c>
      <c r="S74" t="s">
        <v>2774</v>
      </c>
      <c r="V74">
        <v>28</v>
      </c>
      <c r="AE74" t="s">
        <v>50</v>
      </c>
      <c r="AG74" t="s">
        <v>55</v>
      </c>
      <c r="AL74" t="s">
        <v>8400</v>
      </c>
      <c r="AM74" t="s">
        <v>8156</v>
      </c>
      <c r="AQ74" t="s">
        <v>8401</v>
      </c>
      <c r="AR74" t="s">
        <v>170</v>
      </c>
      <c r="AS74" t="s">
        <v>59</v>
      </c>
      <c r="AV74">
        <v>28</v>
      </c>
    </row>
    <row r="75" spans="1:48" x14ac:dyDescent="0.25">
      <c r="A75">
        <v>3529</v>
      </c>
      <c r="B75" t="s">
        <v>71</v>
      </c>
      <c r="C75">
        <v>4</v>
      </c>
      <c r="D75" t="s">
        <v>8402</v>
      </c>
      <c r="E75" t="s">
        <v>8099</v>
      </c>
      <c r="F75" t="s">
        <v>8150</v>
      </c>
      <c r="G75" t="s">
        <v>8152</v>
      </c>
      <c r="H75" t="s">
        <v>8246</v>
      </c>
      <c r="I75" t="s">
        <v>8403</v>
      </c>
      <c r="N75" t="s">
        <v>50</v>
      </c>
      <c r="P75">
        <v>1490</v>
      </c>
      <c r="Q75" t="s">
        <v>170</v>
      </c>
      <c r="S75" t="s">
        <v>2774</v>
      </c>
      <c r="V75">
        <v>28</v>
      </c>
      <c r="AE75" t="s">
        <v>50</v>
      </c>
      <c r="AG75" t="s">
        <v>55</v>
      </c>
      <c r="AL75" t="s">
        <v>8404</v>
      </c>
      <c r="AM75" t="s">
        <v>8156</v>
      </c>
      <c r="AQ75" t="s">
        <v>8405</v>
      </c>
      <c r="AR75" t="s">
        <v>170</v>
      </c>
      <c r="AS75" t="s">
        <v>59</v>
      </c>
      <c r="AV75">
        <v>28</v>
      </c>
    </row>
    <row r="76" spans="1:48" x14ac:dyDescent="0.25">
      <c r="A76">
        <v>3530</v>
      </c>
      <c r="B76" t="s">
        <v>71</v>
      </c>
      <c r="C76">
        <v>3</v>
      </c>
      <c r="D76" t="s">
        <v>8406</v>
      </c>
      <c r="E76" t="s">
        <v>8099</v>
      </c>
      <c r="F76" t="s">
        <v>8150</v>
      </c>
      <c r="G76" t="s">
        <v>8152</v>
      </c>
      <c r="H76" t="s">
        <v>8407</v>
      </c>
      <c r="N76" t="s">
        <v>50</v>
      </c>
      <c r="P76">
        <v>1303</v>
      </c>
      <c r="Q76" t="s">
        <v>170</v>
      </c>
      <c r="S76" t="s">
        <v>2774</v>
      </c>
      <c r="V76">
        <v>28</v>
      </c>
      <c r="AE76" t="s">
        <v>50</v>
      </c>
      <c r="AG76" t="s">
        <v>55</v>
      </c>
      <c r="AL76" t="s">
        <v>8408</v>
      </c>
      <c r="AM76" t="s">
        <v>8156</v>
      </c>
      <c r="AQ76" t="s">
        <v>8409</v>
      </c>
      <c r="AR76" t="s">
        <v>170</v>
      </c>
      <c r="AS76" t="s">
        <v>59</v>
      </c>
      <c r="AV76">
        <v>28</v>
      </c>
    </row>
    <row r="77" spans="1:48" x14ac:dyDescent="0.25">
      <c r="A77">
        <v>3531</v>
      </c>
      <c r="B77" t="s">
        <v>71</v>
      </c>
      <c r="C77">
        <v>3</v>
      </c>
      <c r="D77" t="s">
        <v>8410</v>
      </c>
      <c r="E77" t="s">
        <v>8099</v>
      </c>
      <c r="F77" t="s">
        <v>8150</v>
      </c>
      <c r="G77" t="s">
        <v>8152</v>
      </c>
      <c r="H77" t="s">
        <v>8411</v>
      </c>
      <c r="N77" t="s">
        <v>50</v>
      </c>
      <c r="P77">
        <v>4361</v>
      </c>
      <c r="Q77" t="s">
        <v>170</v>
      </c>
      <c r="S77" t="s">
        <v>2774</v>
      </c>
      <c r="V77">
        <v>28</v>
      </c>
      <c r="AE77" t="s">
        <v>50</v>
      </c>
      <c r="AG77" t="s">
        <v>55</v>
      </c>
      <c r="AL77" t="s">
        <v>8412</v>
      </c>
      <c r="AM77" t="s">
        <v>8156</v>
      </c>
      <c r="AQ77" t="s">
        <v>8413</v>
      </c>
      <c r="AR77" t="s">
        <v>170</v>
      </c>
      <c r="AS77" t="s">
        <v>59</v>
      </c>
      <c r="AV77">
        <v>28</v>
      </c>
    </row>
    <row r="78" spans="1:48" x14ac:dyDescent="0.25">
      <c r="A78">
        <v>3532</v>
      </c>
      <c r="B78" t="s">
        <v>48</v>
      </c>
      <c r="C78">
        <v>2</v>
      </c>
      <c r="D78" t="s">
        <v>8414</v>
      </c>
      <c r="E78" t="s">
        <v>8099</v>
      </c>
      <c r="F78" t="s">
        <v>8150</v>
      </c>
      <c r="G78" t="s">
        <v>8415</v>
      </c>
      <c r="N78" t="s">
        <v>50</v>
      </c>
      <c r="Q78" t="s">
        <v>51</v>
      </c>
      <c r="R78" t="s">
        <v>1133</v>
      </c>
      <c r="S78" t="s">
        <v>2774</v>
      </c>
      <c r="T78" t="s">
        <v>1527</v>
      </c>
      <c r="U78" t="s">
        <v>20</v>
      </c>
      <c r="AB78" t="s">
        <v>62</v>
      </c>
      <c r="AE78" t="s">
        <v>50</v>
      </c>
      <c r="AG78" t="s">
        <v>50</v>
      </c>
      <c r="AM78" t="s">
        <v>50</v>
      </c>
    </row>
    <row r="79" spans="1:48" x14ac:dyDescent="0.25">
      <c r="A79">
        <v>3533</v>
      </c>
      <c r="B79" t="s">
        <v>48</v>
      </c>
      <c r="C79">
        <v>3</v>
      </c>
      <c r="D79" t="s">
        <v>8416</v>
      </c>
      <c r="E79" t="s">
        <v>8099</v>
      </c>
      <c r="F79" t="s">
        <v>8150</v>
      </c>
      <c r="G79" t="s">
        <v>8415</v>
      </c>
      <c r="H79" t="s">
        <v>83</v>
      </c>
      <c r="N79" t="s">
        <v>50</v>
      </c>
      <c r="P79">
        <v>858</v>
      </c>
      <c r="Q79" t="s">
        <v>51</v>
      </c>
      <c r="R79" t="s">
        <v>52</v>
      </c>
      <c r="S79" t="s">
        <v>2774</v>
      </c>
      <c r="T79" t="s">
        <v>1527</v>
      </c>
      <c r="U79" t="s">
        <v>20</v>
      </c>
      <c r="V79">
        <v>28</v>
      </c>
      <c r="AB79" t="s">
        <v>62</v>
      </c>
      <c r="AE79" t="s">
        <v>50</v>
      </c>
      <c r="AG79" t="s">
        <v>55</v>
      </c>
      <c r="AL79" t="s">
        <v>8417</v>
      </c>
      <c r="AM79" t="s">
        <v>8156</v>
      </c>
      <c r="AQ79" t="s">
        <v>8418</v>
      </c>
      <c r="AR79" t="s">
        <v>51</v>
      </c>
      <c r="AS79" t="s">
        <v>59</v>
      </c>
      <c r="AU79" t="s">
        <v>52</v>
      </c>
      <c r="AV79">
        <v>28</v>
      </c>
    </row>
    <row r="80" spans="1:48" x14ac:dyDescent="0.25">
      <c r="A80">
        <v>3534</v>
      </c>
      <c r="B80" t="s">
        <v>71</v>
      </c>
      <c r="C80">
        <v>4</v>
      </c>
      <c r="D80" t="s">
        <v>8419</v>
      </c>
      <c r="E80" t="s">
        <v>8099</v>
      </c>
      <c r="F80" t="s">
        <v>8150</v>
      </c>
      <c r="G80" t="s">
        <v>8415</v>
      </c>
      <c r="H80" t="s">
        <v>83</v>
      </c>
      <c r="I80" t="s">
        <v>8420</v>
      </c>
      <c r="N80" t="s">
        <v>50</v>
      </c>
      <c r="P80">
        <v>856</v>
      </c>
      <c r="Q80" t="s">
        <v>51</v>
      </c>
      <c r="R80" t="s">
        <v>52</v>
      </c>
      <c r="S80" t="s">
        <v>2774</v>
      </c>
      <c r="T80" t="s">
        <v>1527</v>
      </c>
      <c r="U80" t="s">
        <v>20</v>
      </c>
      <c r="V80">
        <v>28</v>
      </c>
      <c r="AB80" t="s">
        <v>62</v>
      </c>
      <c r="AE80" t="s">
        <v>50</v>
      </c>
      <c r="AG80" t="s">
        <v>55</v>
      </c>
      <c r="AL80" t="s">
        <v>8421</v>
      </c>
      <c r="AM80" t="s">
        <v>8156</v>
      </c>
      <c r="AQ80" t="s">
        <v>8422</v>
      </c>
      <c r="AR80" t="s">
        <v>51</v>
      </c>
      <c r="AS80" t="s">
        <v>59</v>
      </c>
      <c r="AU80" t="s">
        <v>52</v>
      </c>
      <c r="AV80">
        <v>28</v>
      </c>
    </row>
    <row r="81" spans="1:48" x14ac:dyDescent="0.25">
      <c r="A81">
        <v>3535</v>
      </c>
      <c r="B81" t="s">
        <v>48</v>
      </c>
      <c r="C81">
        <v>3</v>
      </c>
      <c r="D81" t="s">
        <v>8423</v>
      </c>
      <c r="E81" t="s">
        <v>8099</v>
      </c>
      <c r="F81" t="s">
        <v>8150</v>
      </c>
      <c r="G81" t="s">
        <v>8415</v>
      </c>
      <c r="H81" t="s">
        <v>8424</v>
      </c>
      <c r="N81" t="s">
        <v>50</v>
      </c>
      <c r="P81">
        <v>859</v>
      </c>
      <c r="Q81" t="s">
        <v>51</v>
      </c>
      <c r="R81" t="s">
        <v>52</v>
      </c>
      <c r="S81" t="s">
        <v>2774</v>
      </c>
      <c r="T81" t="s">
        <v>1527</v>
      </c>
      <c r="U81" t="s">
        <v>20</v>
      </c>
      <c r="V81">
        <v>28</v>
      </c>
      <c r="AB81" t="s">
        <v>62</v>
      </c>
      <c r="AE81" t="s">
        <v>50</v>
      </c>
      <c r="AG81" t="s">
        <v>55</v>
      </c>
      <c r="AL81" t="s">
        <v>8425</v>
      </c>
      <c r="AM81" t="s">
        <v>8156</v>
      </c>
      <c r="AQ81" t="s">
        <v>8426</v>
      </c>
      <c r="AR81" t="s">
        <v>51</v>
      </c>
      <c r="AS81" t="s">
        <v>59</v>
      </c>
      <c r="AU81" t="s">
        <v>52</v>
      </c>
      <c r="AV81">
        <v>28</v>
      </c>
    </row>
    <row r="82" spans="1:48" x14ac:dyDescent="0.25">
      <c r="A82">
        <v>3536</v>
      </c>
      <c r="B82" t="s">
        <v>71</v>
      </c>
      <c r="C82">
        <v>4</v>
      </c>
      <c r="D82" t="s">
        <v>8427</v>
      </c>
      <c r="E82" t="s">
        <v>8099</v>
      </c>
      <c r="F82" t="s">
        <v>8150</v>
      </c>
      <c r="G82" t="s">
        <v>8415</v>
      </c>
      <c r="H82" t="s">
        <v>8424</v>
      </c>
      <c r="I82" t="s">
        <v>8420</v>
      </c>
      <c r="N82" t="s">
        <v>50</v>
      </c>
      <c r="P82">
        <v>857</v>
      </c>
      <c r="Q82" t="s">
        <v>51</v>
      </c>
      <c r="R82" t="s">
        <v>52</v>
      </c>
      <c r="S82" t="s">
        <v>2774</v>
      </c>
      <c r="T82" t="s">
        <v>1527</v>
      </c>
      <c r="U82" t="s">
        <v>20</v>
      </c>
      <c r="V82">
        <v>28</v>
      </c>
      <c r="AB82" t="s">
        <v>62</v>
      </c>
      <c r="AE82" t="s">
        <v>50</v>
      </c>
      <c r="AG82" t="s">
        <v>55</v>
      </c>
      <c r="AL82" t="s">
        <v>8428</v>
      </c>
      <c r="AM82" t="s">
        <v>8156</v>
      </c>
      <c r="AQ82" t="s">
        <v>8429</v>
      </c>
      <c r="AR82" t="s">
        <v>51</v>
      </c>
      <c r="AS82" t="s">
        <v>59</v>
      </c>
      <c r="AU82" t="s">
        <v>52</v>
      </c>
      <c r="AV82">
        <v>28</v>
      </c>
    </row>
    <row r="83" spans="1:48" x14ac:dyDescent="0.25">
      <c r="A83">
        <v>3537</v>
      </c>
      <c r="B83" t="s">
        <v>71</v>
      </c>
      <c r="C83">
        <v>3</v>
      </c>
      <c r="D83" t="s">
        <v>8430</v>
      </c>
      <c r="E83" t="s">
        <v>8099</v>
      </c>
      <c r="F83" t="s">
        <v>8150</v>
      </c>
      <c r="G83" t="s">
        <v>8415</v>
      </c>
      <c r="H83" t="s">
        <v>8431</v>
      </c>
      <c r="N83" t="s">
        <v>50</v>
      </c>
      <c r="P83">
        <v>526</v>
      </c>
      <c r="Q83" t="s">
        <v>51</v>
      </c>
      <c r="R83" t="s">
        <v>83</v>
      </c>
      <c r="S83" t="s">
        <v>2774</v>
      </c>
      <c r="T83" t="s">
        <v>1527</v>
      </c>
      <c r="U83" t="s">
        <v>20</v>
      </c>
      <c r="V83">
        <v>28</v>
      </c>
      <c r="AB83" t="s">
        <v>62</v>
      </c>
      <c r="AE83" t="s">
        <v>50</v>
      </c>
      <c r="AF83" t="s">
        <v>230</v>
      </c>
      <c r="AG83" t="s">
        <v>55</v>
      </c>
      <c r="AL83" t="s">
        <v>8432</v>
      </c>
      <c r="AM83" t="s">
        <v>8156</v>
      </c>
      <c r="AQ83" t="s">
        <v>8433</v>
      </c>
      <c r="AR83" t="s">
        <v>51</v>
      </c>
      <c r="AS83" t="s">
        <v>233</v>
      </c>
      <c r="AT83" t="s">
        <v>230</v>
      </c>
      <c r="AU83" t="s">
        <v>83</v>
      </c>
      <c r="AV83">
        <v>28</v>
      </c>
    </row>
    <row r="84" spans="1:48" x14ac:dyDescent="0.25">
      <c r="A84">
        <v>3538</v>
      </c>
      <c r="B84" t="s">
        <v>71</v>
      </c>
      <c r="C84">
        <v>3</v>
      </c>
      <c r="D84" t="s">
        <v>8434</v>
      </c>
      <c r="E84" t="s">
        <v>8099</v>
      </c>
      <c r="F84" t="s">
        <v>8150</v>
      </c>
      <c r="G84" t="s">
        <v>8415</v>
      </c>
      <c r="H84" t="s">
        <v>8435</v>
      </c>
      <c r="N84" t="s">
        <v>50</v>
      </c>
      <c r="P84">
        <v>2908</v>
      </c>
      <c r="Q84" t="s">
        <v>51</v>
      </c>
      <c r="R84" t="s">
        <v>83</v>
      </c>
      <c r="S84" t="s">
        <v>2774</v>
      </c>
      <c r="T84" t="s">
        <v>1527</v>
      </c>
      <c r="U84" t="s">
        <v>20</v>
      </c>
      <c r="V84">
        <v>28</v>
      </c>
      <c r="AB84" t="s">
        <v>62</v>
      </c>
      <c r="AE84" t="s">
        <v>50</v>
      </c>
      <c r="AF84" t="s">
        <v>230</v>
      </c>
      <c r="AG84" t="s">
        <v>55</v>
      </c>
      <c r="AL84" t="s">
        <v>8436</v>
      </c>
      <c r="AM84" t="s">
        <v>8156</v>
      </c>
      <c r="AQ84" t="s">
        <v>8437</v>
      </c>
      <c r="AR84" t="s">
        <v>51</v>
      </c>
      <c r="AS84" t="s">
        <v>233</v>
      </c>
      <c r="AT84" t="s">
        <v>230</v>
      </c>
      <c r="AU84" t="s">
        <v>83</v>
      </c>
      <c r="AV84">
        <v>28</v>
      </c>
    </row>
    <row r="85" spans="1:48" x14ac:dyDescent="0.25">
      <c r="A85">
        <v>3539</v>
      </c>
      <c r="B85" t="s">
        <v>71</v>
      </c>
      <c r="C85">
        <v>3</v>
      </c>
      <c r="D85" t="s">
        <v>8438</v>
      </c>
      <c r="E85" t="s">
        <v>8099</v>
      </c>
      <c r="F85" t="s">
        <v>8150</v>
      </c>
      <c r="G85" t="s">
        <v>8415</v>
      </c>
      <c r="H85" t="s">
        <v>8439</v>
      </c>
      <c r="N85" t="s">
        <v>50</v>
      </c>
      <c r="P85">
        <v>1487</v>
      </c>
      <c r="Q85" t="s">
        <v>170</v>
      </c>
      <c r="S85" t="s">
        <v>2774</v>
      </c>
      <c r="V85">
        <v>28</v>
      </c>
      <c r="AE85" t="s">
        <v>50</v>
      </c>
      <c r="AG85" t="s">
        <v>55</v>
      </c>
      <c r="AL85" t="s">
        <v>8440</v>
      </c>
      <c r="AM85" t="s">
        <v>8156</v>
      </c>
      <c r="AQ85" t="s">
        <v>8441</v>
      </c>
      <c r="AR85" t="s">
        <v>170</v>
      </c>
      <c r="AS85" t="s">
        <v>59</v>
      </c>
      <c r="AV85">
        <v>28</v>
      </c>
    </row>
    <row r="86" spans="1:48" x14ac:dyDescent="0.25">
      <c r="A86">
        <v>3540</v>
      </c>
      <c r="B86" t="s">
        <v>71</v>
      </c>
      <c r="C86">
        <v>2</v>
      </c>
      <c r="D86" t="s">
        <v>8442</v>
      </c>
      <c r="E86" t="s">
        <v>8099</v>
      </c>
      <c r="F86" t="s">
        <v>8150</v>
      </c>
      <c r="G86" t="s">
        <v>8443</v>
      </c>
      <c r="N86" t="s">
        <v>50</v>
      </c>
      <c r="P86">
        <v>1498</v>
      </c>
      <c r="Q86" t="s">
        <v>170</v>
      </c>
      <c r="S86" t="s">
        <v>2774</v>
      </c>
      <c r="V86">
        <v>28</v>
      </c>
      <c r="AE86" t="s">
        <v>50</v>
      </c>
      <c r="AG86" t="s">
        <v>55</v>
      </c>
      <c r="AL86" t="s">
        <v>8444</v>
      </c>
      <c r="AM86" t="s">
        <v>8156</v>
      </c>
      <c r="AQ86" t="s">
        <v>8445</v>
      </c>
      <c r="AR86" t="s">
        <v>170</v>
      </c>
      <c r="AS86" t="s">
        <v>59</v>
      </c>
      <c r="AV86">
        <v>28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workbookViewId="0">
      <selection activeCell="A10" sqref="A10"/>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5480</v>
      </c>
      <c r="B3" t="s">
        <v>48</v>
      </c>
      <c r="C3">
        <v>0</v>
      </c>
      <c r="D3" t="s">
        <v>15009</v>
      </c>
      <c r="E3" t="s">
        <v>15009</v>
      </c>
      <c r="N3" t="s">
        <v>50</v>
      </c>
      <c r="Q3" t="s">
        <v>170</v>
      </c>
      <c r="S3" t="s">
        <v>2774</v>
      </c>
      <c r="AE3" t="s">
        <v>50</v>
      </c>
      <c r="AG3" t="s">
        <v>50</v>
      </c>
      <c r="AM3" t="s">
        <v>50</v>
      </c>
    </row>
    <row r="4" spans="1:48" x14ac:dyDescent="0.25">
      <c r="A4">
        <v>5481</v>
      </c>
      <c r="B4" t="s">
        <v>71</v>
      </c>
      <c r="C4">
        <v>1</v>
      </c>
      <c r="D4" t="s">
        <v>15010</v>
      </c>
      <c r="E4" t="s">
        <v>15009</v>
      </c>
      <c r="F4" t="s">
        <v>15011</v>
      </c>
      <c r="N4" t="s">
        <v>50</v>
      </c>
      <c r="P4">
        <v>3966</v>
      </c>
      <c r="Q4" t="s">
        <v>170</v>
      </c>
      <c r="S4" t="s">
        <v>2774</v>
      </c>
      <c r="V4">
        <v>1</v>
      </c>
      <c r="W4">
        <v>44</v>
      </c>
      <c r="AE4" t="s">
        <v>50</v>
      </c>
      <c r="AG4" t="s">
        <v>55</v>
      </c>
      <c r="AL4" t="s">
        <v>15012</v>
      </c>
      <c r="AM4" t="s">
        <v>75</v>
      </c>
      <c r="AQ4" t="s">
        <v>15013</v>
      </c>
      <c r="AR4" t="s">
        <v>170</v>
      </c>
      <c r="AS4" t="s">
        <v>59</v>
      </c>
      <c r="AV4">
        <v>1</v>
      </c>
    </row>
    <row r="5" spans="1:48" x14ac:dyDescent="0.25">
      <c r="A5">
        <v>5482</v>
      </c>
      <c r="B5" t="s">
        <v>71</v>
      </c>
      <c r="C5">
        <v>1</v>
      </c>
      <c r="D5" t="s">
        <v>15014</v>
      </c>
      <c r="E5" t="s">
        <v>15009</v>
      </c>
      <c r="F5" t="s">
        <v>15015</v>
      </c>
      <c r="N5" t="s">
        <v>50</v>
      </c>
      <c r="P5">
        <v>2619</v>
      </c>
      <c r="Q5" t="s">
        <v>170</v>
      </c>
      <c r="S5" t="s">
        <v>2774</v>
      </c>
      <c r="V5">
        <v>1</v>
      </c>
      <c r="W5">
        <v>44</v>
      </c>
      <c r="AE5" t="s">
        <v>50</v>
      </c>
      <c r="AG5" t="s">
        <v>55</v>
      </c>
      <c r="AL5" t="s">
        <v>15016</v>
      </c>
      <c r="AM5" t="s">
        <v>75</v>
      </c>
      <c r="AQ5" t="s">
        <v>15017</v>
      </c>
      <c r="AR5" t="s">
        <v>170</v>
      </c>
      <c r="AS5" t="s">
        <v>59</v>
      </c>
      <c r="AV5">
        <v>1</v>
      </c>
    </row>
    <row r="6" spans="1:48" x14ac:dyDescent="0.25">
      <c r="A6">
        <v>5483</v>
      </c>
      <c r="B6" t="s">
        <v>71</v>
      </c>
      <c r="C6">
        <v>1</v>
      </c>
      <c r="D6" t="s">
        <v>15018</v>
      </c>
      <c r="E6" t="s">
        <v>15009</v>
      </c>
      <c r="F6" t="s">
        <v>15019</v>
      </c>
      <c r="N6" t="s">
        <v>50</v>
      </c>
      <c r="P6">
        <v>352</v>
      </c>
      <c r="Q6" t="s">
        <v>170</v>
      </c>
      <c r="S6" t="s">
        <v>2774</v>
      </c>
      <c r="V6">
        <v>1</v>
      </c>
      <c r="W6">
        <v>44</v>
      </c>
      <c r="AE6" t="s">
        <v>50</v>
      </c>
      <c r="AG6" t="s">
        <v>55</v>
      </c>
      <c r="AL6" t="s">
        <v>15020</v>
      </c>
      <c r="AM6" t="s">
        <v>75</v>
      </c>
      <c r="AQ6" t="s">
        <v>15021</v>
      </c>
      <c r="AR6" t="s">
        <v>170</v>
      </c>
      <c r="AS6" t="s">
        <v>59</v>
      </c>
      <c r="AV6">
        <v>1</v>
      </c>
    </row>
    <row r="7" spans="1:48" x14ac:dyDescent="0.25">
      <c r="A7">
        <v>5484</v>
      </c>
      <c r="B7" t="s">
        <v>71</v>
      </c>
      <c r="C7">
        <v>1</v>
      </c>
      <c r="D7" t="s">
        <v>15022</v>
      </c>
      <c r="E7" t="s">
        <v>15009</v>
      </c>
      <c r="F7" t="s">
        <v>15023</v>
      </c>
      <c r="N7" t="s">
        <v>50</v>
      </c>
      <c r="P7">
        <v>3986</v>
      </c>
      <c r="Q7" t="s">
        <v>170</v>
      </c>
      <c r="S7" t="s">
        <v>2774</v>
      </c>
      <c r="V7">
        <v>1</v>
      </c>
      <c r="W7">
        <v>44</v>
      </c>
      <c r="AE7" t="s">
        <v>50</v>
      </c>
      <c r="AG7" t="s">
        <v>55</v>
      </c>
      <c r="AL7" t="s">
        <v>15024</v>
      </c>
      <c r="AM7" t="s">
        <v>75</v>
      </c>
      <c r="AQ7" t="s">
        <v>15025</v>
      </c>
      <c r="AR7" t="s">
        <v>170</v>
      </c>
      <c r="AS7" t="s">
        <v>59</v>
      </c>
      <c r="AV7">
        <v>1</v>
      </c>
    </row>
    <row r="8" spans="1:48" x14ac:dyDescent="0.25">
      <c r="A8">
        <v>5485</v>
      </c>
      <c r="B8" t="s">
        <v>48</v>
      </c>
      <c r="C8">
        <v>1</v>
      </c>
      <c r="D8" t="s">
        <v>15026</v>
      </c>
      <c r="E8" t="s">
        <v>15009</v>
      </c>
      <c r="F8" t="s">
        <v>1108</v>
      </c>
      <c r="N8" t="s">
        <v>50</v>
      </c>
      <c r="Q8" t="s">
        <v>170</v>
      </c>
      <c r="S8" t="s">
        <v>2774</v>
      </c>
      <c r="AE8" t="s">
        <v>50</v>
      </c>
      <c r="AG8" t="s">
        <v>50</v>
      </c>
      <c r="AM8" t="s">
        <v>50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
  <sheetViews>
    <sheetView workbookViewId="0">
      <selection activeCell="C11" sqref="C11"/>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5473</v>
      </c>
      <c r="B3" t="s">
        <v>48</v>
      </c>
      <c r="C3">
        <v>0</v>
      </c>
      <c r="D3" t="s">
        <v>14978</v>
      </c>
      <c r="E3" t="s">
        <v>14978</v>
      </c>
      <c r="N3" t="s">
        <v>50</v>
      </c>
      <c r="Q3" t="s">
        <v>51</v>
      </c>
      <c r="R3" t="s">
        <v>1133</v>
      </c>
      <c r="S3" t="s">
        <v>2774</v>
      </c>
      <c r="T3" t="s">
        <v>1527</v>
      </c>
      <c r="AE3" t="s">
        <v>50</v>
      </c>
      <c r="AG3" t="s">
        <v>50</v>
      </c>
      <c r="AM3" t="s">
        <v>50</v>
      </c>
    </row>
    <row r="4" spans="1:48" x14ac:dyDescent="0.25">
      <c r="A4">
        <v>5474</v>
      </c>
      <c r="B4" t="s">
        <v>71</v>
      </c>
      <c r="C4">
        <v>1</v>
      </c>
      <c r="D4" t="s">
        <v>14979</v>
      </c>
      <c r="E4" t="s">
        <v>14978</v>
      </c>
      <c r="F4" t="s">
        <v>14980</v>
      </c>
      <c r="N4" t="s">
        <v>50</v>
      </c>
      <c r="P4">
        <v>3244</v>
      </c>
      <c r="Q4" t="s">
        <v>170</v>
      </c>
      <c r="S4" t="s">
        <v>2774</v>
      </c>
      <c r="V4">
        <v>1</v>
      </c>
      <c r="W4">
        <v>44</v>
      </c>
      <c r="AE4" t="s">
        <v>50</v>
      </c>
      <c r="AG4" t="s">
        <v>55</v>
      </c>
      <c r="AL4" t="s">
        <v>14981</v>
      </c>
      <c r="AM4" t="s">
        <v>75</v>
      </c>
      <c r="AP4" t="s">
        <v>14982</v>
      </c>
      <c r="AQ4" t="s">
        <v>14983</v>
      </c>
      <c r="AR4" t="s">
        <v>170</v>
      </c>
      <c r="AS4" t="s">
        <v>59</v>
      </c>
      <c r="AV4">
        <v>1</v>
      </c>
    </row>
    <row r="5" spans="1:48" x14ac:dyDescent="0.25">
      <c r="A5">
        <v>5475</v>
      </c>
      <c r="B5" t="s">
        <v>71</v>
      </c>
      <c r="C5">
        <v>1</v>
      </c>
      <c r="D5" t="s">
        <v>14984</v>
      </c>
      <c r="E5" t="s">
        <v>14978</v>
      </c>
      <c r="F5" t="s">
        <v>14985</v>
      </c>
      <c r="N5" t="s">
        <v>50</v>
      </c>
      <c r="P5">
        <v>1539</v>
      </c>
      <c r="Q5" t="s">
        <v>170</v>
      </c>
      <c r="S5" t="s">
        <v>2774</v>
      </c>
      <c r="V5">
        <v>1</v>
      </c>
      <c r="W5">
        <v>44</v>
      </c>
      <c r="AE5" t="s">
        <v>50</v>
      </c>
      <c r="AG5" t="s">
        <v>55</v>
      </c>
      <c r="AL5" t="s">
        <v>14986</v>
      </c>
      <c r="AM5" t="s">
        <v>75</v>
      </c>
      <c r="AP5" t="s">
        <v>14987</v>
      </c>
      <c r="AQ5" t="s">
        <v>14988</v>
      </c>
      <c r="AR5" t="s">
        <v>170</v>
      </c>
      <c r="AS5" t="s">
        <v>59</v>
      </c>
      <c r="AV5">
        <v>1</v>
      </c>
    </row>
    <row r="6" spans="1:48" x14ac:dyDescent="0.25">
      <c r="A6">
        <v>5476</v>
      </c>
      <c r="B6" t="s">
        <v>71</v>
      </c>
      <c r="C6">
        <v>1</v>
      </c>
      <c r="D6" t="s">
        <v>14989</v>
      </c>
      <c r="E6" t="s">
        <v>14978</v>
      </c>
      <c r="F6" t="s">
        <v>14990</v>
      </c>
      <c r="N6" t="s">
        <v>50</v>
      </c>
      <c r="P6">
        <v>1597</v>
      </c>
      <c r="Q6" t="s">
        <v>170</v>
      </c>
      <c r="S6" t="s">
        <v>2774</v>
      </c>
      <c r="V6">
        <v>1</v>
      </c>
      <c r="W6">
        <v>44</v>
      </c>
      <c r="AE6" t="s">
        <v>50</v>
      </c>
      <c r="AG6" t="s">
        <v>55</v>
      </c>
      <c r="AL6" t="s">
        <v>14991</v>
      </c>
      <c r="AM6" t="s">
        <v>75</v>
      </c>
      <c r="AP6" t="s">
        <v>14992</v>
      </c>
      <c r="AQ6" t="s">
        <v>14993</v>
      </c>
      <c r="AR6" t="s">
        <v>170</v>
      </c>
      <c r="AS6" t="s">
        <v>59</v>
      </c>
      <c r="AV6">
        <v>1</v>
      </c>
    </row>
    <row r="7" spans="1:48" x14ac:dyDescent="0.25">
      <c r="A7">
        <v>5477</v>
      </c>
      <c r="B7" t="s">
        <v>71</v>
      </c>
      <c r="C7">
        <v>1</v>
      </c>
      <c r="D7" t="s">
        <v>14994</v>
      </c>
      <c r="E7" t="s">
        <v>14978</v>
      </c>
      <c r="F7" t="s">
        <v>14995</v>
      </c>
      <c r="N7" t="s">
        <v>50</v>
      </c>
      <c r="P7">
        <v>195</v>
      </c>
      <c r="Q7" t="s">
        <v>51</v>
      </c>
      <c r="R7" t="s">
        <v>1133</v>
      </c>
      <c r="S7" t="s">
        <v>2774</v>
      </c>
      <c r="T7" t="s">
        <v>1527</v>
      </c>
      <c r="V7">
        <v>1</v>
      </c>
      <c r="W7">
        <v>44</v>
      </c>
      <c r="AB7" t="s">
        <v>62</v>
      </c>
      <c r="AE7" t="s">
        <v>50</v>
      </c>
      <c r="AF7" t="s">
        <v>230</v>
      </c>
      <c r="AG7" t="s">
        <v>55</v>
      </c>
      <c r="AL7" t="s">
        <v>14996</v>
      </c>
      <c r="AM7" t="s">
        <v>75</v>
      </c>
      <c r="AP7" t="s">
        <v>14997</v>
      </c>
      <c r="AQ7" t="s">
        <v>14998</v>
      </c>
      <c r="AR7" t="s">
        <v>51</v>
      </c>
      <c r="AS7" t="s">
        <v>233</v>
      </c>
      <c r="AT7" t="s">
        <v>230</v>
      </c>
      <c r="AU7" t="s">
        <v>1133</v>
      </c>
      <c r="AV7">
        <v>1</v>
      </c>
    </row>
    <row r="8" spans="1:48" x14ac:dyDescent="0.25">
      <c r="A8">
        <v>5478</v>
      </c>
      <c r="B8" t="s">
        <v>71</v>
      </c>
      <c r="C8">
        <v>1</v>
      </c>
      <c r="D8" t="s">
        <v>14999</v>
      </c>
      <c r="E8" t="s">
        <v>14978</v>
      </c>
      <c r="F8" t="s">
        <v>15000</v>
      </c>
      <c r="N8" t="s">
        <v>50</v>
      </c>
      <c r="P8">
        <v>4023</v>
      </c>
      <c r="Q8" t="s">
        <v>51</v>
      </c>
      <c r="R8" t="s">
        <v>1133</v>
      </c>
      <c r="S8" t="s">
        <v>2774</v>
      </c>
      <c r="T8" t="s">
        <v>1527</v>
      </c>
      <c r="V8">
        <v>1</v>
      </c>
      <c r="W8">
        <v>44</v>
      </c>
      <c r="AB8" t="s">
        <v>62</v>
      </c>
      <c r="AE8" t="s">
        <v>50</v>
      </c>
      <c r="AF8" t="s">
        <v>230</v>
      </c>
      <c r="AG8" t="s">
        <v>55</v>
      </c>
      <c r="AL8" t="s">
        <v>15001</v>
      </c>
      <c r="AM8" t="s">
        <v>75</v>
      </c>
      <c r="AP8" t="s">
        <v>15002</v>
      </c>
      <c r="AQ8" t="s">
        <v>15003</v>
      </c>
      <c r="AR8" t="s">
        <v>51</v>
      </c>
      <c r="AS8" t="s">
        <v>233</v>
      </c>
      <c r="AT8" t="s">
        <v>230</v>
      </c>
      <c r="AU8" t="s">
        <v>1133</v>
      </c>
      <c r="AV8">
        <v>1</v>
      </c>
    </row>
    <row r="9" spans="1:48" x14ac:dyDescent="0.25">
      <c r="A9">
        <v>5479</v>
      </c>
      <c r="B9" t="s">
        <v>71</v>
      </c>
      <c r="C9">
        <v>1</v>
      </c>
      <c r="D9" t="s">
        <v>15004</v>
      </c>
      <c r="E9" t="s">
        <v>14978</v>
      </c>
      <c r="F9" t="s">
        <v>15005</v>
      </c>
      <c r="N9" t="s">
        <v>50</v>
      </c>
      <c r="P9">
        <v>228</v>
      </c>
      <c r="Q9" t="s">
        <v>51</v>
      </c>
      <c r="R9" t="s">
        <v>1133</v>
      </c>
      <c r="S9" t="s">
        <v>2774</v>
      </c>
      <c r="T9" t="s">
        <v>1527</v>
      </c>
      <c r="V9">
        <v>1</v>
      </c>
      <c r="W9">
        <v>44</v>
      </c>
      <c r="AB9" t="s">
        <v>62</v>
      </c>
      <c r="AE9" t="s">
        <v>50</v>
      </c>
      <c r="AG9" t="s">
        <v>55</v>
      </c>
      <c r="AL9" t="s">
        <v>15006</v>
      </c>
      <c r="AM9" t="s">
        <v>75</v>
      </c>
      <c r="AP9" t="s">
        <v>15007</v>
      </c>
      <c r="AQ9" t="s">
        <v>15008</v>
      </c>
      <c r="AR9" t="s">
        <v>51</v>
      </c>
      <c r="AS9" t="s">
        <v>59</v>
      </c>
      <c r="AU9" t="s">
        <v>1133</v>
      </c>
      <c r="AV9">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1"/>
  <sheetViews>
    <sheetView workbookViewId="0">
      <selection activeCell="A6" sqref="A6"/>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5039</v>
      </c>
      <c r="B3" t="s">
        <v>48</v>
      </c>
      <c r="C3">
        <v>0</v>
      </c>
      <c r="D3" t="s">
        <v>13520</v>
      </c>
      <c r="E3" t="s">
        <v>13520</v>
      </c>
      <c r="N3" t="s">
        <v>50</v>
      </c>
      <c r="Q3" t="s">
        <v>170</v>
      </c>
      <c r="S3" t="s">
        <v>2774</v>
      </c>
      <c r="V3">
        <v>43</v>
      </c>
      <c r="AE3" t="s">
        <v>50</v>
      </c>
      <c r="AG3" t="s">
        <v>50</v>
      </c>
      <c r="AM3" t="s">
        <v>12949</v>
      </c>
    </row>
    <row r="4" spans="1:48" x14ac:dyDescent="0.25">
      <c r="A4">
        <v>5040</v>
      </c>
      <c r="B4" t="s">
        <v>71</v>
      </c>
      <c r="C4">
        <v>1</v>
      </c>
      <c r="D4" t="s">
        <v>13521</v>
      </c>
      <c r="E4" t="s">
        <v>13520</v>
      </c>
      <c r="F4" t="s">
        <v>13522</v>
      </c>
      <c r="N4" t="s">
        <v>50</v>
      </c>
      <c r="P4">
        <v>5575</v>
      </c>
      <c r="Q4" t="s">
        <v>189</v>
      </c>
      <c r="S4" t="s">
        <v>2774</v>
      </c>
      <c r="V4">
        <v>43</v>
      </c>
      <c r="AE4" t="s">
        <v>50</v>
      </c>
      <c r="AG4" t="s">
        <v>55</v>
      </c>
      <c r="AL4" t="s">
        <v>13523</v>
      </c>
      <c r="AM4" t="s">
        <v>12949</v>
      </c>
      <c r="AQ4" t="s">
        <v>13524</v>
      </c>
      <c r="AR4" t="s">
        <v>183</v>
      </c>
      <c r="AS4" t="s">
        <v>59</v>
      </c>
      <c r="AV4">
        <v>43</v>
      </c>
    </row>
    <row r="5" spans="1:48" x14ac:dyDescent="0.25">
      <c r="A5">
        <v>5041</v>
      </c>
      <c r="B5" t="s">
        <v>71</v>
      </c>
      <c r="C5">
        <v>1</v>
      </c>
      <c r="D5" t="s">
        <v>13525</v>
      </c>
      <c r="E5" t="s">
        <v>13520</v>
      </c>
      <c r="F5" t="s">
        <v>13526</v>
      </c>
      <c r="N5" t="s">
        <v>50</v>
      </c>
      <c r="P5">
        <v>1945</v>
      </c>
      <c r="Q5" t="s">
        <v>1736</v>
      </c>
      <c r="S5" t="s">
        <v>2774</v>
      </c>
      <c r="V5">
        <v>1</v>
      </c>
      <c r="W5">
        <v>44</v>
      </c>
      <c r="AB5" t="s">
        <v>1134</v>
      </c>
      <c r="AE5" t="s">
        <v>50</v>
      </c>
      <c r="AG5" t="s">
        <v>55</v>
      </c>
      <c r="AL5" t="s">
        <v>13527</v>
      </c>
      <c r="AM5" t="s">
        <v>75</v>
      </c>
      <c r="AQ5" t="s">
        <v>13528</v>
      </c>
      <c r="AR5" t="s">
        <v>1736</v>
      </c>
      <c r="AS5" t="s">
        <v>59</v>
      </c>
      <c r="AV5">
        <v>1</v>
      </c>
    </row>
    <row r="6" spans="1:48" x14ac:dyDescent="0.25">
      <c r="A6">
        <v>5042</v>
      </c>
      <c r="B6" t="s">
        <v>71</v>
      </c>
      <c r="C6">
        <v>1</v>
      </c>
      <c r="D6" t="s">
        <v>13529</v>
      </c>
      <c r="E6" t="s">
        <v>13520</v>
      </c>
      <c r="F6" t="s">
        <v>13530</v>
      </c>
      <c r="N6" t="s">
        <v>50</v>
      </c>
      <c r="P6">
        <v>1607</v>
      </c>
      <c r="Q6" t="s">
        <v>170</v>
      </c>
      <c r="S6" t="s">
        <v>2774</v>
      </c>
      <c r="V6">
        <v>1</v>
      </c>
      <c r="W6">
        <v>44</v>
      </c>
      <c r="AE6" t="s">
        <v>50</v>
      </c>
      <c r="AG6" t="s">
        <v>55</v>
      </c>
      <c r="AL6" t="s">
        <v>13531</v>
      </c>
      <c r="AM6" t="s">
        <v>75</v>
      </c>
      <c r="AQ6" t="s">
        <v>13532</v>
      </c>
      <c r="AR6" t="s">
        <v>170</v>
      </c>
      <c r="AS6" t="s">
        <v>59</v>
      </c>
      <c r="AV6">
        <v>1</v>
      </c>
    </row>
    <row r="7" spans="1:48" x14ac:dyDescent="0.25">
      <c r="A7">
        <v>5043</v>
      </c>
      <c r="B7" t="s">
        <v>48</v>
      </c>
      <c r="C7">
        <v>1</v>
      </c>
      <c r="D7" t="s">
        <v>13533</v>
      </c>
      <c r="E7" t="s">
        <v>13520</v>
      </c>
      <c r="F7" t="s">
        <v>13534</v>
      </c>
      <c r="N7" t="s">
        <v>50</v>
      </c>
      <c r="Q7" t="s">
        <v>170</v>
      </c>
      <c r="S7" t="s">
        <v>2774</v>
      </c>
      <c r="V7">
        <v>1</v>
      </c>
      <c r="W7">
        <v>44</v>
      </c>
      <c r="AE7" t="s">
        <v>50</v>
      </c>
      <c r="AG7" t="s">
        <v>50</v>
      </c>
      <c r="AM7" t="s">
        <v>75</v>
      </c>
    </row>
    <row r="8" spans="1:48" x14ac:dyDescent="0.25">
      <c r="A8">
        <v>5044</v>
      </c>
      <c r="B8" t="s">
        <v>71</v>
      </c>
      <c r="C8">
        <v>2</v>
      </c>
      <c r="D8" t="s">
        <v>13535</v>
      </c>
      <c r="E8" t="s">
        <v>13520</v>
      </c>
      <c r="F8" t="s">
        <v>13534</v>
      </c>
      <c r="G8" t="s">
        <v>13536</v>
      </c>
      <c r="N8" t="s">
        <v>50</v>
      </c>
      <c r="P8">
        <v>1410</v>
      </c>
      <c r="Q8" t="s">
        <v>170</v>
      </c>
      <c r="S8" t="s">
        <v>2774</v>
      </c>
      <c r="V8">
        <v>1</v>
      </c>
      <c r="W8">
        <v>44</v>
      </c>
      <c r="AE8" t="s">
        <v>50</v>
      </c>
      <c r="AG8" t="s">
        <v>55</v>
      </c>
      <c r="AL8" t="s">
        <v>13537</v>
      </c>
      <c r="AM8" t="s">
        <v>75</v>
      </c>
      <c r="AQ8" t="s">
        <v>13538</v>
      </c>
      <c r="AR8" t="s">
        <v>170</v>
      </c>
      <c r="AS8" t="s">
        <v>59</v>
      </c>
      <c r="AV8">
        <v>1</v>
      </c>
    </row>
    <row r="9" spans="1:48" x14ac:dyDescent="0.25">
      <c r="A9">
        <v>5045</v>
      </c>
      <c r="B9" t="s">
        <v>71</v>
      </c>
      <c r="C9">
        <v>2</v>
      </c>
      <c r="D9" t="s">
        <v>13539</v>
      </c>
      <c r="E9" t="s">
        <v>13520</v>
      </c>
      <c r="F9" t="s">
        <v>13534</v>
      </c>
      <c r="G9" t="s">
        <v>13540</v>
      </c>
      <c r="N9" t="s">
        <v>50</v>
      </c>
      <c r="P9">
        <v>1450</v>
      </c>
      <c r="Q9" t="s">
        <v>170</v>
      </c>
      <c r="S9" t="s">
        <v>2774</v>
      </c>
      <c r="V9">
        <v>1</v>
      </c>
      <c r="W9">
        <v>44</v>
      </c>
      <c r="AE9" t="s">
        <v>50</v>
      </c>
      <c r="AG9" t="s">
        <v>55</v>
      </c>
      <c r="AL9" t="s">
        <v>13541</v>
      </c>
      <c r="AM9" t="s">
        <v>75</v>
      </c>
      <c r="AQ9" t="s">
        <v>13542</v>
      </c>
      <c r="AR9" t="s">
        <v>170</v>
      </c>
      <c r="AS9" t="s">
        <v>59</v>
      </c>
      <c r="AV9">
        <v>1</v>
      </c>
    </row>
    <row r="10" spans="1:48" x14ac:dyDescent="0.25">
      <c r="A10">
        <v>5046</v>
      </c>
      <c r="B10" t="s">
        <v>71</v>
      </c>
      <c r="C10">
        <v>2</v>
      </c>
      <c r="D10" t="s">
        <v>13543</v>
      </c>
      <c r="E10" t="s">
        <v>13520</v>
      </c>
      <c r="F10" t="s">
        <v>13534</v>
      </c>
      <c r="G10" t="s">
        <v>13544</v>
      </c>
      <c r="N10" t="s">
        <v>50</v>
      </c>
      <c r="P10">
        <v>1540</v>
      </c>
      <c r="Q10" t="s">
        <v>170</v>
      </c>
      <c r="S10" t="s">
        <v>2774</v>
      </c>
      <c r="V10">
        <v>1</v>
      </c>
      <c r="W10">
        <v>44</v>
      </c>
      <c r="AE10" t="s">
        <v>50</v>
      </c>
      <c r="AG10" t="s">
        <v>55</v>
      </c>
      <c r="AL10" t="s">
        <v>13545</v>
      </c>
      <c r="AM10" t="s">
        <v>75</v>
      </c>
      <c r="AQ10" t="s">
        <v>13546</v>
      </c>
      <c r="AR10" t="s">
        <v>170</v>
      </c>
      <c r="AS10" t="s">
        <v>59</v>
      </c>
      <c r="AV10">
        <v>1</v>
      </c>
    </row>
    <row r="11" spans="1:48" x14ac:dyDescent="0.25">
      <c r="A11">
        <v>5047</v>
      </c>
      <c r="B11" t="s">
        <v>71</v>
      </c>
      <c r="C11">
        <v>2</v>
      </c>
      <c r="D11" t="s">
        <v>13547</v>
      </c>
      <c r="E11" t="s">
        <v>13520</v>
      </c>
      <c r="F11" t="s">
        <v>13534</v>
      </c>
      <c r="G11" t="s">
        <v>13548</v>
      </c>
      <c r="N11" t="s">
        <v>50</v>
      </c>
      <c r="P11">
        <v>1323</v>
      </c>
      <c r="Q11" t="s">
        <v>170</v>
      </c>
      <c r="S11" t="s">
        <v>2774</v>
      </c>
      <c r="V11">
        <v>1</v>
      </c>
      <c r="W11">
        <v>44</v>
      </c>
      <c r="AE11" t="s">
        <v>50</v>
      </c>
      <c r="AG11" t="s">
        <v>55</v>
      </c>
      <c r="AL11" t="s">
        <v>13549</v>
      </c>
      <c r="AM11" t="s">
        <v>75</v>
      </c>
      <c r="AQ11" t="s">
        <v>13550</v>
      </c>
      <c r="AR11" t="s">
        <v>170</v>
      </c>
      <c r="AS11" t="s">
        <v>59</v>
      </c>
      <c r="AV11">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
  <sheetViews>
    <sheetView workbookViewId="0">
      <selection activeCell="A12" sqref="A12"/>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5048</v>
      </c>
      <c r="B2" t="s">
        <v>48</v>
      </c>
      <c r="C2">
        <v>0</v>
      </c>
      <c r="D2" t="s">
        <v>13551</v>
      </c>
      <c r="E2" t="s">
        <v>13551</v>
      </c>
      <c r="N2" t="s">
        <v>50</v>
      </c>
      <c r="Q2" t="s">
        <v>51</v>
      </c>
      <c r="R2" t="s">
        <v>1133</v>
      </c>
      <c r="S2" t="s">
        <v>2774</v>
      </c>
      <c r="T2" t="s">
        <v>1527</v>
      </c>
      <c r="V2">
        <v>1</v>
      </c>
      <c r="W2">
        <v>44</v>
      </c>
      <c r="AE2" t="s">
        <v>50</v>
      </c>
      <c r="AG2" t="s">
        <v>50</v>
      </c>
      <c r="AM2" t="s">
        <v>75</v>
      </c>
    </row>
    <row r="3" spans="1:48" x14ac:dyDescent="0.25">
      <c r="A3">
        <v>5049</v>
      </c>
      <c r="B3" t="s">
        <v>71</v>
      </c>
      <c r="C3">
        <v>1</v>
      </c>
      <c r="D3" t="s">
        <v>13552</v>
      </c>
      <c r="E3" t="s">
        <v>13551</v>
      </c>
      <c r="F3" t="s">
        <v>13553</v>
      </c>
      <c r="N3" t="s">
        <v>50</v>
      </c>
      <c r="P3">
        <v>343</v>
      </c>
      <c r="Q3" t="s">
        <v>51</v>
      </c>
      <c r="R3" t="s">
        <v>83</v>
      </c>
      <c r="S3" t="s">
        <v>2774</v>
      </c>
      <c r="T3" t="s">
        <v>1527</v>
      </c>
      <c r="V3">
        <v>18</v>
      </c>
      <c r="AB3" t="s">
        <v>62</v>
      </c>
      <c r="AE3" t="s">
        <v>50</v>
      </c>
      <c r="AG3" t="s">
        <v>55</v>
      </c>
      <c r="AL3" t="s">
        <v>13554</v>
      </c>
      <c r="AM3" t="s">
        <v>13105</v>
      </c>
      <c r="AQ3" t="s">
        <v>13555</v>
      </c>
      <c r="AR3" t="s">
        <v>51</v>
      </c>
      <c r="AS3" t="s">
        <v>59</v>
      </c>
      <c r="AU3" t="s">
        <v>83</v>
      </c>
      <c r="AV3" t="s">
        <v>13556</v>
      </c>
    </row>
    <row r="4" spans="1:48" x14ac:dyDescent="0.25">
      <c r="A4">
        <v>5050</v>
      </c>
      <c r="B4" t="s">
        <v>71</v>
      </c>
      <c r="C4">
        <v>1</v>
      </c>
      <c r="D4" t="s">
        <v>13557</v>
      </c>
      <c r="E4" t="s">
        <v>13551</v>
      </c>
      <c r="F4" t="s">
        <v>13558</v>
      </c>
      <c r="N4" t="s">
        <v>50</v>
      </c>
      <c r="P4">
        <v>343</v>
      </c>
      <c r="Q4" t="s">
        <v>51</v>
      </c>
      <c r="R4" t="s">
        <v>83</v>
      </c>
      <c r="S4" t="s">
        <v>2774</v>
      </c>
      <c r="T4" t="s">
        <v>1527</v>
      </c>
      <c r="V4">
        <v>17</v>
      </c>
      <c r="AB4" t="s">
        <v>62</v>
      </c>
      <c r="AE4" t="s">
        <v>50</v>
      </c>
      <c r="AG4" t="s">
        <v>55</v>
      </c>
      <c r="AL4" t="s">
        <v>13554</v>
      </c>
      <c r="AM4" t="s">
        <v>13110</v>
      </c>
      <c r="AQ4" t="s">
        <v>13555</v>
      </c>
      <c r="AR4" t="s">
        <v>51</v>
      </c>
      <c r="AS4" t="s">
        <v>59</v>
      </c>
      <c r="AU4" t="s">
        <v>83</v>
      </c>
      <c r="AV4" t="s">
        <v>13556</v>
      </c>
    </row>
    <row r="5" spans="1:48" x14ac:dyDescent="0.25">
      <c r="A5">
        <v>5051</v>
      </c>
      <c r="B5" t="s">
        <v>71</v>
      </c>
      <c r="C5">
        <v>1</v>
      </c>
      <c r="D5" t="s">
        <v>13559</v>
      </c>
      <c r="E5" t="s">
        <v>13551</v>
      </c>
      <c r="F5" t="s">
        <v>13560</v>
      </c>
      <c r="N5" t="s">
        <v>50</v>
      </c>
      <c r="P5">
        <v>4255</v>
      </c>
      <c r="Q5" t="s">
        <v>1736</v>
      </c>
      <c r="S5" t="s">
        <v>2774</v>
      </c>
      <c r="V5">
        <v>1</v>
      </c>
      <c r="W5">
        <v>44</v>
      </c>
      <c r="AB5" t="s">
        <v>1134</v>
      </c>
      <c r="AE5" t="s">
        <v>50</v>
      </c>
      <c r="AF5" t="s">
        <v>230</v>
      </c>
      <c r="AG5" t="s">
        <v>55</v>
      </c>
      <c r="AL5" t="s">
        <v>13561</v>
      </c>
      <c r="AM5" t="s">
        <v>75</v>
      </c>
      <c r="AQ5" t="s">
        <v>13562</v>
      </c>
      <c r="AR5" t="s">
        <v>1736</v>
      </c>
      <c r="AS5" t="s">
        <v>233</v>
      </c>
      <c r="AT5" t="s">
        <v>230</v>
      </c>
      <c r="AV5">
        <v>1</v>
      </c>
    </row>
    <row r="6" spans="1:48" x14ac:dyDescent="0.25">
      <c r="A6">
        <v>5052</v>
      </c>
      <c r="B6" t="s">
        <v>71</v>
      </c>
      <c r="C6">
        <v>1</v>
      </c>
      <c r="D6" t="s">
        <v>13563</v>
      </c>
      <c r="E6" t="s">
        <v>13551</v>
      </c>
      <c r="F6" t="s">
        <v>13564</v>
      </c>
      <c r="N6" t="s">
        <v>50</v>
      </c>
      <c r="P6">
        <v>4253</v>
      </c>
      <c r="Q6" t="s">
        <v>1736</v>
      </c>
      <c r="S6" t="s">
        <v>2774</v>
      </c>
      <c r="V6">
        <v>1</v>
      </c>
      <c r="W6">
        <v>44</v>
      </c>
      <c r="AB6" t="s">
        <v>1134</v>
      </c>
      <c r="AE6" t="s">
        <v>50</v>
      </c>
      <c r="AF6" t="s">
        <v>230</v>
      </c>
      <c r="AG6" t="s">
        <v>55</v>
      </c>
      <c r="AL6" t="s">
        <v>13565</v>
      </c>
      <c r="AM6" t="s">
        <v>75</v>
      </c>
      <c r="AQ6" t="s">
        <v>13566</v>
      </c>
      <c r="AR6" t="s">
        <v>1736</v>
      </c>
      <c r="AS6" t="s">
        <v>233</v>
      </c>
      <c r="AT6" t="s">
        <v>230</v>
      </c>
      <c r="AV6">
        <v>1</v>
      </c>
    </row>
    <row r="7" spans="1:48" x14ac:dyDescent="0.25">
      <c r="A7">
        <v>5053</v>
      </c>
      <c r="B7" t="s">
        <v>71</v>
      </c>
      <c r="C7">
        <v>1</v>
      </c>
      <c r="D7" t="s">
        <v>13567</v>
      </c>
      <c r="E7" t="s">
        <v>13551</v>
      </c>
      <c r="F7" t="s">
        <v>13568</v>
      </c>
      <c r="N7" t="s">
        <v>50</v>
      </c>
      <c r="P7">
        <v>1744</v>
      </c>
      <c r="Q7" t="s">
        <v>1736</v>
      </c>
      <c r="S7" t="s">
        <v>2774</v>
      </c>
      <c r="V7">
        <v>1</v>
      </c>
      <c r="W7">
        <v>44</v>
      </c>
      <c r="AB7" t="s">
        <v>1134</v>
      </c>
      <c r="AE7" t="s">
        <v>50</v>
      </c>
      <c r="AG7" t="s">
        <v>55</v>
      </c>
      <c r="AL7" t="s">
        <v>13569</v>
      </c>
      <c r="AM7" t="s">
        <v>75</v>
      </c>
      <c r="AQ7" t="s">
        <v>13570</v>
      </c>
      <c r="AR7" t="s">
        <v>1736</v>
      </c>
      <c r="AS7" t="s">
        <v>59</v>
      </c>
      <c r="AV7">
        <v>1</v>
      </c>
    </row>
    <row r="8" spans="1:48" x14ac:dyDescent="0.25">
      <c r="A8">
        <v>5054</v>
      </c>
      <c r="B8" t="s">
        <v>71</v>
      </c>
      <c r="C8">
        <v>1</v>
      </c>
      <c r="D8" t="s">
        <v>13571</v>
      </c>
      <c r="E8" t="s">
        <v>13551</v>
      </c>
      <c r="F8" t="s">
        <v>13572</v>
      </c>
      <c r="N8" t="s">
        <v>50</v>
      </c>
      <c r="P8">
        <v>4400</v>
      </c>
      <c r="Q8" t="s">
        <v>51</v>
      </c>
      <c r="R8" t="s">
        <v>1133</v>
      </c>
      <c r="S8" t="s">
        <v>2774</v>
      </c>
      <c r="T8" t="s">
        <v>1527</v>
      </c>
      <c r="V8">
        <v>1</v>
      </c>
      <c r="W8">
        <v>44</v>
      </c>
      <c r="AB8" t="s">
        <v>62</v>
      </c>
      <c r="AE8" t="s">
        <v>50</v>
      </c>
      <c r="AF8" t="s">
        <v>230</v>
      </c>
      <c r="AG8" t="s">
        <v>55</v>
      </c>
      <c r="AL8" t="s">
        <v>13573</v>
      </c>
      <c r="AM8" t="s">
        <v>75</v>
      </c>
      <c r="AQ8" t="s">
        <v>13574</v>
      </c>
      <c r="AR8" t="s">
        <v>51</v>
      </c>
      <c r="AS8" t="s">
        <v>233</v>
      </c>
      <c r="AT8" t="s">
        <v>230</v>
      </c>
      <c r="AU8" t="s">
        <v>1133</v>
      </c>
      <c r="AV8">
        <v>1</v>
      </c>
    </row>
    <row r="9" spans="1:48" x14ac:dyDescent="0.25">
      <c r="A9">
        <v>5055</v>
      </c>
      <c r="B9" t="s">
        <v>71</v>
      </c>
      <c r="C9">
        <v>1</v>
      </c>
      <c r="D9" t="s">
        <v>13575</v>
      </c>
      <c r="E9" t="s">
        <v>13551</v>
      </c>
      <c r="F9" t="s">
        <v>13576</v>
      </c>
      <c r="N9" t="s">
        <v>50</v>
      </c>
      <c r="P9">
        <v>4401</v>
      </c>
      <c r="Q9" t="s">
        <v>51</v>
      </c>
      <c r="R9" t="s">
        <v>1133</v>
      </c>
      <c r="S9" t="s">
        <v>2774</v>
      </c>
      <c r="T9" t="s">
        <v>1527</v>
      </c>
      <c r="V9">
        <v>1</v>
      </c>
      <c r="W9">
        <v>44</v>
      </c>
      <c r="AB9" t="s">
        <v>62</v>
      </c>
      <c r="AE9" t="s">
        <v>50</v>
      </c>
      <c r="AF9" t="s">
        <v>230</v>
      </c>
      <c r="AG9" t="s">
        <v>55</v>
      </c>
      <c r="AL9" t="s">
        <v>13577</v>
      </c>
      <c r="AM9" t="s">
        <v>75</v>
      </c>
      <c r="AQ9" t="s">
        <v>13578</v>
      </c>
      <c r="AR9" t="s">
        <v>51</v>
      </c>
      <c r="AS9" t="s">
        <v>233</v>
      </c>
      <c r="AT9" t="s">
        <v>230</v>
      </c>
      <c r="AU9" t="s">
        <v>1133</v>
      </c>
      <c r="AV9">
        <v>1</v>
      </c>
    </row>
    <row r="10" spans="1:48" x14ac:dyDescent="0.25">
      <c r="A10">
        <v>5056</v>
      </c>
      <c r="B10" t="s">
        <v>71</v>
      </c>
      <c r="C10">
        <v>1</v>
      </c>
      <c r="D10" t="s">
        <v>13579</v>
      </c>
      <c r="E10" t="s">
        <v>13551</v>
      </c>
      <c r="F10" t="s">
        <v>13580</v>
      </c>
      <c r="N10" t="s">
        <v>50</v>
      </c>
      <c r="P10">
        <v>2998</v>
      </c>
      <c r="Q10" t="s">
        <v>170</v>
      </c>
      <c r="S10" t="s">
        <v>2774</v>
      </c>
      <c r="V10">
        <v>1</v>
      </c>
      <c r="W10">
        <v>44</v>
      </c>
      <c r="AE10" t="s">
        <v>50</v>
      </c>
      <c r="AG10" t="s">
        <v>55</v>
      </c>
      <c r="AL10" t="s">
        <v>13581</v>
      </c>
      <c r="AM10" t="s">
        <v>75</v>
      </c>
      <c r="AQ10" t="s">
        <v>13582</v>
      </c>
      <c r="AR10" t="s">
        <v>170</v>
      </c>
      <c r="AS10" t="s">
        <v>59</v>
      </c>
      <c r="AV10">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
  <sheetViews>
    <sheetView workbookViewId="0">
      <selection activeCell="B9" sqref="B9"/>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5057</v>
      </c>
      <c r="B3" t="s">
        <v>48</v>
      </c>
      <c r="C3">
        <v>0</v>
      </c>
      <c r="D3" t="s">
        <v>13583</v>
      </c>
      <c r="E3" t="s">
        <v>13583</v>
      </c>
      <c r="N3" t="s">
        <v>50</v>
      </c>
      <c r="Q3" t="s">
        <v>170</v>
      </c>
      <c r="S3" t="s">
        <v>2774</v>
      </c>
      <c r="V3">
        <v>19</v>
      </c>
      <c r="AE3" t="s">
        <v>50</v>
      </c>
      <c r="AG3" t="s">
        <v>50</v>
      </c>
      <c r="AM3" t="s">
        <v>13172</v>
      </c>
    </row>
    <row r="4" spans="1:48" x14ac:dyDescent="0.25">
      <c r="A4">
        <v>5058</v>
      </c>
      <c r="B4" t="s">
        <v>71</v>
      </c>
      <c r="C4">
        <v>1</v>
      </c>
      <c r="D4" t="s">
        <v>13584</v>
      </c>
      <c r="E4" t="s">
        <v>13583</v>
      </c>
      <c r="F4" t="s">
        <v>1534</v>
      </c>
      <c r="N4" t="s">
        <v>50</v>
      </c>
      <c r="P4">
        <v>3221</v>
      </c>
      <c r="Q4" t="s">
        <v>170</v>
      </c>
      <c r="S4" t="s">
        <v>2774</v>
      </c>
      <c r="V4">
        <v>19</v>
      </c>
      <c r="AE4" t="s">
        <v>50</v>
      </c>
      <c r="AG4" t="s">
        <v>55</v>
      </c>
      <c r="AL4" t="s">
        <v>13585</v>
      </c>
      <c r="AM4" t="s">
        <v>13172</v>
      </c>
      <c r="AQ4" t="s">
        <v>13586</v>
      </c>
      <c r="AR4" t="s">
        <v>170</v>
      </c>
      <c r="AS4" t="s">
        <v>59</v>
      </c>
      <c r="AV4">
        <v>19</v>
      </c>
    </row>
    <row r="5" spans="1:48" x14ac:dyDescent="0.25">
      <c r="A5">
        <v>5059</v>
      </c>
      <c r="B5" t="s">
        <v>71</v>
      </c>
      <c r="C5">
        <v>1</v>
      </c>
      <c r="D5" t="s">
        <v>13587</v>
      </c>
      <c r="E5" t="s">
        <v>13583</v>
      </c>
      <c r="F5" t="s">
        <v>35</v>
      </c>
      <c r="N5" t="s">
        <v>50</v>
      </c>
      <c r="P5">
        <v>1318</v>
      </c>
      <c r="Q5" t="s">
        <v>170</v>
      </c>
      <c r="S5" t="s">
        <v>2774</v>
      </c>
      <c r="V5">
        <v>19</v>
      </c>
      <c r="AE5" t="s">
        <v>50</v>
      </c>
      <c r="AG5" t="s">
        <v>55</v>
      </c>
      <c r="AL5" t="s">
        <v>13588</v>
      </c>
      <c r="AM5" t="s">
        <v>13172</v>
      </c>
      <c r="AQ5" t="s">
        <v>13589</v>
      </c>
      <c r="AR5" t="s">
        <v>170</v>
      </c>
      <c r="AS5" t="s">
        <v>59</v>
      </c>
      <c r="AV5">
        <v>19</v>
      </c>
    </row>
    <row r="6" spans="1:48" x14ac:dyDescent="0.25">
      <c r="A6">
        <v>5060</v>
      </c>
      <c r="B6" t="s">
        <v>71</v>
      </c>
      <c r="C6">
        <v>1</v>
      </c>
      <c r="D6" t="s">
        <v>13590</v>
      </c>
      <c r="E6" t="s">
        <v>13583</v>
      </c>
      <c r="F6" t="s">
        <v>13591</v>
      </c>
      <c r="N6" t="s">
        <v>50</v>
      </c>
      <c r="P6">
        <v>3230</v>
      </c>
      <c r="Q6" t="s">
        <v>170</v>
      </c>
      <c r="S6" t="s">
        <v>2774</v>
      </c>
      <c r="V6">
        <v>20</v>
      </c>
      <c r="AE6" t="s">
        <v>50</v>
      </c>
      <c r="AG6" t="s">
        <v>55</v>
      </c>
      <c r="AL6" t="s">
        <v>13592</v>
      </c>
      <c r="AM6" t="s">
        <v>181</v>
      </c>
      <c r="AQ6" t="s">
        <v>13593</v>
      </c>
      <c r="AR6" t="s">
        <v>170</v>
      </c>
      <c r="AS6" t="s">
        <v>59</v>
      </c>
      <c r="AV6">
        <v>20</v>
      </c>
    </row>
    <row r="7" spans="1:48" x14ac:dyDescent="0.25">
      <c r="A7">
        <v>5061</v>
      </c>
      <c r="B7" t="s">
        <v>71</v>
      </c>
      <c r="C7">
        <v>1</v>
      </c>
      <c r="D7" t="s">
        <v>13594</v>
      </c>
      <c r="E7" t="s">
        <v>13583</v>
      </c>
      <c r="F7" t="s">
        <v>13595</v>
      </c>
      <c r="N7" t="s">
        <v>50</v>
      </c>
      <c r="P7">
        <v>1412</v>
      </c>
      <c r="Q7" t="s">
        <v>170</v>
      </c>
      <c r="S7" t="s">
        <v>2774</v>
      </c>
      <c r="V7">
        <v>20</v>
      </c>
      <c r="AE7" t="s">
        <v>50</v>
      </c>
      <c r="AG7" t="s">
        <v>55</v>
      </c>
      <c r="AL7" t="s">
        <v>13596</v>
      </c>
      <c r="AM7" t="s">
        <v>181</v>
      </c>
      <c r="AQ7" t="s">
        <v>13597</v>
      </c>
      <c r="AR7" t="s">
        <v>170</v>
      </c>
      <c r="AS7" t="s">
        <v>59</v>
      </c>
      <c r="AV7">
        <v>20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selection activeCell="A23" sqref="A23"/>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3645</v>
      </c>
      <c r="B3" t="s">
        <v>48</v>
      </c>
      <c r="C3">
        <v>0</v>
      </c>
      <c r="D3" t="s">
        <v>8817</v>
      </c>
      <c r="E3" t="s">
        <v>8817</v>
      </c>
      <c r="N3" t="s">
        <v>50</v>
      </c>
      <c r="Q3" t="s">
        <v>170</v>
      </c>
      <c r="S3" t="s">
        <v>2774</v>
      </c>
      <c r="AE3" t="s">
        <v>50</v>
      </c>
      <c r="AG3" t="s">
        <v>50</v>
      </c>
      <c r="AM3" t="s">
        <v>50</v>
      </c>
    </row>
    <row r="4" spans="1:48" x14ac:dyDescent="0.25">
      <c r="A4">
        <v>3646</v>
      </c>
      <c r="B4" t="s">
        <v>48</v>
      </c>
      <c r="C4">
        <v>1</v>
      </c>
      <c r="D4" t="s">
        <v>8818</v>
      </c>
      <c r="E4" t="s">
        <v>8817</v>
      </c>
      <c r="F4" t="s">
        <v>8819</v>
      </c>
      <c r="N4" t="s">
        <v>50</v>
      </c>
      <c r="Q4" t="s">
        <v>170</v>
      </c>
      <c r="S4" t="s">
        <v>2774</v>
      </c>
      <c r="AE4" t="s">
        <v>50</v>
      </c>
      <c r="AG4" t="s">
        <v>50</v>
      </c>
      <c r="AM4" t="s">
        <v>50</v>
      </c>
    </row>
    <row r="5" spans="1:48" x14ac:dyDescent="0.25">
      <c r="A5">
        <v>3647</v>
      </c>
      <c r="B5" t="s">
        <v>71</v>
      </c>
      <c r="C5">
        <v>2</v>
      </c>
      <c r="D5" t="s">
        <v>8820</v>
      </c>
      <c r="E5" t="s">
        <v>8817</v>
      </c>
      <c r="F5" t="s">
        <v>8819</v>
      </c>
      <c r="G5" t="s">
        <v>1534</v>
      </c>
      <c r="N5" t="s">
        <v>50</v>
      </c>
      <c r="P5">
        <v>3235</v>
      </c>
      <c r="Q5" t="s">
        <v>170</v>
      </c>
      <c r="S5" t="s">
        <v>2774</v>
      </c>
      <c r="V5">
        <v>1</v>
      </c>
      <c r="W5">
        <v>44</v>
      </c>
      <c r="AE5" t="s">
        <v>50</v>
      </c>
      <c r="AG5" t="s">
        <v>55</v>
      </c>
      <c r="AL5" t="s">
        <v>8821</v>
      </c>
      <c r="AM5" t="s">
        <v>75</v>
      </c>
      <c r="AP5" t="s">
        <v>8822</v>
      </c>
      <c r="AQ5" t="s">
        <v>8823</v>
      </c>
      <c r="AR5" t="s">
        <v>170</v>
      </c>
      <c r="AS5" t="s">
        <v>59</v>
      </c>
      <c r="AV5">
        <v>1</v>
      </c>
    </row>
    <row r="6" spans="1:48" x14ac:dyDescent="0.25">
      <c r="A6">
        <v>3648</v>
      </c>
      <c r="B6" t="s">
        <v>71</v>
      </c>
      <c r="C6">
        <v>2</v>
      </c>
      <c r="D6" t="s">
        <v>8824</v>
      </c>
      <c r="E6" t="s">
        <v>8817</v>
      </c>
      <c r="F6" t="s">
        <v>8819</v>
      </c>
      <c r="G6" t="s">
        <v>8825</v>
      </c>
      <c r="N6" t="s">
        <v>50</v>
      </c>
      <c r="P6">
        <v>1042</v>
      </c>
      <c r="Q6" t="s">
        <v>189</v>
      </c>
      <c r="S6" t="s">
        <v>2774</v>
      </c>
      <c r="V6">
        <v>42</v>
      </c>
      <c r="AE6" t="s">
        <v>50</v>
      </c>
      <c r="AG6" t="s">
        <v>55</v>
      </c>
      <c r="AL6" t="s">
        <v>8826</v>
      </c>
      <c r="AM6" t="s">
        <v>181</v>
      </c>
      <c r="AP6" t="s">
        <v>8827</v>
      </c>
      <c r="AQ6" t="s">
        <v>8828</v>
      </c>
      <c r="AR6" t="s">
        <v>183</v>
      </c>
      <c r="AS6" t="s">
        <v>59</v>
      </c>
      <c r="AV6">
        <v>42</v>
      </c>
    </row>
    <row r="7" spans="1:48" x14ac:dyDescent="0.25">
      <c r="A7">
        <v>3649</v>
      </c>
      <c r="B7" t="s">
        <v>71</v>
      </c>
      <c r="C7">
        <v>2</v>
      </c>
      <c r="D7" t="s">
        <v>8829</v>
      </c>
      <c r="E7" t="s">
        <v>8817</v>
      </c>
      <c r="F7" t="s">
        <v>8819</v>
      </c>
      <c r="G7" t="s">
        <v>8830</v>
      </c>
      <c r="N7" t="s">
        <v>50</v>
      </c>
      <c r="P7">
        <v>107</v>
      </c>
      <c r="Q7" t="s">
        <v>170</v>
      </c>
      <c r="S7" t="s">
        <v>2774</v>
      </c>
      <c r="V7">
        <v>1</v>
      </c>
      <c r="W7">
        <v>44</v>
      </c>
      <c r="AE7" t="s">
        <v>50</v>
      </c>
      <c r="AG7" t="s">
        <v>55</v>
      </c>
      <c r="AL7" t="s">
        <v>8831</v>
      </c>
      <c r="AM7" t="s">
        <v>75</v>
      </c>
      <c r="AP7" t="s">
        <v>8832</v>
      </c>
      <c r="AQ7" t="s">
        <v>8833</v>
      </c>
      <c r="AR7" t="s">
        <v>170</v>
      </c>
      <c r="AS7" t="s">
        <v>59</v>
      </c>
      <c r="AV7">
        <v>1</v>
      </c>
    </row>
    <row r="8" spans="1:48" x14ac:dyDescent="0.25">
      <c r="A8">
        <v>3650</v>
      </c>
      <c r="B8" t="s">
        <v>71</v>
      </c>
      <c r="C8">
        <v>2</v>
      </c>
      <c r="D8" t="s">
        <v>8834</v>
      </c>
      <c r="E8" t="s">
        <v>8817</v>
      </c>
      <c r="F8" t="s">
        <v>8819</v>
      </c>
      <c r="G8" t="s">
        <v>8835</v>
      </c>
      <c r="N8" t="s">
        <v>50</v>
      </c>
      <c r="P8">
        <v>2260</v>
      </c>
      <c r="Q8" t="s">
        <v>170</v>
      </c>
      <c r="S8" t="s">
        <v>2774</v>
      </c>
      <c r="V8">
        <v>1</v>
      </c>
      <c r="W8">
        <v>44</v>
      </c>
      <c r="AE8" t="s">
        <v>50</v>
      </c>
      <c r="AG8" t="s">
        <v>55</v>
      </c>
      <c r="AL8" t="s">
        <v>8836</v>
      </c>
      <c r="AM8" t="s">
        <v>75</v>
      </c>
      <c r="AP8" t="s">
        <v>8837</v>
      </c>
      <c r="AQ8" t="s">
        <v>8838</v>
      </c>
      <c r="AR8" t="s">
        <v>170</v>
      </c>
      <c r="AS8" t="s">
        <v>59</v>
      </c>
      <c r="AV8">
        <v>1</v>
      </c>
    </row>
    <row r="9" spans="1:48" x14ac:dyDescent="0.25">
      <c r="A9">
        <v>3651</v>
      </c>
      <c r="B9" t="s">
        <v>48</v>
      </c>
      <c r="C9">
        <v>1</v>
      </c>
      <c r="D9" t="s">
        <v>8839</v>
      </c>
      <c r="E9" t="s">
        <v>8817</v>
      </c>
      <c r="F9" t="s">
        <v>8840</v>
      </c>
      <c r="N9" t="s">
        <v>50</v>
      </c>
      <c r="Q9" t="s">
        <v>170</v>
      </c>
      <c r="S9" t="s">
        <v>2774</v>
      </c>
      <c r="AE9" t="s">
        <v>50</v>
      </c>
      <c r="AG9" t="s">
        <v>50</v>
      </c>
      <c r="AM9" t="s">
        <v>50</v>
      </c>
    </row>
    <row r="10" spans="1:48" x14ac:dyDescent="0.25">
      <c r="A10">
        <v>3652</v>
      </c>
      <c r="B10" t="s">
        <v>71</v>
      </c>
      <c r="C10">
        <v>2</v>
      </c>
      <c r="D10" t="s">
        <v>8841</v>
      </c>
      <c r="E10" t="s">
        <v>8817</v>
      </c>
      <c r="F10" t="s">
        <v>8840</v>
      </c>
      <c r="G10" t="s">
        <v>1534</v>
      </c>
      <c r="N10" t="s">
        <v>50</v>
      </c>
      <c r="P10">
        <v>3236</v>
      </c>
      <c r="Q10" t="s">
        <v>170</v>
      </c>
      <c r="S10" t="s">
        <v>2774</v>
      </c>
      <c r="V10">
        <v>1</v>
      </c>
      <c r="W10">
        <v>44</v>
      </c>
      <c r="AE10" t="s">
        <v>50</v>
      </c>
      <c r="AG10" t="s">
        <v>55</v>
      </c>
      <c r="AL10" t="s">
        <v>8842</v>
      </c>
      <c r="AM10" t="s">
        <v>75</v>
      </c>
      <c r="AP10" t="s">
        <v>8843</v>
      </c>
      <c r="AQ10" t="s">
        <v>8844</v>
      </c>
      <c r="AR10" t="s">
        <v>170</v>
      </c>
      <c r="AS10" t="s">
        <v>59</v>
      </c>
      <c r="AV10">
        <v>1</v>
      </c>
    </row>
    <row r="11" spans="1:48" x14ac:dyDescent="0.25">
      <c r="A11">
        <v>3653</v>
      </c>
      <c r="B11" t="s">
        <v>71</v>
      </c>
      <c r="C11">
        <v>2</v>
      </c>
      <c r="D11" t="s">
        <v>8845</v>
      </c>
      <c r="E11" t="s">
        <v>8817</v>
      </c>
      <c r="F11" t="s">
        <v>8840</v>
      </c>
      <c r="G11" t="s">
        <v>8825</v>
      </c>
      <c r="N11" t="s">
        <v>50</v>
      </c>
      <c r="P11">
        <v>1043</v>
      </c>
      <c r="Q11" t="s">
        <v>189</v>
      </c>
      <c r="S11" t="s">
        <v>2774</v>
      </c>
      <c r="V11">
        <v>42</v>
      </c>
      <c r="AE11" t="s">
        <v>50</v>
      </c>
      <c r="AG11" t="s">
        <v>55</v>
      </c>
      <c r="AL11" t="s">
        <v>8846</v>
      </c>
      <c r="AM11" t="s">
        <v>181</v>
      </c>
      <c r="AP11" t="s">
        <v>8847</v>
      </c>
      <c r="AQ11" t="s">
        <v>8848</v>
      </c>
      <c r="AR11" t="s">
        <v>183</v>
      </c>
      <c r="AS11" t="s">
        <v>59</v>
      </c>
      <c r="AV11">
        <v>42</v>
      </c>
    </row>
    <row r="12" spans="1:48" x14ac:dyDescent="0.25">
      <c r="A12">
        <v>3654</v>
      </c>
      <c r="B12" t="s">
        <v>71</v>
      </c>
      <c r="C12">
        <v>2</v>
      </c>
      <c r="D12" t="s">
        <v>8849</v>
      </c>
      <c r="E12" t="s">
        <v>8817</v>
      </c>
      <c r="F12" t="s">
        <v>8840</v>
      </c>
      <c r="G12" t="s">
        <v>8830</v>
      </c>
      <c r="N12" t="s">
        <v>50</v>
      </c>
      <c r="P12">
        <v>108</v>
      </c>
      <c r="Q12" t="s">
        <v>170</v>
      </c>
      <c r="S12" t="s">
        <v>2774</v>
      </c>
      <c r="V12">
        <v>1</v>
      </c>
      <c r="W12">
        <v>44</v>
      </c>
      <c r="AE12" t="s">
        <v>50</v>
      </c>
      <c r="AG12" t="s">
        <v>55</v>
      </c>
      <c r="AL12" t="s">
        <v>8850</v>
      </c>
      <c r="AM12" t="s">
        <v>75</v>
      </c>
      <c r="AP12" t="s">
        <v>8851</v>
      </c>
      <c r="AQ12" t="s">
        <v>8852</v>
      </c>
      <c r="AR12" t="s">
        <v>170</v>
      </c>
      <c r="AS12" t="s">
        <v>59</v>
      </c>
      <c r="AV12">
        <v>1</v>
      </c>
    </row>
    <row r="13" spans="1:48" x14ac:dyDescent="0.25">
      <c r="A13">
        <v>3655</v>
      </c>
      <c r="B13" t="s">
        <v>71</v>
      </c>
      <c r="C13">
        <v>2</v>
      </c>
      <c r="D13" t="s">
        <v>8853</v>
      </c>
      <c r="E13" t="s">
        <v>8817</v>
      </c>
      <c r="F13" t="s">
        <v>8840</v>
      </c>
      <c r="G13" t="s">
        <v>8835</v>
      </c>
      <c r="N13" t="s">
        <v>50</v>
      </c>
      <c r="P13">
        <v>2261</v>
      </c>
      <c r="Q13" t="s">
        <v>170</v>
      </c>
      <c r="S13" t="s">
        <v>2774</v>
      </c>
      <c r="V13">
        <v>1</v>
      </c>
      <c r="W13">
        <v>44</v>
      </c>
      <c r="AE13" t="s">
        <v>50</v>
      </c>
      <c r="AG13" t="s">
        <v>55</v>
      </c>
      <c r="AL13" t="s">
        <v>8854</v>
      </c>
      <c r="AM13" t="s">
        <v>75</v>
      </c>
      <c r="AP13" t="s">
        <v>8855</v>
      </c>
      <c r="AQ13" t="s">
        <v>8856</v>
      </c>
      <c r="AR13" t="s">
        <v>170</v>
      </c>
      <c r="AS13" t="s">
        <v>59</v>
      </c>
      <c r="AV13">
        <v>1</v>
      </c>
    </row>
    <row r="14" spans="1:48" x14ac:dyDescent="0.25">
      <c r="A14">
        <v>3656</v>
      </c>
      <c r="B14" t="s">
        <v>48</v>
      </c>
      <c r="C14">
        <v>1</v>
      </c>
      <c r="D14" t="s">
        <v>8857</v>
      </c>
      <c r="E14" t="s">
        <v>8817</v>
      </c>
      <c r="F14" t="s">
        <v>8858</v>
      </c>
      <c r="N14" t="s">
        <v>50</v>
      </c>
      <c r="Q14" t="s">
        <v>170</v>
      </c>
      <c r="S14" t="s">
        <v>2774</v>
      </c>
      <c r="AE14" t="s">
        <v>50</v>
      </c>
      <c r="AG14" t="s">
        <v>50</v>
      </c>
      <c r="AM14" t="s">
        <v>50</v>
      </c>
    </row>
    <row r="15" spans="1:48" x14ac:dyDescent="0.25">
      <c r="A15">
        <v>3657</v>
      </c>
      <c r="B15" t="s">
        <v>71</v>
      </c>
      <c r="C15">
        <v>2</v>
      </c>
      <c r="D15" t="s">
        <v>8859</v>
      </c>
      <c r="E15" t="s">
        <v>8817</v>
      </c>
      <c r="F15" t="s">
        <v>8858</v>
      </c>
      <c r="G15" t="s">
        <v>1534</v>
      </c>
      <c r="N15" t="s">
        <v>50</v>
      </c>
      <c r="P15">
        <v>3222</v>
      </c>
      <c r="Q15" t="s">
        <v>170</v>
      </c>
      <c r="S15" t="s">
        <v>2774</v>
      </c>
      <c r="V15">
        <v>1</v>
      </c>
      <c r="W15">
        <v>44</v>
      </c>
      <c r="AE15" t="s">
        <v>50</v>
      </c>
      <c r="AG15" t="s">
        <v>55</v>
      </c>
      <c r="AL15" t="s">
        <v>8860</v>
      </c>
      <c r="AM15" t="s">
        <v>75</v>
      </c>
      <c r="AP15" t="s">
        <v>8861</v>
      </c>
      <c r="AQ15" t="s">
        <v>8862</v>
      </c>
      <c r="AR15" t="s">
        <v>170</v>
      </c>
      <c r="AS15" t="s">
        <v>59</v>
      </c>
      <c r="AV15">
        <v>1</v>
      </c>
    </row>
    <row r="16" spans="1:48" x14ac:dyDescent="0.25">
      <c r="A16">
        <v>3658</v>
      </c>
      <c r="B16" t="s">
        <v>71</v>
      </c>
      <c r="C16">
        <v>2</v>
      </c>
      <c r="D16" t="s">
        <v>8863</v>
      </c>
      <c r="E16" t="s">
        <v>8817</v>
      </c>
      <c r="F16" t="s">
        <v>8858</v>
      </c>
      <c r="G16" t="s">
        <v>8830</v>
      </c>
      <c r="N16" t="s">
        <v>50</v>
      </c>
      <c r="P16">
        <v>106</v>
      </c>
      <c r="Q16" t="s">
        <v>170</v>
      </c>
      <c r="S16" t="s">
        <v>2774</v>
      </c>
      <c r="V16">
        <v>1</v>
      </c>
      <c r="W16">
        <v>44</v>
      </c>
      <c r="AE16" t="s">
        <v>50</v>
      </c>
      <c r="AG16" t="s">
        <v>55</v>
      </c>
      <c r="AL16" t="s">
        <v>8864</v>
      </c>
      <c r="AM16" t="s">
        <v>75</v>
      </c>
      <c r="AP16" t="s">
        <v>8865</v>
      </c>
      <c r="AQ16" t="s">
        <v>8866</v>
      </c>
      <c r="AR16" t="s">
        <v>170</v>
      </c>
      <c r="AS16" t="s">
        <v>59</v>
      </c>
      <c r="AV16">
        <v>1</v>
      </c>
    </row>
    <row r="17" spans="1:48" x14ac:dyDescent="0.25">
      <c r="A17">
        <v>3659</v>
      </c>
      <c r="B17" t="s">
        <v>71</v>
      </c>
      <c r="C17">
        <v>2</v>
      </c>
      <c r="D17" t="s">
        <v>8867</v>
      </c>
      <c r="E17" t="s">
        <v>8817</v>
      </c>
      <c r="F17" t="s">
        <v>8858</v>
      </c>
      <c r="G17" t="s">
        <v>8868</v>
      </c>
      <c r="N17" t="s">
        <v>50</v>
      </c>
      <c r="P17">
        <v>2777</v>
      </c>
      <c r="Q17" t="s">
        <v>170</v>
      </c>
      <c r="S17" t="s">
        <v>2774</v>
      </c>
      <c r="V17">
        <v>1</v>
      </c>
      <c r="W17">
        <v>44</v>
      </c>
      <c r="AE17" t="s">
        <v>50</v>
      </c>
      <c r="AG17" t="s">
        <v>55</v>
      </c>
      <c r="AL17" t="s">
        <v>8869</v>
      </c>
      <c r="AM17" t="s">
        <v>75</v>
      </c>
      <c r="AP17" t="s">
        <v>8870</v>
      </c>
      <c r="AQ17" t="s">
        <v>8871</v>
      </c>
      <c r="AR17" t="s">
        <v>170</v>
      </c>
      <c r="AS17" t="s">
        <v>59</v>
      </c>
      <c r="AV17">
        <v>1</v>
      </c>
    </row>
    <row r="18" spans="1:48" x14ac:dyDescent="0.25">
      <c r="A18">
        <v>3660</v>
      </c>
      <c r="B18" t="s">
        <v>71</v>
      </c>
      <c r="C18">
        <v>2</v>
      </c>
      <c r="D18" t="s">
        <v>8872</v>
      </c>
      <c r="E18" t="s">
        <v>8817</v>
      </c>
      <c r="F18" t="s">
        <v>8858</v>
      </c>
      <c r="G18" t="s">
        <v>8873</v>
      </c>
      <c r="N18" t="s">
        <v>50</v>
      </c>
      <c r="P18">
        <v>987</v>
      </c>
      <c r="Q18" t="s">
        <v>189</v>
      </c>
      <c r="S18" t="s">
        <v>2774</v>
      </c>
      <c r="V18">
        <v>1</v>
      </c>
      <c r="W18">
        <v>44</v>
      </c>
      <c r="AE18" t="s">
        <v>50</v>
      </c>
      <c r="AG18" t="s">
        <v>55</v>
      </c>
      <c r="AL18" t="s">
        <v>8874</v>
      </c>
      <c r="AM18" t="s">
        <v>75</v>
      </c>
      <c r="AP18" t="s">
        <v>8875</v>
      </c>
      <c r="AQ18" t="s">
        <v>8876</v>
      </c>
      <c r="AR18" t="s">
        <v>189</v>
      </c>
      <c r="AS18" t="s">
        <v>59</v>
      </c>
      <c r="AV18">
        <v>1</v>
      </c>
    </row>
    <row r="19" spans="1:48" x14ac:dyDescent="0.25">
      <c r="A19">
        <v>3661</v>
      </c>
      <c r="B19" t="s">
        <v>71</v>
      </c>
      <c r="C19">
        <v>1</v>
      </c>
      <c r="D19" t="s">
        <v>8877</v>
      </c>
      <c r="E19" t="s">
        <v>8817</v>
      </c>
      <c r="F19" t="s">
        <v>8878</v>
      </c>
      <c r="N19" t="s">
        <v>50</v>
      </c>
      <c r="P19">
        <v>4524</v>
      </c>
      <c r="Q19" t="s">
        <v>170</v>
      </c>
      <c r="S19" t="s">
        <v>2774</v>
      </c>
      <c r="V19">
        <v>1</v>
      </c>
      <c r="W19">
        <v>44</v>
      </c>
      <c r="AE19" t="s">
        <v>50</v>
      </c>
      <c r="AG19" t="s">
        <v>55</v>
      </c>
      <c r="AL19" t="s">
        <v>8879</v>
      </c>
      <c r="AM19" t="s">
        <v>75</v>
      </c>
      <c r="AQ19" t="s">
        <v>8880</v>
      </c>
      <c r="AR19" t="s">
        <v>170</v>
      </c>
      <c r="AS19" t="s">
        <v>59</v>
      </c>
      <c r="AV19">
        <v>1</v>
      </c>
    </row>
    <row r="20" spans="1:48" x14ac:dyDescent="0.25">
      <c r="A20">
        <v>3662</v>
      </c>
      <c r="B20" t="s">
        <v>71</v>
      </c>
      <c r="C20">
        <v>1</v>
      </c>
      <c r="D20" t="s">
        <v>8881</v>
      </c>
      <c r="E20" t="s">
        <v>8817</v>
      </c>
      <c r="F20" t="s">
        <v>8882</v>
      </c>
      <c r="N20" t="s">
        <v>50</v>
      </c>
      <c r="P20">
        <v>4199</v>
      </c>
      <c r="Q20" t="s">
        <v>189</v>
      </c>
      <c r="S20" t="s">
        <v>2774</v>
      </c>
      <c r="V20">
        <v>1</v>
      </c>
      <c r="W20">
        <v>44</v>
      </c>
      <c r="AE20" t="s">
        <v>50</v>
      </c>
      <c r="AG20" t="s">
        <v>55</v>
      </c>
      <c r="AL20" t="s">
        <v>8883</v>
      </c>
      <c r="AM20" t="s">
        <v>75</v>
      </c>
      <c r="AQ20" t="s">
        <v>8884</v>
      </c>
      <c r="AR20" t="s">
        <v>189</v>
      </c>
      <c r="AS20" t="s">
        <v>59</v>
      </c>
      <c r="AV20">
        <v>1</v>
      </c>
    </row>
    <row r="21" spans="1:48" x14ac:dyDescent="0.25">
      <c r="A21">
        <v>3663</v>
      </c>
      <c r="B21" t="s">
        <v>71</v>
      </c>
      <c r="C21">
        <v>1</v>
      </c>
      <c r="D21" t="s">
        <v>8885</v>
      </c>
      <c r="E21" t="s">
        <v>8817</v>
      </c>
      <c r="F21" t="s">
        <v>587</v>
      </c>
      <c r="N21" t="s">
        <v>50</v>
      </c>
      <c r="P21">
        <v>3066</v>
      </c>
      <c r="Q21" t="s">
        <v>170</v>
      </c>
      <c r="S21" t="s">
        <v>2774</v>
      </c>
      <c r="V21">
        <v>1</v>
      </c>
      <c r="W21">
        <v>44</v>
      </c>
      <c r="AE21" t="s">
        <v>50</v>
      </c>
      <c r="AG21" t="s">
        <v>55</v>
      </c>
      <c r="AL21" t="s">
        <v>8886</v>
      </c>
      <c r="AM21" t="s">
        <v>75</v>
      </c>
      <c r="AQ21" t="s">
        <v>8887</v>
      </c>
      <c r="AR21" t="s">
        <v>170</v>
      </c>
      <c r="AS21" t="s">
        <v>59</v>
      </c>
      <c r="AV21">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5"/>
  <sheetViews>
    <sheetView workbookViewId="0">
      <selection activeCell="A2" sqref="A2:XFD105"/>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3541</v>
      </c>
      <c r="B2" t="s">
        <v>48</v>
      </c>
      <c r="C2">
        <v>0</v>
      </c>
      <c r="D2" t="s">
        <v>8446</v>
      </c>
      <c r="E2" t="s">
        <v>8446</v>
      </c>
      <c r="N2" t="s">
        <v>50</v>
      </c>
      <c r="Q2" t="s">
        <v>170</v>
      </c>
      <c r="S2" t="s">
        <v>2774</v>
      </c>
      <c r="AE2" t="s">
        <v>50</v>
      </c>
      <c r="AG2" t="s">
        <v>50</v>
      </c>
      <c r="AM2" t="s">
        <v>50</v>
      </c>
    </row>
    <row r="3" spans="1:48" x14ac:dyDescent="0.25">
      <c r="A3">
        <v>3542</v>
      </c>
      <c r="B3" t="s">
        <v>48</v>
      </c>
      <c r="C3">
        <v>1</v>
      </c>
      <c r="D3" t="s">
        <v>8447</v>
      </c>
      <c r="E3" t="s">
        <v>8446</v>
      </c>
      <c r="F3" t="s">
        <v>8448</v>
      </c>
      <c r="N3" t="s">
        <v>50</v>
      </c>
      <c r="Q3" t="s">
        <v>170</v>
      </c>
      <c r="S3" t="s">
        <v>2774</v>
      </c>
      <c r="AE3" t="s">
        <v>50</v>
      </c>
      <c r="AG3" t="s">
        <v>50</v>
      </c>
      <c r="AM3" t="s">
        <v>50</v>
      </c>
    </row>
    <row r="4" spans="1:48" x14ac:dyDescent="0.25">
      <c r="A4">
        <v>3543</v>
      </c>
      <c r="B4" t="s">
        <v>71</v>
      </c>
      <c r="C4">
        <v>2</v>
      </c>
      <c r="D4" t="s">
        <v>8449</v>
      </c>
      <c r="E4" t="s">
        <v>8446</v>
      </c>
      <c r="F4" t="s">
        <v>8448</v>
      </c>
      <c r="G4" t="s">
        <v>1534</v>
      </c>
      <c r="N4" t="s">
        <v>50</v>
      </c>
      <c r="P4">
        <v>3242</v>
      </c>
      <c r="Q4" t="s">
        <v>170</v>
      </c>
      <c r="S4" t="s">
        <v>2774</v>
      </c>
      <c r="V4">
        <v>36</v>
      </c>
      <c r="AE4" t="s">
        <v>50</v>
      </c>
      <c r="AG4" t="s">
        <v>55</v>
      </c>
      <c r="AL4" t="s">
        <v>8450</v>
      </c>
      <c r="AM4" t="s">
        <v>8451</v>
      </c>
      <c r="AQ4" t="s">
        <v>8452</v>
      </c>
      <c r="AR4" t="s">
        <v>170</v>
      </c>
      <c r="AS4" t="s">
        <v>59</v>
      </c>
      <c r="AV4">
        <v>36</v>
      </c>
    </row>
    <row r="5" spans="1:48" x14ac:dyDescent="0.25">
      <c r="A5">
        <v>3544</v>
      </c>
      <c r="B5" t="s">
        <v>71</v>
      </c>
      <c r="C5">
        <v>2</v>
      </c>
      <c r="D5" t="s">
        <v>8453</v>
      </c>
      <c r="E5" t="s">
        <v>8446</v>
      </c>
      <c r="F5" t="s">
        <v>8448</v>
      </c>
      <c r="G5" t="s">
        <v>8454</v>
      </c>
      <c r="N5" t="s">
        <v>50</v>
      </c>
      <c r="P5">
        <v>3947</v>
      </c>
      <c r="Q5" t="s">
        <v>170</v>
      </c>
      <c r="S5" t="s">
        <v>2774</v>
      </c>
      <c r="V5">
        <v>36</v>
      </c>
      <c r="AE5" t="s">
        <v>50</v>
      </c>
      <c r="AG5" t="s">
        <v>55</v>
      </c>
      <c r="AL5" t="s">
        <v>8455</v>
      </c>
      <c r="AM5" t="s">
        <v>8451</v>
      </c>
      <c r="AQ5" t="s">
        <v>8456</v>
      </c>
      <c r="AR5" t="s">
        <v>170</v>
      </c>
      <c r="AS5" t="s">
        <v>59</v>
      </c>
      <c r="AV5">
        <v>36</v>
      </c>
    </row>
    <row r="6" spans="1:48" x14ac:dyDescent="0.25">
      <c r="A6">
        <v>3545</v>
      </c>
      <c r="B6" t="s">
        <v>71</v>
      </c>
      <c r="C6">
        <v>2</v>
      </c>
      <c r="D6" t="s">
        <v>8457</v>
      </c>
      <c r="E6" t="s">
        <v>8446</v>
      </c>
      <c r="F6" t="s">
        <v>8448</v>
      </c>
      <c r="G6" t="s">
        <v>35</v>
      </c>
      <c r="N6" t="s">
        <v>50</v>
      </c>
      <c r="P6">
        <v>1585</v>
      </c>
      <c r="Q6" t="s">
        <v>170</v>
      </c>
      <c r="S6" t="s">
        <v>2774</v>
      </c>
      <c r="V6">
        <v>36</v>
      </c>
      <c r="AE6" t="s">
        <v>50</v>
      </c>
      <c r="AG6" t="s">
        <v>55</v>
      </c>
      <c r="AL6" t="s">
        <v>8458</v>
      </c>
      <c r="AM6" t="s">
        <v>8451</v>
      </c>
      <c r="AQ6" t="s">
        <v>8459</v>
      </c>
      <c r="AR6" t="s">
        <v>170</v>
      </c>
      <c r="AS6" t="s">
        <v>59</v>
      </c>
      <c r="AV6">
        <v>36</v>
      </c>
    </row>
    <row r="7" spans="1:48" x14ac:dyDescent="0.25">
      <c r="A7">
        <v>3546</v>
      </c>
      <c r="B7" t="s">
        <v>71</v>
      </c>
      <c r="C7">
        <v>2</v>
      </c>
      <c r="D7" t="s">
        <v>8460</v>
      </c>
      <c r="E7" t="s">
        <v>8446</v>
      </c>
      <c r="F7" t="s">
        <v>8448</v>
      </c>
      <c r="G7" t="s">
        <v>8461</v>
      </c>
      <c r="N7" t="s">
        <v>50</v>
      </c>
      <c r="P7">
        <v>1047</v>
      </c>
      <c r="Q7" t="s">
        <v>189</v>
      </c>
      <c r="S7" t="s">
        <v>2774</v>
      </c>
      <c r="V7">
        <v>36</v>
      </c>
      <c r="AE7" t="s">
        <v>50</v>
      </c>
      <c r="AG7" t="s">
        <v>55</v>
      </c>
      <c r="AL7" t="s">
        <v>8462</v>
      </c>
      <c r="AM7" t="s">
        <v>8451</v>
      </c>
      <c r="AQ7" t="s">
        <v>8463</v>
      </c>
      <c r="AR7" t="s">
        <v>183</v>
      </c>
      <c r="AS7" t="s">
        <v>59</v>
      </c>
      <c r="AV7">
        <v>36</v>
      </c>
    </row>
    <row r="8" spans="1:48" x14ac:dyDescent="0.25">
      <c r="A8">
        <v>3547</v>
      </c>
      <c r="B8" t="s">
        <v>71</v>
      </c>
      <c r="C8">
        <v>2</v>
      </c>
      <c r="D8" t="s">
        <v>8464</v>
      </c>
      <c r="E8" t="s">
        <v>8446</v>
      </c>
      <c r="F8" t="s">
        <v>8448</v>
      </c>
      <c r="G8" t="s">
        <v>8465</v>
      </c>
      <c r="N8" t="s">
        <v>50</v>
      </c>
      <c r="P8">
        <v>3952</v>
      </c>
      <c r="Q8" t="s">
        <v>170</v>
      </c>
      <c r="S8" t="s">
        <v>2774</v>
      </c>
      <c r="V8">
        <v>36</v>
      </c>
      <c r="AE8" t="s">
        <v>50</v>
      </c>
      <c r="AG8" t="s">
        <v>55</v>
      </c>
      <c r="AL8" t="s">
        <v>8466</v>
      </c>
      <c r="AM8" t="s">
        <v>8451</v>
      </c>
      <c r="AQ8" t="s">
        <v>8467</v>
      </c>
      <c r="AR8" t="s">
        <v>170</v>
      </c>
      <c r="AS8" t="s">
        <v>59</v>
      </c>
      <c r="AV8">
        <v>36</v>
      </c>
    </row>
    <row r="9" spans="1:48" x14ac:dyDescent="0.25">
      <c r="A9">
        <v>3548</v>
      </c>
      <c r="B9" t="s">
        <v>71</v>
      </c>
      <c r="C9">
        <v>2</v>
      </c>
      <c r="D9" t="s">
        <v>8468</v>
      </c>
      <c r="E9" t="s">
        <v>8446</v>
      </c>
      <c r="F9" t="s">
        <v>8448</v>
      </c>
      <c r="G9" t="s">
        <v>8469</v>
      </c>
      <c r="N9" t="s">
        <v>50</v>
      </c>
      <c r="P9">
        <v>46</v>
      </c>
      <c r="Q9" t="s">
        <v>170</v>
      </c>
      <c r="S9" t="s">
        <v>2774</v>
      </c>
      <c r="V9">
        <v>36</v>
      </c>
      <c r="AE9" t="s">
        <v>50</v>
      </c>
      <c r="AG9" t="s">
        <v>55</v>
      </c>
      <c r="AL9" t="s">
        <v>8470</v>
      </c>
      <c r="AM9" t="s">
        <v>8451</v>
      </c>
      <c r="AQ9" t="s">
        <v>8471</v>
      </c>
      <c r="AR9" t="s">
        <v>170</v>
      </c>
      <c r="AS9" t="s">
        <v>59</v>
      </c>
      <c r="AV9">
        <v>36</v>
      </c>
    </row>
    <row r="10" spans="1:48" x14ac:dyDescent="0.25">
      <c r="A10">
        <v>3549</v>
      </c>
      <c r="B10" t="s">
        <v>71</v>
      </c>
      <c r="C10">
        <v>2</v>
      </c>
      <c r="D10" t="s">
        <v>8472</v>
      </c>
      <c r="E10" t="s">
        <v>8446</v>
      </c>
      <c r="F10" t="s">
        <v>8448</v>
      </c>
      <c r="G10" t="s">
        <v>8473</v>
      </c>
      <c r="N10" t="s">
        <v>50</v>
      </c>
      <c r="P10">
        <v>1147</v>
      </c>
      <c r="Q10" t="s">
        <v>229</v>
      </c>
      <c r="S10" t="s">
        <v>2774</v>
      </c>
      <c r="V10">
        <v>36</v>
      </c>
      <c r="AE10" t="s">
        <v>50</v>
      </c>
      <c r="AF10" t="s">
        <v>230</v>
      </c>
      <c r="AG10" t="s">
        <v>55</v>
      </c>
      <c r="AL10" t="s">
        <v>8474</v>
      </c>
      <c r="AM10" t="s">
        <v>8451</v>
      </c>
      <c r="AQ10" t="s">
        <v>8475</v>
      </c>
      <c r="AR10" t="s">
        <v>229</v>
      </c>
      <c r="AS10" t="s">
        <v>233</v>
      </c>
      <c r="AT10" t="s">
        <v>230</v>
      </c>
      <c r="AV10">
        <v>36</v>
      </c>
    </row>
    <row r="11" spans="1:48" x14ac:dyDescent="0.25">
      <c r="A11">
        <v>3550</v>
      </c>
      <c r="B11" t="s">
        <v>71</v>
      </c>
      <c r="C11">
        <v>2</v>
      </c>
      <c r="D11" t="s">
        <v>8476</v>
      </c>
      <c r="E11" t="s">
        <v>8446</v>
      </c>
      <c r="F11" t="s">
        <v>8448</v>
      </c>
      <c r="G11" t="s">
        <v>8477</v>
      </c>
      <c r="N11" t="s">
        <v>50</v>
      </c>
      <c r="P11">
        <v>4138</v>
      </c>
      <c r="Q11" t="s">
        <v>170</v>
      </c>
      <c r="S11" t="s">
        <v>2774</v>
      </c>
      <c r="V11">
        <v>36</v>
      </c>
      <c r="AE11" t="s">
        <v>50</v>
      </c>
      <c r="AG11" t="s">
        <v>55</v>
      </c>
      <c r="AL11" t="s">
        <v>8478</v>
      </c>
      <c r="AM11" t="s">
        <v>8451</v>
      </c>
      <c r="AQ11" t="s">
        <v>8479</v>
      </c>
      <c r="AR11" t="s">
        <v>170</v>
      </c>
      <c r="AS11" t="s">
        <v>59</v>
      </c>
      <c r="AV11">
        <v>36</v>
      </c>
    </row>
    <row r="12" spans="1:48" x14ac:dyDescent="0.25">
      <c r="A12">
        <v>3551</v>
      </c>
      <c r="B12" t="s">
        <v>48</v>
      </c>
      <c r="C12">
        <v>2</v>
      </c>
      <c r="D12" t="s">
        <v>8480</v>
      </c>
      <c r="E12" t="s">
        <v>8446</v>
      </c>
      <c r="F12" t="s">
        <v>8448</v>
      </c>
      <c r="G12" t="s">
        <v>8481</v>
      </c>
      <c r="N12" t="s">
        <v>50</v>
      </c>
      <c r="P12">
        <v>3848</v>
      </c>
      <c r="Q12" t="s">
        <v>2219</v>
      </c>
      <c r="S12" t="s">
        <v>2774</v>
      </c>
      <c r="V12">
        <v>36</v>
      </c>
      <c r="AE12" t="s">
        <v>50</v>
      </c>
      <c r="AF12" t="s">
        <v>230</v>
      </c>
      <c r="AG12" t="s">
        <v>55</v>
      </c>
      <c r="AL12" t="s">
        <v>8482</v>
      </c>
      <c r="AM12" t="s">
        <v>8451</v>
      </c>
      <c r="AQ12" t="s">
        <v>8483</v>
      </c>
      <c r="AR12" t="s">
        <v>2219</v>
      </c>
      <c r="AS12" t="s">
        <v>233</v>
      </c>
      <c r="AT12" t="s">
        <v>230</v>
      </c>
      <c r="AV12">
        <v>36</v>
      </c>
    </row>
    <row r="13" spans="1:48" x14ac:dyDescent="0.25">
      <c r="A13">
        <v>3552</v>
      </c>
      <c r="B13" t="s">
        <v>71</v>
      </c>
      <c r="C13">
        <v>3</v>
      </c>
      <c r="D13" t="s">
        <v>8484</v>
      </c>
      <c r="E13" t="s">
        <v>8446</v>
      </c>
      <c r="F13" t="s">
        <v>8448</v>
      </c>
      <c r="G13" t="s">
        <v>8481</v>
      </c>
      <c r="H13" t="s">
        <v>8485</v>
      </c>
      <c r="N13" t="s">
        <v>50</v>
      </c>
      <c r="P13">
        <v>3850</v>
      </c>
      <c r="Q13" t="s">
        <v>2219</v>
      </c>
      <c r="S13" t="s">
        <v>2774</v>
      </c>
      <c r="V13">
        <v>36</v>
      </c>
      <c r="AE13" t="s">
        <v>50</v>
      </c>
      <c r="AG13" t="s">
        <v>55</v>
      </c>
      <c r="AL13" t="s">
        <v>8486</v>
      </c>
      <c r="AM13" t="s">
        <v>8451</v>
      </c>
      <c r="AQ13" t="s">
        <v>8487</v>
      </c>
      <c r="AR13" t="s">
        <v>2219</v>
      </c>
      <c r="AS13" t="s">
        <v>59</v>
      </c>
      <c r="AV13">
        <v>36</v>
      </c>
    </row>
    <row r="14" spans="1:48" x14ac:dyDescent="0.25">
      <c r="A14">
        <v>3553</v>
      </c>
      <c r="B14" t="s">
        <v>71</v>
      </c>
      <c r="C14">
        <v>3</v>
      </c>
      <c r="D14" t="s">
        <v>8488</v>
      </c>
      <c r="E14" t="s">
        <v>8446</v>
      </c>
      <c r="F14" t="s">
        <v>8448</v>
      </c>
      <c r="G14" t="s">
        <v>8481</v>
      </c>
      <c r="H14" t="s">
        <v>8489</v>
      </c>
      <c r="N14" t="s">
        <v>50</v>
      </c>
      <c r="P14">
        <v>3849</v>
      </c>
      <c r="Q14" t="s">
        <v>2219</v>
      </c>
      <c r="S14" t="s">
        <v>2774</v>
      </c>
      <c r="V14">
        <v>36</v>
      </c>
      <c r="AE14" t="s">
        <v>50</v>
      </c>
      <c r="AF14" t="s">
        <v>230</v>
      </c>
      <c r="AG14" t="s">
        <v>55</v>
      </c>
      <c r="AL14" t="s">
        <v>8490</v>
      </c>
      <c r="AM14" t="s">
        <v>8451</v>
      </c>
      <c r="AQ14" t="s">
        <v>8491</v>
      </c>
      <c r="AR14" t="s">
        <v>2219</v>
      </c>
      <c r="AS14" t="s">
        <v>233</v>
      </c>
      <c r="AT14" t="s">
        <v>230</v>
      </c>
      <c r="AV14">
        <v>36</v>
      </c>
    </row>
    <row r="15" spans="1:48" x14ac:dyDescent="0.25">
      <c r="A15">
        <v>3554</v>
      </c>
      <c r="B15" t="s">
        <v>48</v>
      </c>
      <c r="C15">
        <v>3</v>
      </c>
      <c r="D15" t="s">
        <v>8492</v>
      </c>
      <c r="E15" t="s">
        <v>8446</v>
      </c>
      <c r="F15" t="s">
        <v>8448</v>
      </c>
      <c r="G15" t="s">
        <v>8481</v>
      </c>
      <c r="H15" t="s">
        <v>8493</v>
      </c>
      <c r="N15" t="s">
        <v>50</v>
      </c>
      <c r="Q15" t="s">
        <v>51</v>
      </c>
      <c r="R15" t="s">
        <v>1133</v>
      </c>
      <c r="S15" t="s">
        <v>2774</v>
      </c>
      <c r="T15" t="s">
        <v>1527</v>
      </c>
      <c r="U15" t="s">
        <v>20</v>
      </c>
      <c r="AB15" t="s">
        <v>1134</v>
      </c>
      <c r="AE15" t="s">
        <v>50</v>
      </c>
      <c r="AG15" t="s">
        <v>50</v>
      </c>
      <c r="AM15" t="s">
        <v>50</v>
      </c>
    </row>
    <row r="16" spans="1:48" x14ac:dyDescent="0.25">
      <c r="A16">
        <v>3555</v>
      </c>
      <c r="B16" t="s">
        <v>71</v>
      </c>
      <c r="C16">
        <v>4</v>
      </c>
      <c r="D16" t="s">
        <v>8494</v>
      </c>
      <c r="E16" t="s">
        <v>8446</v>
      </c>
      <c r="F16" t="s">
        <v>8448</v>
      </c>
      <c r="G16" t="s">
        <v>8481</v>
      </c>
      <c r="H16" t="s">
        <v>8493</v>
      </c>
      <c r="I16" t="s">
        <v>8495</v>
      </c>
      <c r="N16" t="s">
        <v>50</v>
      </c>
      <c r="P16">
        <v>1344</v>
      </c>
      <c r="Q16" t="s">
        <v>170</v>
      </c>
      <c r="S16" t="s">
        <v>2774</v>
      </c>
      <c r="V16">
        <v>36</v>
      </c>
      <c r="AE16" t="s">
        <v>50</v>
      </c>
      <c r="AG16" t="s">
        <v>55</v>
      </c>
      <c r="AL16" t="s">
        <v>8496</v>
      </c>
      <c r="AM16" t="s">
        <v>8451</v>
      </c>
      <c r="AP16" t="s">
        <v>8497</v>
      </c>
      <c r="AQ16" t="s">
        <v>8498</v>
      </c>
      <c r="AR16" t="s">
        <v>170</v>
      </c>
      <c r="AS16" t="s">
        <v>59</v>
      </c>
      <c r="AV16">
        <v>36</v>
      </c>
    </row>
    <row r="17" spans="1:48" x14ac:dyDescent="0.25">
      <c r="A17">
        <v>3556</v>
      </c>
      <c r="B17" t="s">
        <v>71</v>
      </c>
      <c r="C17">
        <v>4</v>
      </c>
      <c r="D17" t="s">
        <v>8499</v>
      </c>
      <c r="E17" t="s">
        <v>8446</v>
      </c>
      <c r="F17" t="s">
        <v>8448</v>
      </c>
      <c r="G17" t="s">
        <v>8481</v>
      </c>
      <c r="H17" t="s">
        <v>8493</v>
      </c>
      <c r="I17" t="s">
        <v>8500</v>
      </c>
      <c r="N17" t="s">
        <v>50</v>
      </c>
      <c r="P17">
        <v>4797</v>
      </c>
      <c r="Q17" t="s">
        <v>51</v>
      </c>
      <c r="R17" t="s">
        <v>1133</v>
      </c>
      <c r="S17" t="s">
        <v>2774</v>
      </c>
      <c r="T17" t="s">
        <v>1527</v>
      </c>
      <c r="U17" t="s">
        <v>20</v>
      </c>
      <c r="V17">
        <v>36</v>
      </c>
      <c r="AB17" t="s">
        <v>62</v>
      </c>
      <c r="AE17" t="s">
        <v>50</v>
      </c>
      <c r="AF17" t="s">
        <v>230</v>
      </c>
      <c r="AG17" t="s">
        <v>55</v>
      </c>
      <c r="AL17" t="s">
        <v>8501</v>
      </c>
      <c r="AM17" t="s">
        <v>8451</v>
      </c>
      <c r="AP17" t="s">
        <v>8502</v>
      </c>
      <c r="AQ17" t="s">
        <v>8503</v>
      </c>
      <c r="AR17" t="s">
        <v>51</v>
      </c>
      <c r="AS17" t="s">
        <v>233</v>
      </c>
      <c r="AT17" t="s">
        <v>230</v>
      </c>
      <c r="AU17" t="s">
        <v>1133</v>
      </c>
      <c r="AV17">
        <v>36</v>
      </c>
    </row>
    <row r="18" spans="1:48" x14ac:dyDescent="0.25">
      <c r="A18">
        <v>3557</v>
      </c>
      <c r="B18" t="s">
        <v>71</v>
      </c>
      <c r="C18">
        <v>4</v>
      </c>
      <c r="D18" t="s">
        <v>8504</v>
      </c>
      <c r="E18" t="s">
        <v>8446</v>
      </c>
      <c r="F18" t="s">
        <v>8448</v>
      </c>
      <c r="G18" t="s">
        <v>8481</v>
      </c>
      <c r="H18" t="s">
        <v>8493</v>
      </c>
      <c r="I18" t="s">
        <v>8505</v>
      </c>
      <c r="N18" t="s">
        <v>50</v>
      </c>
      <c r="P18">
        <v>3728</v>
      </c>
      <c r="Q18" t="s">
        <v>51</v>
      </c>
      <c r="R18" t="s">
        <v>1133</v>
      </c>
      <c r="S18" t="s">
        <v>2774</v>
      </c>
      <c r="T18" t="s">
        <v>1527</v>
      </c>
      <c r="U18" t="s">
        <v>20</v>
      </c>
      <c r="V18">
        <v>36</v>
      </c>
      <c r="AB18" t="s">
        <v>62</v>
      </c>
      <c r="AE18" t="s">
        <v>50</v>
      </c>
      <c r="AG18" t="s">
        <v>55</v>
      </c>
      <c r="AL18" t="s">
        <v>8506</v>
      </c>
      <c r="AM18" t="s">
        <v>8451</v>
      </c>
      <c r="AP18" t="s">
        <v>8507</v>
      </c>
      <c r="AQ18" t="s">
        <v>8508</v>
      </c>
      <c r="AR18" t="s">
        <v>51</v>
      </c>
      <c r="AS18" t="s">
        <v>59</v>
      </c>
      <c r="AU18" t="s">
        <v>1133</v>
      </c>
      <c r="AV18">
        <v>36</v>
      </c>
    </row>
    <row r="19" spans="1:48" x14ac:dyDescent="0.25">
      <c r="A19">
        <v>3558</v>
      </c>
      <c r="B19" t="s">
        <v>48</v>
      </c>
      <c r="C19">
        <v>4</v>
      </c>
      <c r="D19" t="s">
        <v>8509</v>
      </c>
      <c r="E19" t="s">
        <v>8446</v>
      </c>
      <c r="F19" t="s">
        <v>8448</v>
      </c>
      <c r="G19" t="s">
        <v>8481</v>
      </c>
      <c r="H19" t="s">
        <v>8493</v>
      </c>
      <c r="I19" t="s">
        <v>8510</v>
      </c>
      <c r="N19" t="s">
        <v>50</v>
      </c>
      <c r="P19">
        <v>3825</v>
      </c>
      <c r="Q19" t="s">
        <v>2219</v>
      </c>
      <c r="S19" t="s">
        <v>2774</v>
      </c>
      <c r="V19">
        <v>36</v>
      </c>
      <c r="AE19" t="s">
        <v>50</v>
      </c>
      <c r="AF19" t="s">
        <v>230</v>
      </c>
      <c r="AG19" t="s">
        <v>55</v>
      </c>
      <c r="AL19" t="s">
        <v>8511</v>
      </c>
      <c r="AM19" t="s">
        <v>8451</v>
      </c>
      <c r="AP19" t="s">
        <v>8512</v>
      </c>
      <c r="AQ19" t="s">
        <v>8513</v>
      </c>
      <c r="AR19" t="s">
        <v>2219</v>
      </c>
      <c r="AS19" t="s">
        <v>233</v>
      </c>
      <c r="AT19" t="s">
        <v>230</v>
      </c>
      <c r="AV19">
        <v>36</v>
      </c>
    </row>
    <row r="20" spans="1:48" x14ac:dyDescent="0.25">
      <c r="A20">
        <v>3559</v>
      </c>
      <c r="B20" t="s">
        <v>71</v>
      </c>
      <c r="C20">
        <v>5</v>
      </c>
      <c r="D20" t="s">
        <v>8514</v>
      </c>
      <c r="E20" t="s">
        <v>8446</v>
      </c>
      <c r="F20" t="s">
        <v>8448</v>
      </c>
      <c r="G20" t="s">
        <v>8481</v>
      </c>
      <c r="H20" t="s">
        <v>8493</v>
      </c>
      <c r="I20" t="s">
        <v>8510</v>
      </c>
      <c r="J20" t="s">
        <v>8485</v>
      </c>
      <c r="N20" t="s">
        <v>50</v>
      </c>
      <c r="P20">
        <v>3827</v>
      </c>
      <c r="Q20" t="s">
        <v>2219</v>
      </c>
      <c r="S20" t="s">
        <v>2774</v>
      </c>
      <c r="V20">
        <v>36</v>
      </c>
      <c r="AE20" t="s">
        <v>50</v>
      </c>
      <c r="AF20" t="s">
        <v>230</v>
      </c>
      <c r="AG20" t="s">
        <v>55</v>
      </c>
      <c r="AL20" t="s">
        <v>8515</v>
      </c>
      <c r="AM20" t="s">
        <v>8451</v>
      </c>
      <c r="AP20" t="s">
        <v>8516</v>
      </c>
      <c r="AQ20" t="s">
        <v>8517</v>
      </c>
      <c r="AR20" t="s">
        <v>2219</v>
      </c>
      <c r="AS20" t="s">
        <v>233</v>
      </c>
      <c r="AT20" t="s">
        <v>230</v>
      </c>
      <c r="AV20">
        <v>36</v>
      </c>
    </row>
    <row r="21" spans="1:48" x14ac:dyDescent="0.25">
      <c r="A21">
        <v>3560</v>
      </c>
      <c r="B21" t="s">
        <v>71</v>
      </c>
      <c r="C21">
        <v>5</v>
      </c>
      <c r="D21" t="s">
        <v>8518</v>
      </c>
      <c r="E21" t="s">
        <v>8446</v>
      </c>
      <c r="F21" t="s">
        <v>8448</v>
      </c>
      <c r="G21" t="s">
        <v>8481</v>
      </c>
      <c r="H21" t="s">
        <v>8493</v>
      </c>
      <c r="I21" t="s">
        <v>8510</v>
      </c>
      <c r="J21" t="s">
        <v>8489</v>
      </c>
      <c r="N21" t="s">
        <v>50</v>
      </c>
      <c r="P21">
        <v>3826</v>
      </c>
      <c r="Q21" t="s">
        <v>2219</v>
      </c>
      <c r="S21" t="s">
        <v>2774</v>
      </c>
      <c r="V21">
        <v>36</v>
      </c>
      <c r="AE21" t="s">
        <v>50</v>
      </c>
      <c r="AF21" t="s">
        <v>230</v>
      </c>
      <c r="AG21" t="s">
        <v>55</v>
      </c>
      <c r="AL21" t="s">
        <v>8519</v>
      </c>
      <c r="AM21" t="s">
        <v>8451</v>
      </c>
      <c r="AP21" t="s">
        <v>8520</v>
      </c>
      <c r="AQ21" t="s">
        <v>8521</v>
      </c>
      <c r="AR21" t="s">
        <v>2219</v>
      </c>
      <c r="AS21" t="s">
        <v>233</v>
      </c>
      <c r="AT21" t="s">
        <v>230</v>
      </c>
      <c r="AV21">
        <v>36</v>
      </c>
    </row>
    <row r="22" spans="1:48" x14ac:dyDescent="0.25">
      <c r="A22">
        <v>3561</v>
      </c>
      <c r="B22" t="s">
        <v>48</v>
      </c>
      <c r="C22">
        <v>2</v>
      </c>
      <c r="D22" t="s">
        <v>8522</v>
      </c>
      <c r="E22" t="s">
        <v>8446</v>
      </c>
      <c r="F22" t="s">
        <v>8448</v>
      </c>
      <c r="G22" t="s">
        <v>8523</v>
      </c>
      <c r="N22" t="s">
        <v>50</v>
      </c>
      <c r="P22">
        <v>2598</v>
      </c>
      <c r="Q22" t="s">
        <v>189</v>
      </c>
      <c r="S22" t="s">
        <v>2774</v>
      </c>
      <c r="V22">
        <v>36</v>
      </c>
      <c r="AE22" t="s">
        <v>50</v>
      </c>
      <c r="AG22" t="s">
        <v>55</v>
      </c>
      <c r="AL22" t="s">
        <v>8524</v>
      </c>
      <c r="AM22" t="s">
        <v>8451</v>
      </c>
      <c r="AQ22" t="s">
        <v>8525</v>
      </c>
      <c r="AR22" t="s">
        <v>189</v>
      </c>
      <c r="AS22" t="s">
        <v>59</v>
      </c>
      <c r="AV22">
        <v>36</v>
      </c>
    </row>
    <row r="23" spans="1:48" x14ac:dyDescent="0.25">
      <c r="A23">
        <v>3562</v>
      </c>
      <c r="B23" t="s">
        <v>48</v>
      </c>
      <c r="C23">
        <v>2</v>
      </c>
      <c r="D23" t="s">
        <v>8526</v>
      </c>
      <c r="E23" t="s">
        <v>8446</v>
      </c>
      <c r="F23" t="s">
        <v>8448</v>
      </c>
      <c r="G23" t="s">
        <v>8527</v>
      </c>
      <c r="N23" t="s">
        <v>50</v>
      </c>
      <c r="Q23" t="s">
        <v>51</v>
      </c>
      <c r="R23" t="s">
        <v>83</v>
      </c>
      <c r="S23" t="s">
        <v>2774</v>
      </c>
      <c r="T23" t="s">
        <v>1527</v>
      </c>
      <c r="U23" t="s">
        <v>20</v>
      </c>
      <c r="AB23" t="s">
        <v>1134</v>
      </c>
      <c r="AE23" t="s">
        <v>50</v>
      </c>
      <c r="AG23" t="s">
        <v>50</v>
      </c>
      <c r="AM23" t="s">
        <v>50</v>
      </c>
    </row>
    <row r="24" spans="1:48" x14ac:dyDescent="0.25">
      <c r="A24">
        <v>3563</v>
      </c>
      <c r="B24" t="s">
        <v>71</v>
      </c>
      <c r="C24">
        <v>3</v>
      </c>
      <c r="D24" t="s">
        <v>8528</v>
      </c>
      <c r="E24" t="s">
        <v>8446</v>
      </c>
      <c r="F24" t="s">
        <v>8448</v>
      </c>
      <c r="G24" t="s">
        <v>8527</v>
      </c>
      <c r="H24" t="s">
        <v>8529</v>
      </c>
      <c r="N24" t="s">
        <v>50</v>
      </c>
      <c r="P24">
        <v>4135</v>
      </c>
      <c r="Q24" t="s">
        <v>170</v>
      </c>
      <c r="S24" t="s">
        <v>2774</v>
      </c>
      <c r="V24">
        <v>36</v>
      </c>
      <c r="AE24" t="s">
        <v>50</v>
      </c>
      <c r="AG24" t="s">
        <v>55</v>
      </c>
      <c r="AL24" t="s">
        <v>8530</v>
      </c>
      <c r="AM24" t="s">
        <v>8451</v>
      </c>
      <c r="AQ24" t="s">
        <v>8531</v>
      </c>
      <c r="AR24" t="s">
        <v>170</v>
      </c>
      <c r="AS24" t="s">
        <v>59</v>
      </c>
      <c r="AV24">
        <v>36</v>
      </c>
    </row>
    <row r="25" spans="1:48" x14ac:dyDescent="0.25">
      <c r="A25">
        <v>3564</v>
      </c>
      <c r="B25" t="s">
        <v>71</v>
      </c>
      <c r="C25">
        <v>3</v>
      </c>
      <c r="D25" t="s">
        <v>8532</v>
      </c>
      <c r="E25" t="s">
        <v>8446</v>
      </c>
      <c r="F25" t="s">
        <v>8448</v>
      </c>
      <c r="G25" t="s">
        <v>8527</v>
      </c>
      <c r="H25" t="s">
        <v>8533</v>
      </c>
      <c r="N25" t="s">
        <v>50</v>
      </c>
      <c r="P25">
        <v>1313</v>
      </c>
      <c r="Q25" t="s">
        <v>170</v>
      </c>
      <c r="S25" t="s">
        <v>2774</v>
      </c>
      <c r="V25">
        <v>36</v>
      </c>
      <c r="AE25" t="s">
        <v>50</v>
      </c>
      <c r="AG25" t="s">
        <v>55</v>
      </c>
      <c r="AL25" t="s">
        <v>8534</v>
      </c>
      <c r="AM25" t="s">
        <v>8451</v>
      </c>
      <c r="AQ25" t="s">
        <v>8535</v>
      </c>
      <c r="AR25" t="s">
        <v>170</v>
      </c>
      <c r="AS25" t="s">
        <v>59</v>
      </c>
      <c r="AV25">
        <v>36</v>
      </c>
    </row>
    <row r="26" spans="1:48" x14ac:dyDescent="0.25">
      <c r="A26">
        <v>3565</v>
      </c>
      <c r="B26" t="s">
        <v>71</v>
      </c>
      <c r="C26">
        <v>3</v>
      </c>
      <c r="D26" t="s">
        <v>8536</v>
      </c>
      <c r="E26" t="s">
        <v>8446</v>
      </c>
      <c r="F26" t="s">
        <v>8448</v>
      </c>
      <c r="G26" t="s">
        <v>8527</v>
      </c>
      <c r="H26" t="s">
        <v>8537</v>
      </c>
      <c r="N26" t="s">
        <v>50</v>
      </c>
      <c r="P26">
        <v>1600</v>
      </c>
      <c r="Q26" t="s">
        <v>170</v>
      </c>
      <c r="S26" t="s">
        <v>2774</v>
      </c>
      <c r="V26">
        <v>36</v>
      </c>
      <c r="AE26" t="s">
        <v>50</v>
      </c>
      <c r="AG26" t="s">
        <v>55</v>
      </c>
      <c r="AL26" t="s">
        <v>8538</v>
      </c>
      <c r="AM26" t="s">
        <v>8451</v>
      </c>
      <c r="AQ26" t="s">
        <v>8539</v>
      </c>
      <c r="AR26" t="s">
        <v>170</v>
      </c>
      <c r="AS26" t="s">
        <v>59</v>
      </c>
      <c r="AV26">
        <v>36</v>
      </c>
    </row>
    <row r="27" spans="1:48" x14ac:dyDescent="0.25">
      <c r="A27">
        <v>3566</v>
      </c>
      <c r="B27" t="s">
        <v>71</v>
      </c>
      <c r="C27">
        <v>3</v>
      </c>
      <c r="D27" t="s">
        <v>8540</v>
      </c>
      <c r="E27" t="s">
        <v>8446</v>
      </c>
      <c r="F27" t="s">
        <v>8448</v>
      </c>
      <c r="G27" t="s">
        <v>8527</v>
      </c>
      <c r="H27" t="s">
        <v>8541</v>
      </c>
      <c r="N27" t="s">
        <v>50</v>
      </c>
      <c r="P27">
        <v>1785</v>
      </c>
      <c r="Q27" t="s">
        <v>51</v>
      </c>
      <c r="R27" t="s">
        <v>83</v>
      </c>
      <c r="S27" t="s">
        <v>2774</v>
      </c>
      <c r="T27" t="s">
        <v>1527</v>
      </c>
      <c r="U27" t="s">
        <v>20</v>
      </c>
      <c r="V27">
        <v>36</v>
      </c>
      <c r="AB27" t="s">
        <v>62</v>
      </c>
      <c r="AE27" t="s">
        <v>50</v>
      </c>
      <c r="AG27" t="s">
        <v>55</v>
      </c>
      <c r="AL27" t="s">
        <v>8542</v>
      </c>
      <c r="AM27" t="s">
        <v>8451</v>
      </c>
      <c r="AQ27" t="s">
        <v>8543</v>
      </c>
      <c r="AR27" t="s">
        <v>51</v>
      </c>
      <c r="AS27" t="s">
        <v>59</v>
      </c>
      <c r="AU27" t="s">
        <v>83</v>
      </c>
      <c r="AV27">
        <v>36</v>
      </c>
    </row>
    <row r="28" spans="1:48" x14ac:dyDescent="0.25">
      <c r="A28">
        <v>3567</v>
      </c>
      <c r="B28" t="s">
        <v>71</v>
      </c>
      <c r="C28">
        <v>3</v>
      </c>
      <c r="D28" t="s">
        <v>8544</v>
      </c>
      <c r="E28" t="s">
        <v>8446</v>
      </c>
      <c r="F28" t="s">
        <v>8448</v>
      </c>
      <c r="G28" t="s">
        <v>8527</v>
      </c>
      <c r="H28" t="s">
        <v>8545</v>
      </c>
      <c r="N28" t="s">
        <v>50</v>
      </c>
      <c r="P28">
        <v>5099</v>
      </c>
      <c r="Q28" t="s">
        <v>51</v>
      </c>
      <c r="R28" t="s">
        <v>52</v>
      </c>
      <c r="S28" t="s">
        <v>2774</v>
      </c>
      <c r="T28" t="s">
        <v>1527</v>
      </c>
      <c r="U28" t="s">
        <v>20</v>
      </c>
      <c r="V28">
        <v>36</v>
      </c>
      <c r="AB28" t="s">
        <v>62</v>
      </c>
      <c r="AE28" t="s">
        <v>50</v>
      </c>
      <c r="AG28" t="s">
        <v>55</v>
      </c>
      <c r="AL28" t="s">
        <v>8546</v>
      </c>
      <c r="AM28" t="s">
        <v>8451</v>
      </c>
      <c r="AQ28" t="s">
        <v>8547</v>
      </c>
      <c r="AR28" t="s">
        <v>51</v>
      </c>
      <c r="AS28" t="s">
        <v>59</v>
      </c>
      <c r="AU28" t="s">
        <v>52</v>
      </c>
      <c r="AV28">
        <v>36</v>
      </c>
    </row>
    <row r="29" spans="1:48" x14ac:dyDescent="0.25">
      <c r="A29">
        <v>3568</v>
      </c>
      <c r="B29" t="s">
        <v>71</v>
      </c>
      <c r="C29">
        <v>3</v>
      </c>
      <c r="D29" t="s">
        <v>8548</v>
      </c>
      <c r="E29" t="s">
        <v>8446</v>
      </c>
      <c r="F29" t="s">
        <v>8448</v>
      </c>
      <c r="G29" t="s">
        <v>8527</v>
      </c>
      <c r="H29" t="s">
        <v>8549</v>
      </c>
      <c r="N29" t="s">
        <v>50</v>
      </c>
      <c r="P29">
        <v>3987</v>
      </c>
      <c r="Q29" t="s">
        <v>51</v>
      </c>
      <c r="R29" t="s">
        <v>83</v>
      </c>
      <c r="S29" t="s">
        <v>2774</v>
      </c>
      <c r="T29" t="s">
        <v>1527</v>
      </c>
      <c r="U29" t="s">
        <v>20</v>
      </c>
      <c r="V29">
        <v>36</v>
      </c>
      <c r="AB29" t="s">
        <v>62</v>
      </c>
      <c r="AE29" t="s">
        <v>50</v>
      </c>
      <c r="AG29" t="s">
        <v>55</v>
      </c>
      <c r="AL29" t="s">
        <v>8550</v>
      </c>
      <c r="AM29" t="s">
        <v>8451</v>
      </c>
      <c r="AQ29" t="s">
        <v>8551</v>
      </c>
      <c r="AR29" t="s">
        <v>51</v>
      </c>
      <c r="AS29" t="s">
        <v>59</v>
      </c>
      <c r="AU29" t="s">
        <v>83</v>
      </c>
      <c r="AV29">
        <v>36</v>
      </c>
    </row>
    <row r="30" spans="1:48" x14ac:dyDescent="0.25">
      <c r="A30">
        <v>3569</v>
      </c>
      <c r="B30" t="s">
        <v>71</v>
      </c>
      <c r="C30">
        <v>3</v>
      </c>
      <c r="D30" t="s">
        <v>8552</v>
      </c>
      <c r="E30" t="s">
        <v>8446</v>
      </c>
      <c r="F30" t="s">
        <v>8448</v>
      </c>
      <c r="G30" t="s">
        <v>8527</v>
      </c>
      <c r="H30" t="s">
        <v>8553</v>
      </c>
      <c r="N30" t="s">
        <v>50</v>
      </c>
      <c r="P30">
        <v>5098</v>
      </c>
      <c r="Q30" t="s">
        <v>51</v>
      </c>
      <c r="R30" t="s">
        <v>83</v>
      </c>
      <c r="S30" t="s">
        <v>2774</v>
      </c>
      <c r="T30" t="s">
        <v>1527</v>
      </c>
      <c r="U30" t="s">
        <v>20</v>
      </c>
      <c r="V30">
        <v>36</v>
      </c>
      <c r="AB30" t="s">
        <v>62</v>
      </c>
      <c r="AE30" t="s">
        <v>50</v>
      </c>
      <c r="AG30" t="s">
        <v>55</v>
      </c>
      <c r="AL30" t="s">
        <v>8554</v>
      </c>
      <c r="AM30" t="s">
        <v>8451</v>
      </c>
      <c r="AQ30" t="s">
        <v>8555</v>
      </c>
      <c r="AR30" t="s">
        <v>51</v>
      </c>
      <c r="AS30" t="s">
        <v>59</v>
      </c>
      <c r="AU30" t="s">
        <v>83</v>
      </c>
      <c r="AV30">
        <v>36</v>
      </c>
    </row>
    <row r="31" spans="1:48" x14ac:dyDescent="0.25">
      <c r="A31">
        <v>3570</v>
      </c>
      <c r="B31" t="s">
        <v>71</v>
      </c>
      <c r="C31">
        <v>2</v>
      </c>
      <c r="D31" t="s">
        <v>8556</v>
      </c>
      <c r="E31" t="s">
        <v>8446</v>
      </c>
      <c r="F31" t="s">
        <v>8448</v>
      </c>
      <c r="G31" t="s">
        <v>8557</v>
      </c>
      <c r="N31" t="s">
        <v>50</v>
      </c>
      <c r="P31">
        <v>404</v>
      </c>
      <c r="Q31" t="s">
        <v>170</v>
      </c>
      <c r="S31" t="s">
        <v>2774</v>
      </c>
      <c r="V31">
        <v>36</v>
      </c>
      <c r="AE31" t="s">
        <v>50</v>
      </c>
      <c r="AG31" t="s">
        <v>55</v>
      </c>
      <c r="AL31" t="s">
        <v>8558</v>
      </c>
      <c r="AM31" t="s">
        <v>8451</v>
      </c>
      <c r="AQ31" t="s">
        <v>8559</v>
      </c>
      <c r="AR31" t="s">
        <v>170</v>
      </c>
      <c r="AS31" t="s">
        <v>59</v>
      </c>
      <c r="AV31">
        <v>36</v>
      </c>
    </row>
    <row r="32" spans="1:48" x14ac:dyDescent="0.25">
      <c r="A32">
        <v>3571</v>
      </c>
      <c r="B32" t="s">
        <v>71</v>
      </c>
      <c r="C32">
        <v>2</v>
      </c>
      <c r="D32" t="s">
        <v>8560</v>
      </c>
      <c r="E32" t="s">
        <v>8446</v>
      </c>
      <c r="F32" t="s">
        <v>8448</v>
      </c>
      <c r="G32" t="s">
        <v>8561</v>
      </c>
      <c r="N32" t="s">
        <v>50</v>
      </c>
      <c r="P32">
        <v>4527</v>
      </c>
      <c r="Q32" t="s">
        <v>170</v>
      </c>
      <c r="S32" t="s">
        <v>2774</v>
      </c>
      <c r="V32">
        <v>36</v>
      </c>
      <c r="AE32" t="s">
        <v>50</v>
      </c>
      <c r="AG32" t="s">
        <v>55</v>
      </c>
      <c r="AL32" t="s">
        <v>8562</v>
      </c>
      <c r="AM32" t="s">
        <v>8451</v>
      </c>
      <c r="AQ32" t="s">
        <v>8563</v>
      </c>
      <c r="AR32" t="s">
        <v>170</v>
      </c>
      <c r="AS32" t="s">
        <v>59</v>
      </c>
      <c r="AV32">
        <v>36</v>
      </c>
    </row>
    <row r="33" spans="1:48" x14ac:dyDescent="0.25">
      <c r="A33">
        <v>3572</v>
      </c>
      <c r="B33" t="s">
        <v>71</v>
      </c>
      <c r="C33">
        <v>2</v>
      </c>
      <c r="D33" t="s">
        <v>8564</v>
      </c>
      <c r="E33" t="s">
        <v>8446</v>
      </c>
      <c r="F33" t="s">
        <v>8448</v>
      </c>
      <c r="G33" t="s">
        <v>587</v>
      </c>
      <c r="N33" t="s">
        <v>50</v>
      </c>
      <c r="P33">
        <v>4615</v>
      </c>
      <c r="Q33" t="s">
        <v>170</v>
      </c>
      <c r="S33" t="s">
        <v>2774</v>
      </c>
      <c r="V33">
        <v>36</v>
      </c>
      <c r="AE33" t="s">
        <v>50</v>
      </c>
      <c r="AG33" t="s">
        <v>55</v>
      </c>
      <c r="AL33" t="s">
        <v>8565</v>
      </c>
      <c r="AM33" t="s">
        <v>8451</v>
      </c>
      <c r="AQ33" t="s">
        <v>8566</v>
      </c>
      <c r="AR33" t="s">
        <v>170</v>
      </c>
      <c r="AS33" t="s">
        <v>59</v>
      </c>
      <c r="AV33">
        <v>36</v>
      </c>
    </row>
    <row r="34" spans="1:48" x14ac:dyDescent="0.25">
      <c r="A34">
        <v>3573</v>
      </c>
      <c r="B34" t="s">
        <v>48</v>
      </c>
      <c r="C34">
        <v>2</v>
      </c>
      <c r="D34" t="s">
        <v>8567</v>
      </c>
      <c r="E34" t="s">
        <v>8446</v>
      </c>
      <c r="F34" t="s">
        <v>8448</v>
      </c>
      <c r="G34" t="s">
        <v>8568</v>
      </c>
      <c r="N34" t="s">
        <v>50</v>
      </c>
      <c r="Q34" t="s">
        <v>170</v>
      </c>
      <c r="S34" t="s">
        <v>2774</v>
      </c>
      <c r="AE34" t="s">
        <v>50</v>
      </c>
      <c r="AG34" t="s">
        <v>50</v>
      </c>
      <c r="AM34" t="s">
        <v>50</v>
      </c>
    </row>
    <row r="35" spans="1:48" x14ac:dyDescent="0.25">
      <c r="A35">
        <v>3574</v>
      </c>
      <c r="B35" t="s">
        <v>71</v>
      </c>
      <c r="C35">
        <v>3</v>
      </c>
      <c r="D35" t="s">
        <v>8569</v>
      </c>
      <c r="E35" t="s">
        <v>8446</v>
      </c>
      <c r="F35" t="s">
        <v>8448</v>
      </c>
      <c r="G35" t="s">
        <v>8568</v>
      </c>
      <c r="H35" t="s">
        <v>8570</v>
      </c>
      <c r="N35" t="s">
        <v>50</v>
      </c>
      <c r="P35">
        <v>969</v>
      </c>
      <c r="Q35" t="s">
        <v>170</v>
      </c>
      <c r="S35" t="s">
        <v>2774</v>
      </c>
      <c r="V35">
        <v>36</v>
      </c>
      <c r="AE35" t="s">
        <v>50</v>
      </c>
      <c r="AG35" t="s">
        <v>55</v>
      </c>
      <c r="AL35" t="s">
        <v>8571</v>
      </c>
      <c r="AM35" t="s">
        <v>8451</v>
      </c>
      <c r="AQ35" t="s">
        <v>8572</v>
      </c>
      <c r="AR35" t="s">
        <v>170</v>
      </c>
      <c r="AS35" t="s">
        <v>59</v>
      </c>
      <c r="AV35">
        <v>36</v>
      </c>
    </row>
    <row r="36" spans="1:48" x14ac:dyDescent="0.25">
      <c r="A36">
        <v>3575</v>
      </c>
      <c r="B36" t="s">
        <v>71</v>
      </c>
      <c r="C36">
        <v>3</v>
      </c>
      <c r="D36" t="s">
        <v>8573</v>
      </c>
      <c r="E36" t="s">
        <v>8446</v>
      </c>
      <c r="F36" t="s">
        <v>8448</v>
      </c>
      <c r="G36" t="s">
        <v>8568</v>
      </c>
      <c r="H36" t="s">
        <v>8574</v>
      </c>
      <c r="N36" t="s">
        <v>50</v>
      </c>
      <c r="P36">
        <v>4613</v>
      </c>
      <c r="Q36" t="s">
        <v>170</v>
      </c>
      <c r="S36" t="s">
        <v>2774</v>
      </c>
      <c r="V36">
        <v>36</v>
      </c>
      <c r="AE36" t="s">
        <v>50</v>
      </c>
      <c r="AG36" t="s">
        <v>55</v>
      </c>
      <c r="AL36" t="s">
        <v>8575</v>
      </c>
      <c r="AM36" t="s">
        <v>8451</v>
      </c>
      <c r="AQ36" t="s">
        <v>8576</v>
      </c>
      <c r="AR36" t="s">
        <v>336</v>
      </c>
      <c r="AS36" t="s">
        <v>59</v>
      </c>
      <c r="AV36">
        <v>36</v>
      </c>
    </row>
    <row r="37" spans="1:48" x14ac:dyDescent="0.25">
      <c r="A37">
        <v>3576</v>
      </c>
      <c r="B37" t="s">
        <v>48</v>
      </c>
      <c r="C37">
        <v>1</v>
      </c>
      <c r="D37" t="s">
        <v>8577</v>
      </c>
      <c r="E37" t="s">
        <v>8446</v>
      </c>
      <c r="F37" t="s">
        <v>8578</v>
      </c>
      <c r="N37" t="s">
        <v>50</v>
      </c>
      <c r="Q37" t="s">
        <v>170</v>
      </c>
      <c r="S37" t="s">
        <v>2774</v>
      </c>
      <c r="AE37" t="s">
        <v>50</v>
      </c>
      <c r="AG37" t="s">
        <v>50</v>
      </c>
      <c r="AM37" t="s">
        <v>50</v>
      </c>
    </row>
    <row r="38" spans="1:48" x14ac:dyDescent="0.25">
      <c r="A38">
        <v>3577</v>
      </c>
      <c r="B38" t="s">
        <v>71</v>
      </c>
      <c r="C38">
        <v>2</v>
      </c>
      <c r="D38" t="s">
        <v>8579</v>
      </c>
      <c r="E38" t="s">
        <v>8446</v>
      </c>
      <c r="F38" t="s">
        <v>8578</v>
      </c>
      <c r="G38" t="s">
        <v>8580</v>
      </c>
      <c r="N38" t="s">
        <v>50</v>
      </c>
      <c r="P38">
        <v>3231</v>
      </c>
      <c r="Q38" t="s">
        <v>170</v>
      </c>
      <c r="S38" t="s">
        <v>2774</v>
      </c>
      <c r="V38">
        <v>34</v>
      </c>
      <c r="AE38" t="s">
        <v>50</v>
      </c>
      <c r="AG38" t="s">
        <v>55</v>
      </c>
      <c r="AL38" t="s">
        <v>8581</v>
      </c>
      <c r="AM38" t="s">
        <v>8582</v>
      </c>
      <c r="AQ38" t="s">
        <v>8583</v>
      </c>
      <c r="AR38" t="s">
        <v>170</v>
      </c>
      <c r="AS38" t="s">
        <v>59</v>
      </c>
      <c r="AV38">
        <v>34</v>
      </c>
    </row>
    <row r="39" spans="1:48" x14ac:dyDescent="0.25">
      <c r="A39">
        <v>3578</v>
      </c>
      <c r="B39" t="s">
        <v>71</v>
      </c>
      <c r="C39">
        <v>2</v>
      </c>
      <c r="D39" t="s">
        <v>8584</v>
      </c>
      <c r="E39" t="s">
        <v>8446</v>
      </c>
      <c r="F39" t="s">
        <v>8578</v>
      </c>
      <c r="G39" t="s">
        <v>8585</v>
      </c>
      <c r="N39" t="s">
        <v>50</v>
      </c>
      <c r="P39">
        <v>3945</v>
      </c>
      <c r="Q39" t="s">
        <v>170</v>
      </c>
      <c r="S39" t="s">
        <v>2774</v>
      </c>
      <c r="V39">
        <v>34</v>
      </c>
      <c r="AE39" t="s">
        <v>50</v>
      </c>
      <c r="AG39" t="s">
        <v>55</v>
      </c>
      <c r="AL39" t="s">
        <v>8586</v>
      </c>
      <c r="AM39" t="s">
        <v>8582</v>
      </c>
      <c r="AQ39" t="s">
        <v>8587</v>
      </c>
      <c r="AR39" t="s">
        <v>170</v>
      </c>
      <c r="AS39" t="s">
        <v>59</v>
      </c>
      <c r="AV39">
        <v>34</v>
      </c>
    </row>
    <row r="40" spans="1:48" x14ac:dyDescent="0.25">
      <c r="A40">
        <v>3579</v>
      </c>
      <c r="B40" t="s">
        <v>71</v>
      </c>
      <c r="C40">
        <v>2</v>
      </c>
      <c r="D40" t="s">
        <v>8588</v>
      </c>
      <c r="E40" t="s">
        <v>8446</v>
      </c>
      <c r="F40" t="s">
        <v>8578</v>
      </c>
      <c r="G40" t="s">
        <v>8589</v>
      </c>
      <c r="N40" t="s">
        <v>50</v>
      </c>
      <c r="P40">
        <v>1435</v>
      </c>
      <c r="Q40" t="s">
        <v>170</v>
      </c>
      <c r="S40" t="s">
        <v>2774</v>
      </c>
      <c r="V40">
        <v>34</v>
      </c>
      <c r="AE40" t="s">
        <v>50</v>
      </c>
      <c r="AG40" t="s">
        <v>55</v>
      </c>
      <c r="AL40" t="s">
        <v>8590</v>
      </c>
      <c r="AM40" t="s">
        <v>8582</v>
      </c>
      <c r="AQ40" t="s">
        <v>8591</v>
      </c>
      <c r="AR40" t="s">
        <v>170</v>
      </c>
      <c r="AS40" t="s">
        <v>59</v>
      </c>
      <c r="AV40">
        <v>34</v>
      </c>
    </row>
    <row r="41" spans="1:48" x14ac:dyDescent="0.25">
      <c r="A41">
        <v>3580</v>
      </c>
      <c r="B41" t="s">
        <v>71</v>
      </c>
      <c r="C41">
        <v>2</v>
      </c>
      <c r="D41" t="s">
        <v>8592</v>
      </c>
      <c r="E41" t="s">
        <v>8446</v>
      </c>
      <c r="F41" t="s">
        <v>8578</v>
      </c>
      <c r="G41" t="s">
        <v>8593</v>
      </c>
      <c r="N41" t="s">
        <v>50</v>
      </c>
      <c r="P41">
        <v>1045</v>
      </c>
      <c r="Q41" t="s">
        <v>189</v>
      </c>
      <c r="S41" t="s">
        <v>2774</v>
      </c>
      <c r="V41">
        <v>34</v>
      </c>
      <c r="AE41" t="s">
        <v>50</v>
      </c>
      <c r="AG41" t="s">
        <v>55</v>
      </c>
      <c r="AL41" t="s">
        <v>8594</v>
      </c>
      <c r="AM41" t="s">
        <v>8582</v>
      </c>
      <c r="AQ41" t="s">
        <v>8595</v>
      </c>
      <c r="AR41" t="s">
        <v>183</v>
      </c>
      <c r="AS41" t="s">
        <v>59</v>
      </c>
      <c r="AV41">
        <v>34</v>
      </c>
    </row>
    <row r="42" spans="1:48" x14ac:dyDescent="0.25">
      <c r="A42">
        <v>3581</v>
      </c>
      <c r="B42" t="s">
        <v>71</v>
      </c>
      <c r="C42">
        <v>2</v>
      </c>
      <c r="D42" t="s">
        <v>8596</v>
      </c>
      <c r="E42" t="s">
        <v>8446</v>
      </c>
      <c r="F42" t="s">
        <v>8578</v>
      </c>
      <c r="G42" t="s">
        <v>8597</v>
      </c>
      <c r="N42" t="s">
        <v>50</v>
      </c>
      <c r="P42">
        <v>3950</v>
      </c>
      <c r="Q42" t="s">
        <v>170</v>
      </c>
      <c r="S42" t="s">
        <v>2774</v>
      </c>
      <c r="V42">
        <v>34</v>
      </c>
      <c r="AE42" t="s">
        <v>50</v>
      </c>
      <c r="AG42" t="s">
        <v>55</v>
      </c>
      <c r="AL42" t="s">
        <v>8598</v>
      </c>
      <c r="AM42" t="s">
        <v>8582</v>
      </c>
      <c r="AQ42" t="s">
        <v>8599</v>
      </c>
      <c r="AR42" t="s">
        <v>170</v>
      </c>
      <c r="AS42" t="s">
        <v>59</v>
      </c>
      <c r="AV42">
        <v>34</v>
      </c>
    </row>
    <row r="43" spans="1:48" x14ac:dyDescent="0.25">
      <c r="A43">
        <v>3582</v>
      </c>
      <c r="B43" t="s">
        <v>71</v>
      </c>
      <c r="C43">
        <v>2</v>
      </c>
      <c r="D43" t="s">
        <v>8600</v>
      </c>
      <c r="E43" t="s">
        <v>8446</v>
      </c>
      <c r="F43" t="s">
        <v>8578</v>
      </c>
      <c r="G43" t="s">
        <v>8601</v>
      </c>
      <c r="N43" t="s">
        <v>50</v>
      </c>
      <c r="P43">
        <v>44</v>
      </c>
      <c r="Q43" t="s">
        <v>170</v>
      </c>
      <c r="S43" t="s">
        <v>2774</v>
      </c>
      <c r="V43">
        <v>34</v>
      </c>
      <c r="AE43" t="s">
        <v>50</v>
      </c>
      <c r="AG43" t="s">
        <v>55</v>
      </c>
      <c r="AL43" t="s">
        <v>8602</v>
      </c>
      <c r="AM43" t="s">
        <v>8582</v>
      </c>
      <c r="AQ43" t="s">
        <v>8603</v>
      </c>
      <c r="AR43" t="s">
        <v>170</v>
      </c>
      <c r="AS43" t="s">
        <v>59</v>
      </c>
      <c r="AV43">
        <v>34</v>
      </c>
    </row>
    <row r="44" spans="1:48" x14ac:dyDescent="0.25">
      <c r="A44">
        <v>3583</v>
      </c>
      <c r="B44" t="s">
        <v>71</v>
      </c>
      <c r="C44">
        <v>2</v>
      </c>
      <c r="D44" t="s">
        <v>8604</v>
      </c>
      <c r="E44" t="s">
        <v>8446</v>
      </c>
      <c r="F44" t="s">
        <v>8578</v>
      </c>
      <c r="G44" t="s">
        <v>8605</v>
      </c>
      <c r="N44" t="s">
        <v>50</v>
      </c>
      <c r="P44">
        <v>1145</v>
      </c>
      <c r="Q44" t="s">
        <v>229</v>
      </c>
      <c r="S44" t="s">
        <v>2774</v>
      </c>
      <c r="V44">
        <v>34</v>
      </c>
      <c r="AE44" t="s">
        <v>50</v>
      </c>
      <c r="AF44" t="s">
        <v>230</v>
      </c>
      <c r="AG44" t="s">
        <v>55</v>
      </c>
      <c r="AL44" t="s">
        <v>8606</v>
      </c>
      <c r="AM44" t="s">
        <v>8582</v>
      </c>
      <c r="AQ44" t="s">
        <v>8607</v>
      </c>
      <c r="AR44" t="s">
        <v>229</v>
      </c>
      <c r="AS44" t="s">
        <v>233</v>
      </c>
      <c r="AT44" t="s">
        <v>230</v>
      </c>
      <c r="AV44">
        <v>34</v>
      </c>
    </row>
    <row r="45" spans="1:48" x14ac:dyDescent="0.25">
      <c r="A45">
        <v>3584</v>
      </c>
      <c r="B45" t="s">
        <v>48</v>
      </c>
      <c r="C45">
        <v>2</v>
      </c>
      <c r="D45" t="s">
        <v>8608</v>
      </c>
      <c r="E45" t="s">
        <v>8446</v>
      </c>
      <c r="F45" t="s">
        <v>8578</v>
      </c>
      <c r="G45" t="s">
        <v>8609</v>
      </c>
      <c r="N45" t="s">
        <v>50</v>
      </c>
      <c r="P45">
        <v>3840</v>
      </c>
      <c r="Q45" t="s">
        <v>2219</v>
      </c>
      <c r="S45" t="s">
        <v>2774</v>
      </c>
      <c r="V45">
        <v>34</v>
      </c>
      <c r="AE45" t="s">
        <v>50</v>
      </c>
      <c r="AF45" t="s">
        <v>230</v>
      </c>
      <c r="AG45" t="s">
        <v>55</v>
      </c>
      <c r="AL45" t="s">
        <v>8610</v>
      </c>
      <c r="AM45" t="s">
        <v>8582</v>
      </c>
      <c r="AQ45" t="s">
        <v>8611</v>
      </c>
      <c r="AR45" t="s">
        <v>2219</v>
      </c>
      <c r="AS45" t="s">
        <v>233</v>
      </c>
      <c r="AT45" t="s">
        <v>230</v>
      </c>
      <c r="AV45">
        <v>34</v>
      </c>
    </row>
    <row r="46" spans="1:48" x14ac:dyDescent="0.25">
      <c r="A46">
        <v>3585</v>
      </c>
      <c r="B46" t="s">
        <v>71</v>
      </c>
      <c r="C46">
        <v>3</v>
      </c>
      <c r="D46" t="s">
        <v>8612</v>
      </c>
      <c r="E46" t="s">
        <v>8446</v>
      </c>
      <c r="F46" t="s">
        <v>8578</v>
      </c>
      <c r="G46" t="s">
        <v>8609</v>
      </c>
      <c r="H46" t="s">
        <v>8613</v>
      </c>
      <c r="N46" t="s">
        <v>50</v>
      </c>
      <c r="P46">
        <v>3842</v>
      </c>
      <c r="Q46" t="s">
        <v>2219</v>
      </c>
      <c r="S46" t="s">
        <v>2774</v>
      </c>
      <c r="V46">
        <v>34</v>
      </c>
      <c r="AE46" t="s">
        <v>50</v>
      </c>
      <c r="AG46" t="s">
        <v>55</v>
      </c>
      <c r="AL46" t="s">
        <v>8614</v>
      </c>
      <c r="AM46" t="s">
        <v>8582</v>
      </c>
      <c r="AQ46" t="s">
        <v>8615</v>
      </c>
      <c r="AR46" t="s">
        <v>2219</v>
      </c>
      <c r="AS46" t="s">
        <v>59</v>
      </c>
      <c r="AV46">
        <v>34</v>
      </c>
    </row>
    <row r="47" spans="1:48" x14ac:dyDescent="0.25">
      <c r="A47">
        <v>3586</v>
      </c>
      <c r="B47" t="s">
        <v>71</v>
      </c>
      <c r="C47">
        <v>3</v>
      </c>
      <c r="D47" t="s">
        <v>8616</v>
      </c>
      <c r="E47" t="s">
        <v>8446</v>
      </c>
      <c r="F47" t="s">
        <v>8578</v>
      </c>
      <c r="G47" t="s">
        <v>8609</v>
      </c>
      <c r="H47" t="s">
        <v>8617</v>
      </c>
      <c r="N47" t="s">
        <v>50</v>
      </c>
      <c r="P47">
        <v>3841</v>
      </c>
      <c r="Q47" t="s">
        <v>2219</v>
      </c>
      <c r="S47" t="s">
        <v>2774</v>
      </c>
      <c r="V47">
        <v>34</v>
      </c>
      <c r="AE47" t="s">
        <v>50</v>
      </c>
      <c r="AF47" t="s">
        <v>230</v>
      </c>
      <c r="AG47" t="s">
        <v>55</v>
      </c>
      <c r="AL47" t="s">
        <v>8618</v>
      </c>
      <c r="AM47" t="s">
        <v>8582</v>
      </c>
      <c r="AQ47" t="s">
        <v>8619</v>
      </c>
      <c r="AR47" t="s">
        <v>2219</v>
      </c>
      <c r="AS47" t="s">
        <v>233</v>
      </c>
      <c r="AT47" t="s">
        <v>230</v>
      </c>
      <c r="AV47">
        <v>34</v>
      </c>
    </row>
    <row r="48" spans="1:48" x14ac:dyDescent="0.25">
      <c r="A48">
        <v>3587</v>
      </c>
      <c r="B48" t="s">
        <v>48</v>
      </c>
      <c r="C48">
        <v>3</v>
      </c>
      <c r="D48" t="s">
        <v>8620</v>
      </c>
      <c r="E48" t="s">
        <v>8446</v>
      </c>
      <c r="F48" t="s">
        <v>8578</v>
      </c>
      <c r="G48" t="s">
        <v>8609</v>
      </c>
      <c r="H48" t="s">
        <v>8621</v>
      </c>
      <c r="N48" t="s">
        <v>50</v>
      </c>
      <c r="Q48" t="s">
        <v>170</v>
      </c>
      <c r="S48" t="s">
        <v>2774</v>
      </c>
      <c r="AE48" t="s">
        <v>50</v>
      </c>
      <c r="AG48" t="s">
        <v>50</v>
      </c>
      <c r="AM48" t="s">
        <v>50</v>
      </c>
    </row>
    <row r="49" spans="1:48" x14ac:dyDescent="0.25">
      <c r="A49">
        <v>3588</v>
      </c>
      <c r="B49" t="s">
        <v>71</v>
      </c>
      <c r="C49">
        <v>4</v>
      </c>
      <c r="D49" t="s">
        <v>8622</v>
      </c>
      <c r="E49" t="s">
        <v>8446</v>
      </c>
      <c r="F49" t="s">
        <v>8578</v>
      </c>
      <c r="G49" t="s">
        <v>8609</v>
      </c>
      <c r="H49" t="s">
        <v>8621</v>
      </c>
      <c r="I49" t="s">
        <v>8623</v>
      </c>
      <c r="N49" t="s">
        <v>50</v>
      </c>
      <c r="P49">
        <v>1342</v>
      </c>
      <c r="Q49" t="s">
        <v>170</v>
      </c>
      <c r="S49" t="s">
        <v>2774</v>
      </c>
      <c r="V49">
        <v>34</v>
      </c>
      <c r="AE49" t="s">
        <v>50</v>
      </c>
      <c r="AG49" t="s">
        <v>55</v>
      </c>
      <c r="AL49" t="s">
        <v>8624</v>
      </c>
      <c r="AM49" t="s">
        <v>8582</v>
      </c>
      <c r="AP49" t="s">
        <v>8625</v>
      </c>
      <c r="AQ49" t="s">
        <v>8626</v>
      </c>
      <c r="AR49" t="s">
        <v>170</v>
      </c>
      <c r="AS49" t="s">
        <v>59</v>
      </c>
      <c r="AV49">
        <v>34</v>
      </c>
    </row>
    <row r="50" spans="1:48" x14ac:dyDescent="0.25">
      <c r="A50">
        <v>3589</v>
      </c>
      <c r="B50" t="s">
        <v>71</v>
      </c>
      <c r="C50">
        <v>4</v>
      </c>
      <c r="D50" t="s">
        <v>8627</v>
      </c>
      <c r="E50" t="s">
        <v>8446</v>
      </c>
      <c r="F50" t="s">
        <v>8578</v>
      </c>
      <c r="G50" t="s">
        <v>8609</v>
      </c>
      <c r="H50" t="s">
        <v>8621</v>
      </c>
      <c r="I50" t="s">
        <v>8628</v>
      </c>
      <c r="N50" t="s">
        <v>50</v>
      </c>
      <c r="P50">
        <v>4795</v>
      </c>
      <c r="Q50" t="s">
        <v>51</v>
      </c>
      <c r="R50" t="s">
        <v>1133</v>
      </c>
      <c r="S50" t="s">
        <v>2774</v>
      </c>
      <c r="T50" t="s">
        <v>1527</v>
      </c>
      <c r="U50" t="s">
        <v>20</v>
      </c>
      <c r="V50">
        <v>34</v>
      </c>
      <c r="AB50" t="s">
        <v>230</v>
      </c>
      <c r="AE50" t="s">
        <v>50</v>
      </c>
      <c r="AF50" t="s">
        <v>230</v>
      </c>
      <c r="AG50" t="s">
        <v>55</v>
      </c>
      <c r="AL50" t="s">
        <v>8629</v>
      </c>
      <c r="AM50" t="s">
        <v>8582</v>
      </c>
      <c r="AP50" t="s">
        <v>8630</v>
      </c>
      <c r="AQ50" t="s">
        <v>8631</v>
      </c>
      <c r="AR50" t="s">
        <v>51</v>
      </c>
      <c r="AS50" t="s">
        <v>233</v>
      </c>
      <c r="AT50" t="s">
        <v>230</v>
      </c>
      <c r="AU50" t="s">
        <v>1133</v>
      </c>
      <c r="AV50">
        <v>34</v>
      </c>
    </row>
    <row r="51" spans="1:48" x14ac:dyDescent="0.25">
      <c r="A51">
        <v>3590</v>
      </c>
      <c r="B51" t="s">
        <v>71</v>
      </c>
      <c r="C51">
        <v>4</v>
      </c>
      <c r="D51" t="s">
        <v>8632</v>
      </c>
      <c r="E51" t="s">
        <v>8446</v>
      </c>
      <c r="F51" t="s">
        <v>8578</v>
      </c>
      <c r="G51" t="s">
        <v>8609</v>
      </c>
      <c r="H51" t="s">
        <v>8621</v>
      </c>
      <c r="I51" t="s">
        <v>8633</v>
      </c>
      <c r="N51" t="s">
        <v>50</v>
      </c>
      <c r="P51">
        <v>3726</v>
      </c>
      <c r="Q51" t="s">
        <v>51</v>
      </c>
      <c r="R51" t="s">
        <v>1133</v>
      </c>
      <c r="S51" t="s">
        <v>2774</v>
      </c>
      <c r="T51" t="s">
        <v>1527</v>
      </c>
      <c r="U51" t="s">
        <v>20</v>
      </c>
      <c r="V51">
        <v>34</v>
      </c>
      <c r="AB51" t="s">
        <v>230</v>
      </c>
      <c r="AE51" t="s">
        <v>50</v>
      </c>
      <c r="AG51" t="s">
        <v>55</v>
      </c>
      <c r="AL51" t="s">
        <v>8634</v>
      </c>
      <c r="AM51" t="s">
        <v>8582</v>
      </c>
      <c r="AP51" t="s">
        <v>8635</v>
      </c>
      <c r="AQ51" t="s">
        <v>8636</v>
      </c>
      <c r="AR51" t="s">
        <v>51</v>
      </c>
      <c r="AS51" t="s">
        <v>59</v>
      </c>
      <c r="AU51" t="s">
        <v>1133</v>
      </c>
      <c r="AV51">
        <v>34</v>
      </c>
    </row>
    <row r="52" spans="1:48" x14ac:dyDescent="0.25">
      <c r="A52">
        <v>3591</v>
      </c>
      <c r="B52" t="s">
        <v>48</v>
      </c>
      <c r="C52">
        <v>4</v>
      </c>
      <c r="D52" t="s">
        <v>8637</v>
      </c>
      <c r="E52" t="s">
        <v>8446</v>
      </c>
      <c r="F52" t="s">
        <v>8578</v>
      </c>
      <c r="G52" t="s">
        <v>8609</v>
      </c>
      <c r="H52" t="s">
        <v>8621</v>
      </c>
      <c r="I52" t="s">
        <v>8638</v>
      </c>
      <c r="N52" t="s">
        <v>50</v>
      </c>
      <c r="P52">
        <v>3819</v>
      </c>
      <c r="Q52" t="s">
        <v>2219</v>
      </c>
      <c r="S52" t="s">
        <v>2774</v>
      </c>
      <c r="V52">
        <v>34</v>
      </c>
      <c r="AE52" t="s">
        <v>50</v>
      </c>
      <c r="AF52" t="s">
        <v>230</v>
      </c>
      <c r="AG52" t="s">
        <v>55</v>
      </c>
      <c r="AL52" t="s">
        <v>8639</v>
      </c>
      <c r="AM52" t="s">
        <v>8582</v>
      </c>
      <c r="AP52" t="s">
        <v>8640</v>
      </c>
      <c r="AQ52" t="s">
        <v>8641</v>
      </c>
      <c r="AR52" t="s">
        <v>2219</v>
      </c>
      <c r="AS52" t="s">
        <v>233</v>
      </c>
      <c r="AT52" t="s">
        <v>230</v>
      </c>
      <c r="AV52">
        <v>34</v>
      </c>
    </row>
    <row r="53" spans="1:48" x14ac:dyDescent="0.25">
      <c r="A53">
        <v>3592</v>
      </c>
      <c r="B53" t="s">
        <v>71</v>
      </c>
      <c r="C53">
        <v>5</v>
      </c>
      <c r="D53" t="s">
        <v>8642</v>
      </c>
      <c r="E53" t="s">
        <v>8446</v>
      </c>
      <c r="F53" t="s">
        <v>8578</v>
      </c>
      <c r="G53" t="s">
        <v>8609</v>
      </c>
      <c r="H53" t="s">
        <v>8621</v>
      </c>
      <c r="I53" t="s">
        <v>8638</v>
      </c>
      <c r="J53" t="s">
        <v>8613</v>
      </c>
      <c r="N53" t="s">
        <v>50</v>
      </c>
      <c r="P53">
        <v>3821</v>
      </c>
      <c r="Q53" t="s">
        <v>2219</v>
      </c>
      <c r="S53" t="s">
        <v>2774</v>
      </c>
      <c r="V53">
        <v>34</v>
      </c>
      <c r="AE53" t="s">
        <v>50</v>
      </c>
      <c r="AF53" t="s">
        <v>230</v>
      </c>
      <c r="AG53" t="s">
        <v>55</v>
      </c>
      <c r="AL53" t="s">
        <v>8643</v>
      </c>
      <c r="AM53" t="s">
        <v>8582</v>
      </c>
      <c r="AP53" t="s">
        <v>8644</v>
      </c>
      <c r="AQ53" t="s">
        <v>8645</v>
      </c>
      <c r="AR53" t="s">
        <v>2219</v>
      </c>
      <c r="AS53" t="s">
        <v>233</v>
      </c>
      <c r="AT53" t="s">
        <v>230</v>
      </c>
      <c r="AV53">
        <v>34</v>
      </c>
    </row>
    <row r="54" spans="1:48" x14ac:dyDescent="0.25">
      <c r="A54">
        <v>3593</v>
      </c>
      <c r="B54" t="s">
        <v>71</v>
      </c>
      <c r="C54">
        <v>5</v>
      </c>
      <c r="D54" t="s">
        <v>8646</v>
      </c>
      <c r="E54" t="s">
        <v>8446</v>
      </c>
      <c r="F54" t="s">
        <v>8578</v>
      </c>
      <c r="G54" t="s">
        <v>8609</v>
      </c>
      <c r="H54" t="s">
        <v>8621</v>
      </c>
      <c r="I54" t="s">
        <v>8638</v>
      </c>
      <c r="J54" t="s">
        <v>8617</v>
      </c>
      <c r="N54" t="s">
        <v>50</v>
      </c>
      <c r="P54">
        <v>3820</v>
      </c>
      <c r="Q54" t="s">
        <v>2219</v>
      </c>
      <c r="S54" t="s">
        <v>2774</v>
      </c>
      <c r="V54">
        <v>34</v>
      </c>
      <c r="AE54" t="s">
        <v>50</v>
      </c>
      <c r="AF54" t="s">
        <v>230</v>
      </c>
      <c r="AG54" t="s">
        <v>55</v>
      </c>
      <c r="AL54" t="s">
        <v>8647</v>
      </c>
      <c r="AM54" t="s">
        <v>8582</v>
      </c>
      <c r="AP54" t="s">
        <v>8648</v>
      </c>
      <c r="AQ54" t="s">
        <v>8649</v>
      </c>
      <c r="AR54" t="s">
        <v>2219</v>
      </c>
      <c r="AS54" t="s">
        <v>233</v>
      </c>
      <c r="AT54" t="s">
        <v>230</v>
      </c>
      <c r="AV54">
        <v>34</v>
      </c>
    </row>
    <row r="55" spans="1:48" x14ac:dyDescent="0.25">
      <c r="A55">
        <v>3594</v>
      </c>
      <c r="B55" t="s">
        <v>71</v>
      </c>
      <c r="C55">
        <v>2</v>
      </c>
      <c r="D55" t="s">
        <v>8650</v>
      </c>
      <c r="E55" t="s">
        <v>8446</v>
      </c>
      <c r="F55" t="s">
        <v>8578</v>
      </c>
      <c r="G55" t="s">
        <v>8651</v>
      </c>
      <c r="N55" t="s">
        <v>50</v>
      </c>
      <c r="P55">
        <v>4141</v>
      </c>
      <c r="Q55" t="s">
        <v>170</v>
      </c>
      <c r="S55" t="s">
        <v>2774</v>
      </c>
      <c r="V55">
        <v>34</v>
      </c>
      <c r="AE55" t="s">
        <v>50</v>
      </c>
      <c r="AG55" t="s">
        <v>55</v>
      </c>
      <c r="AL55" t="s">
        <v>8652</v>
      </c>
      <c r="AM55" t="s">
        <v>8582</v>
      </c>
      <c r="AQ55" t="s">
        <v>8653</v>
      </c>
      <c r="AR55" t="s">
        <v>170</v>
      </c>
      <c r="AS55" t="s">
        <v>59</v>
      </c>
      <c r="AV55">
        <v>34</v>
      </c>
    </row>
    <row r="56" spans="1:48" x14ac:dyDescent="0.25">
      <c r="A56">
        <v>3595</v>
      </c>
      <c r="B56" t="s">
        <v>71</v>
      </c>
      <c r="C56">
        <v>2</v>
      </c>
      <c r="D56" t="s">
        <v>8654</v>
      </c>
      <c r="E56" t="s">
        <v>8446</v>
      </c>
      <c r="F56" t="s">
        <v>8578</v>
      </c>
      <c r="G56" t="s">
        <v>8655</v>
      </c>
      <c r="N56" t="s">
        <v>50</v>
      </c>
      <c r="P56">
        <v>1422</v>
      </c>
      <c r="Q56" t="s">
        <v>170</v>
      </c>
      <c r="S56" t="s">
        <v>2774</v>
      </c>
      <c r="V56">
        <v>34</v>
      </c>
      <c r="AE56" t="s">
        <v>50</v>
      </c>
      <c r="AG56" t="s">
        <v>55</v>
      </c>
      <c r="AL56" t="s">
        <v>8656</v>
      </c>
      <c r="AM56" t="s">
        <v>8582</v>
      </c>
      <c r="AQ56" t="s">
        <v>8657</v>
      </c>
      <c r="AR56" t="s">
        <v>170</v>
      </c>
      <c r="AS56" t="s">
        <v>59</v>
      </c>
      <c r="AV56">
        <v>34</v>
      </c>
    </row>
    <row r="57" spans="1:48" x14ac:dyDescent="0.25">
      <c r="A57">
        <v>3596</v>
      </c>
      <c r="B57" t="s">
        <v>71</v>
      </c>
      <c r="C57">
        <v>2</v>
      </c>
      <c r="D57" t="s">
        <v>8658</v>
      </c>
      <c r="E57" t="s">
        <v>8446</v>
      </c>
      <c r="F57" t="s">
        <v>8578</v>
      </c>
      <c r="G57" t="s">
        <v>8659</v>
      </c>
      <c r="N57" t="s">
        <v>50</v>
      </c>
      <c r="P57">
        <v>2994</v>
      </c>
      <c r="Q57" t="s">
        <v>170</v>
      </c>
      <c r="S57" t="s">
        <v>2774</v>
      </c>
      <c r="V57">
        <v>34</v>
      </c>
      <c r="AE57" t="s">
        <v>50</v>
      </c>
      <c r="AG57" t="s">
        <v>55</v>
      </c>
      <c r="AL57" t="s">
        <v>8660</v>
      </c>
      <c r="AM57" t="s">
        <v>8582</v>
      </c>
      <c r="AQ57" t="s">
        <v>8661</v>
      </c>
      <c r="AR57" t="s">
        <v>170</v>
      </c>
      <c r="AS57" t="s">
        <v>59</v>
      </c>
      <c r="AV57">
        <v>34</v>
      </c>
    </row>
    <row r="58" spans="1:48" x14ac:dyDescent="0.25">
      <c r="A58">
        <v>3597</v>
      </c>
      <c r="B58" t="s">
        <v>48</v>
      </c>
      <c r="C58">
        <v>2</v>
      </c>
      <c r="D58" t="s">
        <v>8662</v>
      </c>
      <c r="E58" t="s">
        <v>8446</v>
      </c>
      <c r="F58" t="s">
        <v>8578</v>
      </c>
      <c r="G58" t="s">
        <v>8663</v>
      </c>
      <c r="N58" t="s">
        <v>50</v>
      </c>
      <c r="Q58" t="s">
        <v>170</v>
      </c>
      <c r="S58" t="s">
        <v>2774</v>
      </c>
      <c r="AE58" t="s">
        <v>50</v>
      </c>
      <c r="AG58" t="s">
        <v>50</v>
      </c>
      <c r="AM58" t="s">
        <v>50</v>
      </c>
    </row>
    <row r="59" spans="1:48" x14ac:dyDescent="0.25">
      <c r="A59">
        <v>3598</v>
      </c>
      <c r="B59" t="s">
        <v>71</v>
      </c>
      <c r="C59">
        <v>3</v>
      </c>
      <c r="D59" t="s">
        <v>8664</v>
      </c>
      <c r="E59" t="s">
        <v>8446</v>
      </c>
      <c r="F59" t="s">
        <v>8578</v>
      </c>
      <c r="G59" t="s">
        <v>8663</v>
      </c>
      <c r="H59" t="s">
        <v>8665</v>
      </c>
      <c r="N59" t="s">
        <v>50</v>
      </c>
      <c r="P59">
        <v>968</v>
      </c>
      <c r="Q59" t="s">
        <v>170</v>
      </c>
      <c r="S59" t="s">
        <v>2774</v>
      </c>
      <c r="V59">
        <v>34</v>
      </c>
      <c r="AE59" t="s">
        <v>50</v>
      </c>
      <c r="AG59" t="s">
        <v>55</v>
      </c>
      <c r="AL59" t="s">
        <v>8666</v>
      </c>
      <c r="AM59" t="s">
        <v>8582</v>
      </c>
      <c r="AQ59" t="s">
        <v>8667</v>
      </c>
      <c r="AR59" t="s">
        <v>170</v>
      </c>
      <c r="AS59" t="s">
        <v>59</v>
      </c>
      <c r="AV59">
        <v>34</v>
      </c>
    </row>
    <row r="60" spans="1:48" x14ac:dyDescent="0.25">
      <c r="A60">
        <v>3599</v>
      </c>
      <c r="B60" t="s">
        <v>71</v>
      </c>
      <c r="C60">
        <v>3</v>
      </c>
      <c r="D60" t="s">
        <v>8668</v>
      </c>
      <c r="E60" t="s">
        <v>8446</v>
      </c>
      <c r="F60" t="s">
        <v>8578</v>
      </c>
      <c r="G60" t="s">
        <v>8663</v>
      </c>
      <c r="H60" t="s">
        <v>8669</v>
      </c>
      <c r="N60" t="s">
        <v>50</v>
      </c>
      <c r="P60">
        <v>2992</v>
      </c>
      <c r="Q60" t="s">
        <v>170</v>
      </c>
      <c r="S60" t="s">
        <v>2774</v>
      </c>
      <c r="V60">
        <v>34</v>
      </c>
      <c r="AE60" t="s">
        <v>50</v>
      </c>
      <c r="AG60" t="s">
        <v>55</v>
      </c>
      <c r="AL60" t="s">
        <v>8670</v>
      </c>
      <c r="AM60" t="s">
        <v>8582</v>
      </c>
      <c r="AQ60" t="s">
        <v>8671</v>
      </c>
      <c r="AR60" t="s">
        <v>336</v>
      </c>
      <c r="AS60" t="s">
        <v>59</v>
      </c>
      <c r="AV60">
        <v>34</v>
      </c>
    </row>
    <row r="61" spans="1:48" x14ac:dyDescent="0.25">
      <c r="A61">
        <v>3600</v>
      </c>
      <c r="B61" t="s">
        <v>48</v>
      </c>
      <c r="C61">
        <v>1</v>
      </c>
      <c r="D61" t="s">
        <v>8672</v>
      </c>
      <c r="E61" t="s">
        <v>8446</v>
      </c>
      <c r="F61" t="s">
        <v>8673</v>
      </c>
      <c r="N61" t="s">
        <v>50</v>
      </c>
      <c r="Q61" t="s">
        <v>170</v>
      </c>
      <c r="S61" t="s">
        <v>2774</v>
      </c>
      <c r="AE61" t="s">
        <v>50</v>
      </c>
      <c r="AG61" t="s">
        <v>50</v>
      </c>
      <c r="AM61" t="s">
        <v>50</v>
      </c>
    </row>
    <row r="62" spans="1:48" x14ac:dyDescent="0.25">
      <c r="A62">
        <v>3601</v>
      </c>
      <c r="B62" t="s">
        <v>71</v>
      </c>
      <c r="C62">
        <v>2</v>
      </c>
      <c r="D62" t="s">
        <v>8674</v>
      </c>
      <c r="E62" t="s">
        <v>8446</v>
      </c>
      <c r="F62" t="s">
        <v>8673</v>
      </c>
      <c r="G62" t="s">
        <v>1534</v>
      </c>
      <c r="N62" t="s">
        <v>50</v>
      </c>
      <c r="P62">
        <v>3220</v>
      </c>
      <c r="Q62" t="s">
        <v>170</v>
      </c>
      <c r="S62" t="s">
        <v>2774</v>
      </c>
      <c r="V62">
        <v>35</v>
      </c>
      <c r="AE62" t="s">
        <v>50</v>
      </c>
      <c r="AG62" t="s">
        <v>55</v>
      </c>
      <c r="AL62" t="s">
        <v>8675</v>
      </c>
      <c r="AM62" t="s">
        <v>8676</v>
      </c>
      <c r="AQ62" t="s">
        <v>8677</v>
      </c>
      <c r="AR62" t="s">
        <v>170</v>
      </c>
      <c r="AS62" t="s">
        <v>59</v>
      </c>
      <c r="AV62">
        <v>35</v>
      </c>
    </row>
    <row r="63" spans="1:48" x14ac:dyDescent="0.25">
      <c r="A63">
        <v>3602</v>
      </c>
      <c r="B63" t="s">
        <v>71</v>
      </c>
      <c r="C63">
        <v>2</v>
      </c>
      <c r="D63" t="s">
        <v>8678</v>
      </c>
      <c r="E63" t="s">
        <v>8446</v>
      </c>
      <c r="F63" t="s">
        <v>8673</v>
      </c>
      <c r="G63" t="s">
        <v>8454</v>
      </c>
      <c r="N63" t="s">
        <v>50</v>
      </c>
      <c r="P63">
        <v>3944</v>
      </c>
      <c r="Q63" t="s">
        <v>170</v>
      </c>
      <c r="S63" t="s">
        <v>2774</v>
      </c>
      <c r="V63">
        <v>35</v>
      </c>
      <c r="AE63" t="s">
        <v>50</v>
      </c>
      <c r="AG63" t="s">
        <v>55</v>
      </c>
      <c r="AL63" t="s">
        <v>8679</v>
      </c>
      <c r="AM63" t="s">
        <v>8676</v>
      </c>
      <c r="AQ63" t="s">
        <v>8680</v>
      </c>
      <c r="AR63" t="s">
        <v>170</v>
      </c>
      <c r="AS63" t="s">
        <v>59</v>
      </c>
      <c r="AV63">
        <v>35</v>
      </c>
    </row>
    <row r="64" spans="1:48" x14ac:dyDescent="0.25">
      <c r="A64">
        <v>3603</v>
      </c>
      <c r="B64" t="s">
        <v>71</v>
      </c>
      <c r="C64">
        <v>2</v>
      </c>
      <c r="D64" t="s">
        <v>8681</v>
      </c>
      <c r="E64" t="s">
        <v>8446</v>
      </c>
      <c r="F64" t="s">
        <v>8673</v>
      </c>
      <c r="G64" t="s">
        <v>35</v>
      </c>
      <c r="N64" t="s">
        <v>50</v>
      </c>
      <c r="P64">
        <v>1312</v>
      </c>
      <c r="Q64" t="s">
        <v>170</v>
      </c>
      <c r="S64" t="s">
        <v>2774</v>
      </c>
      <c r="V64">
        <v>35</v>
      </c>
      <c r="AE64" t="s">
        <v>50</v>
      </c>
      <c r="AG64" t="s">
        <v>55</v>
      </c>
      <c r="AL64" t="s">
        <v>8682</v>
      </c>
      <c r="AM64" t="s">
        <v>8676</v>
      </c>
      <c r="AQ64" t="s">
        <v>8683</v>
      </c>
      <c r="AR64" t="s">
        <v>170</v>
      </c>
      <c r="AS64" t="s">
        <v>59</v>
      </c>
      <c r="AV64">
        <v>35</v>
      </c>
    </row>
    <row r="65" spans="1:48" x14ac:dyDescent="0.25">
      <c r="A65">
        <v>3604</v>
      </c>
      <c r="B65" t="s">
        <v>71</v>
      </c>
      <c r="C65">
        <v>2</v>
      </c>
      <c r="D65" t="s">
        <v>8684</v>
      </c>
      <c r="E65" t="s">
        <v>8446</v>
      </c>
      <c r="F65" t="s">
        <v>8673</v>
      </c>
      <c r="G65" t="s">
        <v>8461</v>
      </c>
      <c r="N65" t="s">
        <v>50</v>
      </c>
      <c r="P65">
        <v>1044</v>
      </c>
      <c r="Q65" t="s">
        <v>189</v>
      </c>
      <c r="S65" t="s">
        <v>2774</v>
      </c>
      <c r="V65">
        <v>35</v>
      </c>
      <c r="AE65" t="s">
        <v>50</v>
      </c>
      <c r="AG65" t="s">
        <v>55</v>
      </c>
      <c r="AL65" t="s">
        <v>8685</v>
      </c>
      <c r="AM65" t="s">
        <v>8676</v>
      </c>
      <c r="AQ65" t="s">
        <v>8686</v>
      </c>
      <c r="AR65" t="s">
        <v>183</v>
      </c>
      <c r="AS65" t="s">
        <v>59</v>
      </c>
      <c r="AV65">
        <v>35</v>
      </c>
    </row>
    <row r="66" spans="1:48" x14ac:dyDescent="0.25">
      <c r="A66">
        <v>3605</v>
      </c>
      <c r="B66" t="s">
        <v>71</v>
      </c>
      <c r="C66">
        <v>2</v>
      </c>
      <c r="D66" t="s">
        <v>8687</v>
      </c>
      <c r="E66" t="s">
        <v>8446</v>
      </c>
      <c r="F66" t="s">
        <v>8673</v>
      </c>
      <c r="G66" t="s">
        <v>8465</v>
      </c>
      <c r="N66" t="s">
        <v>50</v>
      </c>
      <c r="P66">
        <v>3949</v>
      </c>
      <c r="Q66" t="s">
        <v>170</v>
      </c>
      <c r="S66" t="s">
        <v>2774</v>
      </c>
      <c r="V66">
        <v>35</v>
      </c>
      <c r="AE66" t="s">
        <v>50</v>
      </c>
      <c r="AG66" t="s">
        <v>55</v>
      </c>
      <c r="AL66" t="s">
        <v>8688</v>
      </c>
      <c r="AM66" t="s">
        <v>8676</v>
      </c>
      <c r="AQ66" t="s">
        <v>8689</v>
      </c>
      <c r="AR66" t="s">
        <v>170</v>
      </c>
      <c r="AS66" t="s">
        <v>59</v>
      </c>
      <c r="AV66">
        <v>35</v>
      </c>
    </row>
    <row r="67" spans="1:48" x14ac:dyDescent="0.25">
      <c r="A67">
        <v>3606</v>
      </c>
      <c r="B67" t="s">
        <v>71</v>
      </c>
      <c r="C67">
        <v>2</v>
      </c>
      <c r="D67" t="s">
        <v>8690</v>
      </c>
      <c r="E67" t="s">
        <v>8446</v>
      </c>
      <c r="F67" t="s">
        <v>8673</v>
      </c>
      <c r="G67" t="s">
        <v>8469</v>
      </c>
      <c r="N67" t="s">
        <v>50</v>
      </c>
      <c r="P67">
        <v>43</v>
      </c>
      <c r="Q67" t="s">
        <v>170</v>
      </c>
      <c r="S67" t="s">
        <v>2774</v>
      </c>
      <c r="V67">
        <v>35</v>
      </c>
      <c r="AE67" t="s">
        <v>50</v>
      </c>
      <c r="AG67" t="s">
        <v>55</v>
      </c>
      <c r="AL67" t="s">
        <v>8691</v>
      </c>
      <c r="AM67" t="s">
        <v>8676</v>
      </c>
      <c r="AQ67" t="s">
        <v>8692</v>
      </c>
      <c r="AR67" t="s">
        <v>170</v>
      </c>
      <c r="AS67" t="s">
        <v>59</v>
      </c>
      <c r="AV67">
        <v>35</v>
      </c>
    </row>
    <row r="68" spans="1:48" x14ac:dyDescent="0.25">
      <c r="A68">
        <v>3607</v>
      </c>
      <c r="B68" t="s">
        <v>71</v>
      </c>
      <c r="C68">
        <v>2</v>
      </c>
      <c r="D68" t="s">
        <v>8693</v>
      </c>
      <c r="E68" t="s">
        <v>8446</v>
      </c>
      <c r="F68" t="s">
        <v>8673</v>
      </c>
      <c r="G68" t="s">
        <v>8473</v>
      </c>
      <c r="N68" t="s">
        <v>50</v>
      </c>
      <c r="P68">
        <v>1144</v>
      </c>
      <c r="Q68" t="s">
        <v>229</v>
      </c>
      <c r="S68" t="s">
        <v>2774</v>
      </c>
      <c r="V68">
        <v>35</v>
      </c>
      <c r="AE68" t="s">
        <v>50</v>
      </c>
      <c r="AF68" t="s">
        <v>230</v>
      </c>
      <c r="AG68" t="s">
        <v>55</v>
      </c>
      <c r="AL68" t="s">
        <v>8694</v>
      </c>
      <c r="AM68" t="s">
        <v>8676</v>
      </c>
      <c r="AQ68" t="s">
        <v>8695</v>
      </c>
      <c r="AR68" t="s">
        <v>229</v>
      </c>
      <c r="AS68" t="s">
        <v>233</v>
      </c>
      <c r="AT68" t="s">
        <v>230</v>
      </c>
      <c r="AV68">
        <v>35</v>
      </c>
    </row>
    <row r="69" spans="1:48" x14ac:dyDescent="0.25">
      <c r="A69">
        <v>3608</v>
      </c>
      <c r="B69" t="s">
        <v>48</v>
      </c>
      <c r="C69">
        <v>2</v>
      </c>
      <c r="D69" t="s">
        <v>8696</v>
      </c>
      <c r="E69" t="s">
        <v>8446</v>
      </c>
      <c r="F69" t="s">
        <v>8673</v>
      </c>
      <c r="G69" t="s">
        <v>8481</v>
      </c>
      <c r="N69" t="s">
        <v>50</v>
      </c>
      <c r="P69">
        <v>3813</v>
      </c>
      <c r="Q69" t="s">
        <v>2219</v>
      </c>
      <c r="S69" t="s">
        <v>2774</v>
      </c>
      <c r="V69">
        <v>35</v>
      </c>
      <c r="AE69" t="s">
        <v>50</v>
      </c>
      <c r="AF69" t="s">
        <v>230</v>
      </c>
      <c r="AG69" t="s">
        <v>55</v>
      </c>
      <c r="AL69" t="s">
        <v>8697</v>
      </c>
      <c r="AM69" t="s">
        <v>8676</v>
      </c>
      <c r="AQ69" t="s">
        <v>8698</v>
      </c>
      <c r="AR69" t="s">
        <v>2219</v>
      </c>
      <c r="AS69" t="s">
        <v>233</v>
      </c>
      <c r="AT69" t="s">
        <v>230</v>
      </c>
      <c r="AV69">
        <v>35</v>
      </c>
    </row>
    <row r="70" spans="1:48" x14ac:dyDescent="0.25">
      <c r="A70">
        <v>3609</v>
      </c>
      <c r="B70" t="s">
        <v>71</v>
      </c>
      <c r="C70">
        <v>3</v>
      </c>
      <c r="D70" t="s">
        <v>8699</v>
      </c>
      <c r="E70" t="s">
        <v>8446</v>
      </c>
      <c r="F70" t="s">
        <v>8673</v>
      </c>
      <c r="G70" t="s">
        <v>8481</v>
      </c>
      <c r="H70" t="s">
        <v>8485</v>
      </c>
      <c r="N70" t="s">
        <v>50</v>
      </c>
      <c r="P70">
        <v>3815</v>
      </c>
      <c r="Q70" t="s">
        <v>2219</v>
      </c>
      <c r="S70" t="s">
        <v>2774</v>
      </c>
      <c r="V70">
        <v>35</v>
      </c>
      <c r="AE70" t="s">
        <v>50</v>
      </c>
      <c r="AG70" t="s">
        <v>55</v>
      </c>
      <c r="AL70" t="s">
        <v>8700</v>
      </c>
      <c r="AM70" t="s">
        <v>8676</v>
      </c>
      <c r="AQ70" t="s">
        <v>8701</v>
      </c>
      <c r="AR70" t="s">
        <v>2219</v>
      </c>
      <c r="AS70" t="s">
        <v>59</v>
      </c>
      <c r="AV70">
        <v>35</v>
      </c>
    </row>
    <row r="71" spans="1:48" x14ac:dyDescent="0.25">
      <c r="A71">
        <v>3610</v>
      </c>
      <c r="B71" t="s">
        <v>71</v>
      </c>
      <c r="C71">
        <v>3</v>
      </c>
      <c r="D71" t="s">
        <v>8702</v>
      </c>
      <c r="E71" t="s">
        <v>8446</v>
      </c>
      <c r="F71" t="s">
        <v>8673</v>
      </c>
      <c r="G71" t="s">
        <v>8481</v>
      </c>
      <c r="H71" t="s">
        <v>8489</v>
      </c>
      <c r="N71" t="s">
        <v>50</v>
      </c>
      <c r="P71">
        <v>3814</v>
      </c>
      <c r="Q71" t="s">
        <v>2219</v>
      </c>
      <c r="S71" t="s">
        <v>2774</v>
      </c>
      <c r="V71">
        <v>35</v>
      </c>
      <c r="AE71" t="s">
        <v>50</v>
      </c>
      <c r="AF71" t="s">
        <v>230</v>
      </c>
      <c r="AG71" t="s">
        <v>55</v>
      </c>
      <c r="AL71" t="s">
        <v>8703</v>
      </c>
      <c r="AM71" t="s">
        <v>8676</v>
      </c>
      <c r="AQ71" t="s">
        <v>8704</v>
      </c>
      <c r="AR71" t="s">
        <v>2219</v>
      </c>
      <c r="AS71" t="s">
        <v>233</v>
      </c>
      <c r="AT71" t="s">
        <v>230</v>
      </c>
      <c r="AV71">
        <v>35</v>
      </c>
    </row>
    <row r="72" spans="1:48" x14ac:dyDescent="0.25">
      <c r="A72">
        <v>3611</v>
      </c>
      <c r="B72" t="s">
        <v>48</v>
      </c>
      <c r="C72">
        <v>3</v>
      </c>
      <c r="D72" t="s">
        <v>8705</v>
      </c>
      <c r="E72" t="s">
        <v>8446</v>
      </c>
      <c r="F72" t="s">
        <v>8673</v>
      </c>
      <c r="G72" t="s">
        <v>8481</v>
      </c>
      <c r="H72" t="s">
        <v>8493</v>
      </c>
      <c r="N72" t="s">
        <v>50</v>
      </c>
      <c r="Q72" t="s">
        <v>51</v>
      </c>
      <c r="R72" t="s">
        <v>1133</v>
      </c>
      <c r="S72" t="s">
        <v>2774</v>
      </c>
      <c r="T72" t="s">
        <v>1527</v>
      </c>
      <c r="U72" t="s">
        <v>20</v>
      </c>
      <c r="AB72" t="s">
        <v>1134</v>
      </c>
      <c r="AE72" t="s">
        <v>50</v>
      </c>
      <c r="AG72" t="s">
        <v>50</v>
      </c>
      <c r="AM72" t="s">
        <v>50</v>
      </c>
    </row>
    <row r="73" spans="1:48" x14ac:dyDescent="0.25">
      <c r="A73">
        <v>3612</v>
      </c>
      <c r="B73" t="s">
        <v>71</v>
      </c>
      <c r="C73">
        <v>4</v>
      </c>
      <c r="D73" t="s">
        <v>8706</v>
      </c>
      <c r="E73" t="s">
        <v>8446</v>
      </c>
      <c r="F73" t="s">
        <v>8673</v>
      </c>
      <c r="G73" t="s">
        <v>8481</v>
      </c>
      <c r="H73" t="s">
        <v>8493</v>
      </c>
      <c r="I73" t="s">
        <v>8495</v>
      </c>
      <c r="N73" t="s">
        <v>50</v>
      </c>
      <c r="P73">
        <v>1341</v>
      </c>
      <c r="Q73" t="s">
        <v>170</v>
      </c>
      <c r="S73" t="s">
        <v>2774</v>
      </c>
      <c r="V73">
        <v>35</v>
      </c>
      <c r="AE73" t="s">
        <v>50</v>
      </c>
      <c r="AG73" t="s">
        <v>55</v>
      </c>
      <c r="AL73" t="s">
        <v>8707</v>
      </c>
      <c r="AM73" t="s">
        <v>8676</v>
      </c>
      <c r="AP73" t="s">
        <v>8708</v>
      </c>
      <c r="AQ73" t="s">
        <v>8709</v>
      </c>
      <c r="AR73" t="s">
        <v>170</v>
      </c>
      <c r="AS73" t="s">
        <v>59</v>
      </c>
      <c r="AV73">
        <v>35</v>
      </c>
    </row>
    <row r="74" spans="1:48" x14ac:dyDescent="0.25">
      <c r="A74">
        <v>3613</v>
      </c>
      <c r="B74" t="s">
        <v>71</v>
      </c>
      <c r="C74">
        <v>4</v>
      </c>
      <c r="D74" t="s">
        <v>8710</v>
      </c>
      <c r="E74" t="s">
        <v>8446</v>
      </c>
      <c r="F74" t="s">
        <v>8673</v>
      </c>
      <c r="G74" t="s">
        <v>8481</v>
      </c>
      <c r="H74" t="s">
        <v>8493</v>
      </c>
      <c r="I74" t="s">
        <v>8500</v>
      </c>
      <c r="N74" t="s">
        <v>50</v>
      </c>
      <c r="P74">
        <v>4794</v>
      </c>
      <c r="Q74" t="s">
        <v>51</v>
      </c>
      <c r="R74" t="s">
        <v>1133</v>
      </c>
      <c r="S74" t="s">
        <v>2774</v>
      </c>
      <c r="T74" t="s">
        <v>1527</v>
      </c>
      <c r="U74" t="s">
        <v>20</v>
      </c>
      <c r="V74">
        <v>35</v>
      </c>
      <c r="AB74" t="s">
        <v>62</v>
      </c>
      <c r="AE74" t="s">
        <v>50</v>
      </c>
      <c r="AF74" t="s">
        <v>230</v>
      </c>
      <c r="AG74" t="s">
        <v>55</v>
      </c>
      <c r="AL74" t="s">
        <v>8711</v>
      </c>
      <c r="AM74" t="s">
        <v>8676</v>
      </c>
      <c r="AP74" t="s">
        <v>8712</v>
      </c>
      <c r="AQ74" t="s">
        <v>8713</v>
      </c>
      <c r="AR74" t="s">
        <v>51</v>
      </c>
      <c r="AS74" t="s">
        <v>233</v>
      </c>
      <c r="AT74" t="s">
        <v>230</v>
      </c>
      <c r="AU74" t="s">
        <v>1133</v>
      </c>
      <c r="AV74">
        <v>35</v>
      </c>
    </row>
    <row r="75" spans="1:48" x14ac:dyDescent="0.25">
      <c r="A75">
        <v>3614</v>
      </c>
      <c r="B75" t="s">
        <v>71</v>
      </c>
      <c r="C75">
        <v>4</v>
      </c>
      <c r="D75" t="s">
        <v>8714</v>
      </c>
      <c r="E75" t="s">
        <v>8446</v>
      </c>
      <c r="F75" t="s">
        <v>8673</v>
      </c>
      <c r="G75" t="s">
        <v>8481</v>
      </c>
      <c r="H75" t="s">
        <v>8493</v>
      </c>
      <c r="I75" t="s">
        <v>8505</v>
      </c>
      <c r="N75" t="s">
        <v>50</v>
      </c>
      <c r="P75">
        <v>3725</v>
      </c>
      <c r="Q75" t="s">
        <v>51</v>
      </c>
      <c r="R75" t="s">
        <v>1133</v>
      </c>
      <c r="S75" t="s">
        <v>2774</v>
      </c>
      <c r="T75" t="s">
        <v>1527</v>
      </c>
      <c r="U75" t="s">
        <v>20</v>
      </c>
      <c r="V75">
        <v>35</v>
      </c>
      <c r="AB75" t="s">
        <v>62</v>
      </c>
      <c r="AE75" t="s">
        <v>50</v>
      </c>
      <c r="AG75" t="s">
        <v>55</v>
      </c>
      <c r="AL75" t="s">
        <v>8715</v>
      </c>
      <c r="AM75" t="s">
        <v>8676</v>
      </c>
      <c r="AP75" t="s">
        <v>8716</v>
      </c>
      <c r="AQ75" t="s">
        <v>8717</v>
      </c>
      <c r="AR75" t="s">
        <v>51</v>
      </c>
      <c r="AS75" t="s">
        <v>59</v>
      </c>
      <c r="AU75" t="s">
        <v>1133</v>
      </c>
      <c r="AV75">
        <v>35</v>
      </c>
    </row>
    <row r="76" spans="1:48" x14ac:dyDescent="0.25">
      <c r="A76">
        <v>3615</v>
      </c>
      <c r="B76" t="s">
        <v>48</v>
      </c>
      <c r="C76">
        <v>4</v>
      </c>
      <c r="D76" t="s">
        <v>8718</v>
      </c>
      <c r="E76" t="s">
        <v>8446</v>
      </c>
      <c r="F76" t="s">
        <v>8673</v>
      </c>
      <c r="G76" t="s">
        <v>8481</v>
      </c>
      <c r="H76" t="s">
        <v>8493</v>
      </c>
      <c r="I76" t="s">
        <v>8510</v>
      </c>
      <c r="N76" t="s">
        <v>50</v>
      </c>
      <c r="P76">
        <v>3816</v>
      </c>
      <c r="Q76" t="s">
        <v>2219</v>
      </c>
      <c r="S76" t="s">
        <v>2774</v>
      </c>
      <c r="V76">
        <v>35</v>
      </c>
      <c r="AE76" t="s">
        <v>50</v>
      </c>
      <c r="AF76" t="s">
        <v>230</v>
      </c>
      <c r="AG76" t="s">
        <v>55</v>
      </c>
      <c r="AL76" t="s">
        <v>8719</v>
      </c>
      <c r="AM76" t="s">
        <v>8676</v>
      </c>
      <c r="AP76" t="s">
        <v>8720</v>
      </c>
      <c r="AQ76" t="s">
        <v>8721</v>
      </c>
      <c r="AR76" t="s">
        <v>2219</v>
      </c>
      <c r="AS76" t="s">
        <v>233</v>
      </c>
      <c r="AT76" t="s">
        <v>230</v>
      </c>
      <c r="AV76">
        <v>35</v>
      </c>
    </row>
    <row r="77" spans="1:48" x14ac:dyDescent="0.25">
      <c r="A77">
        <v>3616</v>
      </c>
      <c r="B77" t="s">
        <v>71</v>
      </c>
      <c r="C77">
        <v>5</v>
      </c>
      <c r="D77" t="s">
        <v>8722</v>
      </c>
      <c r="E77" t="s">
        <v>8446</v>
      </c>
      <c r="F77" t="s">
        <v>8673</v>
      </c>
      <c r="G77" t="s">
        <v>8481</v>
      </c>
      <c r="H77" t="s">
        <v>8493</v>
      </c>
      <c r="I77" t="s">
        <v>8510</v>
      </c>
      <c r="J77" t="s">
        <v>8485</v>
      </c>
      <c r="N77" t="s">
        <v>50</v>
      </c>
      <c r="P77">
        <v>3818</v>
      </c>
      <c r="Q77" t="s">
        <v>2219</v>
      </c>
      <c r="S77" t="s">
        <v>2774</v>
      </c>
      <c r="V77">
        <v>35</v>
      </c>
      <c r="AE77" t="s">
        <v>50</v>
      </c>
      <c r="AF77" t="s">
        <v>230</v>
      </c>
      <c r="AG77" t="s">
        <v>55</v>
      </c>
      <c r="AL77" t="s">
        <v>8723</v>
      </c>
      <c r="AM77" t="s">
        <v>8676</v>
      </c>
      <c r="AP77" t="s">
        <v>8724</v>
      </c>
      <c r="AQ77" t="s">
        <v>8725</v>
      </c>
      <c r="AR77" t="s">
        <v>2219</v>
      </c>
      <c r="AS77" t="s">
        <v>233</v>
      </c>
      <c r="AT77" t="s">
        <v>230</v>
      </c>
      <c r="AV77">
        <v>35</v>
      </c>
    </row>
    <row r="78" spans="1:48" x14ac:dyDescent="0.25">
      <c r="A78">
        <v>3617</v>
      </c>
      <c r="B78" t="s">
        <v>71</v>
      </c>
      <c r="C78">
        <v>5</v>
      </c>
      <c r="D78" t="s">
        <v>8726</v>
      </c>
      <c r="E78" t="s">
        <v>8446</v>
      </c>
      <c r="F78" t="s">
        <v>8673</v>
      </c>
      <c r="G78" t="s">
        <v>8481</v>
      </c>
      <c r="H78" t="s">
        <v>8493</v>
      </c>
      <c r="I78" t="s">
        <v>8510</v>
      </c>
      <c r="J78" t="s">
        <v>8489</v>
      </c>
      <c r="N78" t="s">
        <v>50</v>
      </c>
      <c r="P78">
        <v>3817</v>
      </c>
      <c r="Q78" t="s">
        <v>2219</v>
      </c>
      <c r="S78" t="s">
        <v>2774</v>
      </c>
      <c r="V78">
        <v>35</v>
      </c>
      <c r="AE78" t="s">
        <v>50</v>
      </c>
      <c r="AF78" t="s">
        <v>230</v>
      </c>
      <c r="AG78" t="s">
        <v>55</v>
      </c>
      <c r="AL78" t="s">
        <v>8727</v>
      </c>
      <c r="AM78" t="s">
        <v>8676</v>
      </c>
      <c r="AP78" t="s">
        <v>8728</v>
      </c>
      <c r="AQ78" t="s">
        <v>8729</v>
      </c>
      <c r="AR78" t="s">
        <v>2219</v>
      </c>
      <c r="AS78" t="s">
        <v>233</v>
      </c>
      <c r="AT78" t="s">
        <v>230</v>
      </c>
      <c r="AV78">
        <v>35</v>
      </c>
    </row>
    <row r="79" spans="1:48" x14ac:dyDescent="0.25">
      <c r="A79">
        <v>3618</v>
      </c>
      <c r="B79" t="s">
        <v>71</v>
      </c>
      <c r="C79">
        <v>2</v>
      </c>
      <c r="D79" t="s">
        <v>8730</v>
      </c>
      <c r="E79" t="s">
        <v>8446</v>
      </c>
      <c r="F79" t="s">
        <v>8673</v>
      </c>
      <c r="G79" t="s">
        <v>8731</v>
      </c>
      <c r="N79" t="s">
        <v>50</v>
      </c>
      <c r="P79">
        <v>4140</v>
      </c>
      <c r="Q79" t="s">
        <v>170</v>
      </c>
      <c r="S79" t="s">
        <v>2774</v>
      </c>
      <c r="V79">
        <v>35</v>
      </c>
      <c r="AE79" t="s">
        <v>50</v>
      </c>
      <c r="AG79" t="s">
        <v>55</v>
      </c>
      <c r="AL79" t="s">
        <v>8732</v>
      </c>
      <c r="AM79" t="s">
        <v>8676</v>
      </c>
      <c r="AQ79" t="s">
        <v>8733</v>
      </c>
      <c r="AR79" t="s">
        <v>170</v>
      </c>
      <c r="AS79" t="s">
        <v>59</v>
      </c>
      <c r="AV79">
        <v>35</v>
      </c>
    </row>
    <row r="80" spans="1:48" x14ac:dyDescent="0.25">
      <c r="A80">
        <v>3619</v>
      </c>
      <c r="B80" t="s">
        <v>71</v>
      </c>
      <c r="C80">
        <v>2</v>
      </c>
      <c r="D80" t="s">
        <v>8734</v>
      </c>
      <c r="E80" t="s">
        <v>8446</v>
      </c>
      <c r="F80" t="s">
        <v>8673</v>
      </c>
      <c r="G80" t="s">
        <v>587</v>
      </c>
      <c r="N80" t="s">
        <v>50</v>
      </c>
      <c r="P80">
        <v>332</v>
      </c>
      <c r="Q80" t="s">
        <v>170</v>
      </c>
      <c r="S80" t="s">
        <v>2774</v>
      </c>
      <c r="V80">
        <v>35</v>
      </c>
      <c r="AE80" t="s">
        <v>50</v>
      </c>
      <c r="AG80" t="s">
        <v>55</v>
      </c>
      <c r="AL80" t="s">
        <v>8735</v>
      </c>
      <c r="AM80" t="s">
        <v>8676</v>
      </c>
      <c r="AQ80" t="s">
        <v>8736</v>
      </c>
      <c r="AR80" t="s">
        <v>170</v>
      </c>
      <c r="AS80" t="s">
        <v>59</v>
      </c>
      <c r="AV80">
        <v>35</v>
      </c>
    </row>
    <row r="81" spans="1:48" x14ac:dyDescent="0.25">
      <c r="A81">
        <v>3620</v>
      </c>
      <c r="B81" t="s">
        <v>48</v>
      </c>
      <c r="C81">
        <v>2</v>
      </c>
      <c r="D81" t="s">
        <v>8737</v>
      </c>
      <c r="E81" t="s">
        <v>8446</v>
      </c>
      <c r="F81" t="s">
        <v>8673</v>
      </c>
      <c r="G81" t="s">
        <v>8738</v>
      </c>
      <c r="N81" t="s">
        <v>50</v>
      </c>
      <c r="Q81" t="s">
        <v>170</v>
      </c>
      <c r="S81" t="s">
        <v>2774</v>
      </c>
      <c r="AE81" t="s">
        <v>50</v>
      </c>
      <c r="AG81" t="s">
        <v>50</v>
      </c>
      <c r="AM81" t="s">
        <v>50</v>
      </c>
    </row>
    <row r="82" spans="1:48" x14ac:dyDescent="0.25">
      <c r="A82">
        <v>3621</v>
      </c>
      <c r="B82" t="s">
        <v>71</v>
      </c>
      <c r="C82">
        <v>3</v>
      </c>
      <c r="D82" t="s">
        <v>8739</v>
      </c>
      <c r="E82" t="s">
        <v>8446</v>
      </c>
      <c r="F82" t="s">
        <v>8673</v>
      </c>
      <c r="G82" t="s">
        <v>8738</v>
      </c>
      <c r="H82" t="s">
        <v>8570</v>
      </c>
      <c r="N82" t="s">
        <v>50</v>
      </c>
      <c r="P82">
        <v>967</v>
      </c>
      <c r="Q82" t="s">
        <v>170</v>
      </c>
      <c r="S82" t="s">
        <v>2774</v>
      </c>
      <c r="V82">
        <v>35</v>
      </c>
      <c r="AE82" t="s">
        <v>50</v>
      </c>
      <c r="AG82" t="s">
        <v>55</v>
      </c>
      <c r="AL82" t="s">
        <v>8740</v>
      </c>
      <c r="AM82" t="s">
        <v>8676</v>
      </c>
      <c r="AQ82" t="s">
        <v>8741</v>
      </c>
      <c r="AR82" t="s">
        <v>170</v>
      </c>
      <c r="AS82" t="s">
        <v>59</v>
      </c>
      <c r="AV82">
        <v>35</v>
      </c>
    </row>
    <row r="83" spans="1:48" x14ac:dyDescent="0.25">
      <c r="A83">
        <v>3622</v>
      </c>
      <c r="B83" t="s">
        <v>71</v>
      </c>
      <c r="C83">
        <v>3</v>
      </c>
      <c r="D83" t="s">
        <v>8742</v>
      </c>
      <c r="E83" t="s">
        <v>8446</v>
      </c>
      <c r="F83" t="s">
        <v>8673</v>
      </c>
      <c r="G83" t="s">
        <v>8738</v>
      </c>
      <c r="H83" t="s">
        <v>8574</v>
      </c>
      <c r="N83" t="s">
        <v>50</v>
      </c>
      <c r="P83">
        <v>330</v>
      </c>
      <c r="Q83" t="s">
        <v>170</v>
      </c>
      <c r="S83" t="s">
        <v>2774</v>
      </c>
      <c r="V83">
        <v>35</v>
      </c>
      <c r="AE83" t="s">
        <v>50</v>
      </c>
      <c r="AG83" t="s">
        <v>55</v>
      </c>
      <c r="AL83" t="s">
        <v>8743</v>
      </c>
      <c r="AM83" t="s">
        <v>8676</v>
      </c>
      <c r="AQ83" t="s">
        <v>8744</v>
      </c>
      <c r="AR83" t="s">
        <v>336</v>
      </c>
      <c r="AS83" t="s">
        <v>59</v>
      </c>
      <c r="AV83">
        <v>35</v>
      </c>
    </row>
    <row r="84" spans="1:48" x14ac:dyDescent="0.25">
      <c r="A84">
        <v>3623</v>
      </c>
      <c r="B84" t="s">
        <v>48</v>
      </c>
      <c r="C84">
        <v>1</v>
      </c>
      <c r="D84" t="s">
        <v>8745</v>
      </c>
      <c r="E84" t="s">
        <v>8446</v>
      </c>
      <c r="F84" t="s">
        <v>8746</v>
      </c>
      <c r="N84" t="s">
        <v>50</v>
      </c>
      <c r="Q84" t="s">
        <v>170</v>
      </c>
      <c r="S84" t="s">
        <v>2774</v>
      </c>
      <c r="AE84" t="s">
        <v>50</v>
      </c>
      <c r="AG84" t="s">
        <v>50</v>
      </c>
      <c r="AM84" t="s">
        <v>50</v>
      </c>
    </row>
    <row r="85" spans="1:48" x14ac:dyDescent="0.25">
      <c r="A85">
        <v>3624</v>
      </c>
      <c r="B85" t="s">
        <v>71</v>
      </c>
      <c r="C85">
        <v>2</v>
      </c>
      <c r="D85" t="s">
        <v>8747</v>
      </c>
      <c r="E85" t="s">
        <v>8446</v>
      </c>
      <c r="F85" t="s">
        <v>8746</v>
      </c>
      <c r="G85" t="s">
        <v>1534</v>
      </c>
      <c r="N85" t="s">
        <v>50</v>
      </c>
      <c r="P85">
        <v>3234</v>
      </c>
      <c r="Q85" t="s">
        <v>170</v>
      </c>
      <c r="S85" t="s">
        <v>2774</v>
      </c>
      <c r="V85">
        <v>37</v>
      </c>
      <c r="AE85" t="s">
        <v>50</v>
      </c>
      <c r="AG85" t="s">
        <v>55</v>
      </c>
      <c r="AL85" t="s">
        <v>8748</v>
      </c>
      <c r="AM85" t="s">
        <v>8749</v>
      </c>
      <c r="AQ85" t="s">
        <v>8750</v>
      </c>
      <c r="AR85" t="s">
        <v>170</v>
      </c>
      <c r="AS85" t="s">
        <v>59</v>
      </c>
      <c r="AV85">
        <v>37</v>
      </c>
    </row>
    <row r="86" spans="1:48" x14ac:dyDescent="0.25">
      <c r="A86">
        <v>3625</v>
      </c>
      <c r="B86" t="s">
        <v>71</v>
      </c>
      <c r="C86">
        <v>2</v>
      </c>
      <c r="D86" t="s">
        <v>8751</v>
      </c>
      <c r="E86" t="s">
        <v>8446</v>
      </c>
      <c r="F86" t="s">
        <v>8746</v>
      </c>
      <c r="G86" t="s">
        <v>8454</v>
      </c>
      <c r="N86" t="s">
        <v>50</v>
      </c>
      <c r="P86">
        <v>3946</v>
      </c>
      <c r="Q86" t="s">
        <v>170</v>
      </c>
      <c r="S86" t="s">
        <v>2774</v>
      </c>
      <c r="V86">
        <v>37</v>
      </c>
      <c r="AE86" t="s">
        <v>50</v>
      </c>
      <c r="AG86" t="s">
        <v>55</v>
      </c>
      <c r="AL86" t="s">
        <v>8752</v>
      </c>
      <c r="AM86" t="s">
        <v>8749</v>
      </c>
      <c r="AQ86" t="s">
        <v>8753</v>
      </c>
      <c r="AR86" t="s">
        <v>170</v>
      </c>
      <c r="AS86" t="s">
        <v>59</v>
      </c>
      <c r="AV86">
        <v>37</v>
      </c>
    </row>
    <row r="87" spans="1:48" x14ac:dyDescent="0.25">
      <c r="A87">
        <v>3626</v>
      </c>
      <c r="B87" t="s">
        <v>71</v>
      </c>
      <c r="C87">
        <v>2</v>
      </c>
      <c r="D87" t="s">
        <v>8754</v>
      </c>
      <c r="E87" t="s">
        <v>8446</v>
      </c>
      <c r="F87" t="s">
        <v>8746</v>
      </c>
      <c r="G87" t="s">
        <v>35</v>
      </c>
      <c r="N87" t="s">
        <v>50</v>
      </c>
      <c r="P87">
        <v>1496</v>
      </c>
      <c r="Q87" t="s">
        <v>170</v>
      </c>
      <c r="S87" t="s">
        <v>2774</v>
      </c>
      <c r="V87">
        <v>37</v>
      </c>
      <c r="AE87" t="s">
        <v>50</v>
      </c>
      <c r="AG87" t="s">
        <v>55</v>
      </c>
      <c r="AL87" t="s">
        <v>8755</v>
      </c>
      <c r="AM87" t="s">
        <v>8749</v>
      </c>
      <c r="AQ87" t="s">
        <v>8756</v>
      </c>
      <c r="AR87" t="s">
        <v>170</v>
      </c>
      <c r="AS87" t="s">
        <v>59</v>
      </c>
      <c r="AV87">
        <v>37</v>
      </c>
    </row>
    <row r="88" spans="1:48" x14ac:dyDescent="0.25">
      <c r="A88">
        <v>3627</v>
      </c>
      <c r="B88" t="s">
        <v>71</v>
      </c>
      <c r="C88">
        <v>2</v>
      </c>
      <c r="D88" t="s">
        <v>8757</v>
      </c>
      <c r="E88" t="s">
        <v>8446</v>
      </c>
      <c r="F88" t="s">
        <v>8746</v>
      </c>
      <c r="G88" t="s">
        <v>8461</v>
      </c>
      <c r="N88" t="s">
        <v>50</v>
      </c>
      <c r="P88">
        <v>1046</v>
      </c>
      <c r="Q88" t="s">
        <v>189</v>
      </c>
      <c r="S88" t="s">
        <v>2774</v>
      </c>
      <c r="V88">
        <v>37</v>
      </c>
      <c r="AE88" t="s">
        <v>50</v>
      </c>
      <c r="AG88" t="s">
        <v>55</v>
      </c>
      <c r="AL88" t="s">
        <v>8758</v>
      </c>
      <c r="AM88" t="s">
        <v>8749</v>
      </c>
      <c r="AQ88" t="s">
        <v>8759</v>
      </c>
      <c r="AR88" t="s">
        <v>183</v>
      </c>
      <c r="AS88" t="s">
        <v>59</v>
      </c>
      <c r="AV88">
        <v>37</v>
      </c>
    </row>
    <row r="89" spans="1:48" x14ac:dyDescent="0.25">
      <c r="A89">
        <v>3628</v>
      </c>
      <c r="B89" t="s">
        <v>71</v>
      </c>
      <c r="C89">
        <v>2</v>
      </c>
      <c r="D89" t="s">
        <v>8760</v>
      </c>
      <c r="E89" t="s">
        <v>8446</v>
      </c>
      <c r="F89" t="s">
        <v>8746</v>
      </c>
      <c r="G89" t="s">
        <v>8465</v>
      </c>
      <c r="N89" t="s">
        <v>50</v>
      </c>
      <c r="P89">
        <v>3951</v>
      </c>
      <c r="Q89" t="s">
        <v>170</v>
      </c>
      <c r="S89" t="s">
        <v>2774</v>
      </c>
      <c r="V89">
        <v>37</v>
      </c>
      <c r="AE89" t="s">
        <v>50</v>
      </c>
      <c r="AG89" t="s">
        <v>55</v>
      </c>
      <c r="AL89" t="s">
        <v>8761</v>
      </c>
      <c r="AM89" t="s">
        <v>8749</v>
      </c>
      <c r="AQ89" t="s">
        <v>8762</v>
      </c>
      <c r="AR89" t="s">
        <v>170</v>
      </c>
      <c r="AS89" t="s">
        <v>59</v>
      </c>
      <c r="AV89">
        <v>37</v>
      </c>
    </row>
    <row r="90" spans="1:48" x14ac:dyDescent="0.25">
      <c r="A90">
        <v>3629</v>
      </c>
      <c r="B90" t="s">
        <v>71</v>
      </c>
      <c r="C90">
        <v>2</v>
      </c>
      <c r="D90" t="s">
        <v>8763</v>
      </c>
      <c r="E90" t="s">
        <v>8446</v>
      </c>
      <c r="F90" t="s">
        <v>8746</v>
      </c>
      <c r="G90" t="s">
        <v>8469</v>
      </c>
      <c r="N90" t="s">
        <v>50</v>
      </c>
      <c r="P90">
        <v>45</v>
      </c>
      <c r="Q90" t="s">
        <v>170</v>
      </c>
      <c r="S90" t="s">
        <v>2774</v>
      </c>
      <c r="V90">
        <v>37</v>
      </c>
      <c r="AE90" t="s">
        <v>50</v>
      </c>
      <c r="AG90" t="s">
        <v>55</v>
      </c>
      <c r="AL90" t="s">
        <v>8764</v>
      </c>
      <c r="AM90" t="s">
        <v>8749</v>
      </c>
      <c r="AQ90" t="s">
        <v>8765</v>
      </c>
      <c r="AR90" t="s">
        <v>170</v>
      </c>
      <c r="AS90" t="s">
        <v>59</v>
      </c>
      <c r="AV90">
        <v>37</v>
      </c>
    </row>
    <row r="91" spans="1:48" x14ac:dyDescent="0.25">
      <c r="A91">
        <v>3630</v>
      </c>
      <c r="B91" t="s">
        <v>71</v>
      </c>
      <c r="C91">
        <v>2</v>
      </c>
      <c r="D91" t="s">
        <v>8766</v>
      </c>
      <c r="E91" t="s">
        <v>8446</v>
      </c>
      <c r="F91" t="s">
        <v>8746</v>
      </c>
      <c r="G91" t="s">
        <v>8473</v>
      </c>
      <c r="N91" t="s">
        <v>50</v>
      </c>
      <c r="P91">
        <v>1146</v>
      </c>
      <c r="Q91" t="s">
        <v>229</v>
      </c>
      <c r="S91" t="s">
        <v>2774</v>
      </c>
      <c r="V91">
        <v>37</v>
      </c>
      <c r="AE91" t="s">
        <v>50</v>
      </c>
      <c r="AF91" t="s">
        <v>230</v>
      </c>
      <c r="AG91" t="s">
        <v>55</v>
      </c>
      <c r="AL91" t="s">
        <v>8767</v>
      </c>
      <c r="AM91" t="s">
        <v>8749</v>
      </c>
      <c r="AQ91" t="s">
        <v>8768</v>
      </c>
      <c r="AR91" t="s">
        <v>229</v>
      </c>
      <c r="AS91" t="s">
        <v>233</v>
      </c>
      <c r="AT91" t="s">
        <v>230</v>
      </c>
      <c r="AV91">
        <v>37</v>
      </c>
    </row>
    <row r="92" spans="1:48" x14ac:dyDescent="0.25">
      <c r="A92">
        <v>3631</v>
      </c>
      <c r="B92" t="s">
        <v>48</v>
      </c>
      <c r="C92">
        <v>2</v>
      </c>
      <c r="D92" t="s">
        <v>8769</v>
      </c>
      <c r="E92" t="s">
        <v>8446</v>
      </c>
      <c r="F92" t="s">
        <v>8746</v>
      </c>
      <c r="G92" t="s">
        <v>8481</v>
      </c>
      <c r="N92" t="s">
        <v>50</v>
      </c>
      <c r="P92">
        <v>3843</v>
      </c>
      <c r="Q92" t="s">
        <v>2219</v>
      </c>
      <c r="S92" t="s">
        <v>2774</v>
      </c>
      <c r="V92">
        <v>37</v>
      </c>
      <c r="AE92" t="s">
        <v>50</v>
      </c>
      <c r="AF92" t="s">
        <v>230</v>
      </c>
      <c r="AG92" t="s">
        <v>55</v>
      </c>
      <c r="AL92" t="s">
        <v>8770</v>
      </c>
      <c r="AM92" t="s">
        <v>8749</v>
      </c>
      <c r="AQ92" t="s">
        <v>8771</v>
      </c>
      <c r="AR92" t="s">
        <v>2219</v>
      </c>
      <c r="AS92" t="s">
        <v>233</v>
      </c>
      <c r="AT92" t="s">
        <v>230</v>
      </c>
      <c r="AV92">
        <v>37</v>
      </c>
    </row>
    <row r="93" spans="1:48" x14ac:dyDescent="0.25">
      <c r="A93">
        <v>3632</v>
      </c>
      <c r="B93" t="s">
        <v>71</v>
      </c>
      <c r="C93">
        <v>3</v>
      </c>
      <c r="D93" t="s">
        <v>8772</v>
      </c>
      <c r="E93" t="s">
        <v>8446</v>
      </c>
      <c r="F93" t="s">
        <v>8746</v>
      </c>
      <c r="G93" t="s">
        <v>8481</v>
      </c>
      <c r="H93" t="s">
        <v>8485</v>
      </c>
      <c r="N93" t="s">
        <v>50</v>
      </c>
      <c r="P93">
        <v>3845</v>
      </c>
      <c r="Q93" t="s">
        <v>2219</v>
      </c>
      <c r="S93" t="s">
        <v>2774</v>
      </c>
      <c r="V93">
        <v>37</v>
      </c>
      <c r="AE93" t="s">
        <v>50</v>
      </c>
      <c r="AG93" t="s">
        <v>55</v>
      </c>
      <c r="AL93" t="s">
        <v>8773</v>
      </c>
      <c r="AM93" t="s">
        <v>8749</v>
      </c>
      <c r="AQ93" t="s">
        <v>8774</v>
      </c>
      <c r="AR93" t="s">
        <v>2219</v>
      </c>
      <c r="AS93" t="s">
        <v>59</v>
      </c>
      <c r="AV93">
        <v>37</v>
      </c>
    </row>
    <row r="94" spans="1:48" x14ac:dyDescent="0.25">
      <c r="A94">
        <v>3633</v>
      </c>
      <c r="B94" t="s">
        <v>71</v>
      </c>
      <c r="C94">
        <v>3</v>
      </c>
      <c r="D94" t="s">
        <v>8775</v>
      </c>
      <c r="E94" t="s">
        <v>8446</v>
      </c>
      <c r="F94" t="s">
        <v>8746</v>
      </c>
      <c r="G94" t="s">
        <v>8481</v>
      </c>
      <c r="H94" t="s">
        <v>8489</v>
      </c>
      <c r="N94" t="s">
        <v>50</v>
      </c>
      <c r="P94">
        <v>3844</v>
      </c>
      <c r="Q94" t="s">
        <v>2219</v>
      </c>
      <c r="S94" t="s">
        <v>2774</v>
      </c>
      <c r="V94">
        <v>37</v>
      </c>
      <c r="AE94" t="s">
        <v>50</v>
      </c>
      <c r="AF94" t="s">
        <v>230</v>
      </c>
      <c r="AG94" t="s">
        <v>55</v>
      </c>
      <c r="AL94" t="s">
        <v>8776</v>
      </c>
      <c r="AM94" t="s">
        <v>8749</v>
      </c>
      <c r="AQ94" t="s">
        <v>8777</v>
      </c>
      <c r="AR94" t="s">
        <v>2219</v>
      </c>
      <c r="AS94" t="s">
        <v>233</v>
      </c>
      <c r="AT94" t="s">
        <v>230</v>
      </c>
      <c r="AV94">
        <v>37</v>
      </c>
    </row>
    <row r="95" spans="1:48" x14ac:dyDescent="0.25">
      <c r="A95">
        <v>3634</v>
      </c>
      <c r="B95" t="s">
        <v>48</v>
      </c>
      <c r="C95">
        <v>3</v>
      </c>
      <c r="D95" t="s">
        <v>8778</v>
      </c>
      <c r="E95" t="s">
        <v>8446</v>
      </c>
      <c r="F95" t="s">
        <v>8746</v>
      </c>
      <c r="G95" t="s">
        <v>8481</v>
      </c>
      <c r="H95" t="s">
        <v>8493</v>
      </c>
      <c r="N95" t="s">
        <v>50</v>
      </c>
      <c r="Q95" t="s">
        <v>51</v>
      </c>
      <c r="R95" t="s">
        <v>1133</v>
      </c>
      <c r="S95" t="s">
        <v>2774</v>
      </c>
      <c r="T95" t="s">
        <v>1527</v>
      </c>
      <c r="U95" t="s">
        <v>20</v>
      </c>
      <c r="AB95" t="s">
        <v>1134</v>
      </c>
      <c r="AE95" t="s">
        <v>50</v>
      </c>
      <c r="AG95" t="s">
        <v>50</v>
      </c>
      <c r="AM95" t="s">
        <v>50</v>
      </c>
    </row>
    <row r="96" spans="1:48" x14ac:dyDescent="0.25">
      <c r="A96">
        <v>3635</v>
      </c>
      <c r="B96" t="s">
        <v>71</v>
      </c>
      <c r="C96">
        <v>4</v>
      </c>
      <c r="D96" t="s">
        <v>8779</v>
      </c>
      <c r="E96" t="s">
        <v>8446</v>
      </c>
      <c r="F96" t="s">
        <v>8746</v>
      </c>
      <c r="G96" t="s">
        <v>8481</v>
      </c>
      <c r="H96" t="s">
        <v>8493</v>
      </c>
      <c r="I96" t="s">
        <v>8495</v>
      </c>
      <c r="N96" t="s">
        <v>50</v>
      </c>
      <c r="P96">
        <v>1343</v>
      </c>
      <c r="Q96" t="s">
        <v>170</v>
      </c>
      <c r="S96" t="s">
        <v>2774</v>
      </c>
      <c r="V96">
        <v>37</v>
      </c>
      <c r="AE96" t="s">
        <v>50</v>
      </c>
      <c r="AG96" t="s">
        <v>55</v>
      </c>
      <c r="AL96" t="s">
        <v>8780</v>
      </c>
      <c r="AM96" t="s">
        <v>8749</v>
      </c>
      <c r="AP96" t="s">
        <v>8781</v>
      </c>
      <c r="AQ96" t="s">
        <v>8782</v>
      </c>
      <c r="AR96" t="s">
        <v>170</v>
      </c>
      <c r="AS96" t="s">
        <v>59</v>
      </c>
      <c r="AV96">
        <v>37</v>
      </c>
    </row>
    <row r="97" spans="1:48" x14ac:dyDescent="0.25">
      <c r="A97">
        <v>3636</v>
      </c>
      <c r="B97" t="s">
        <v>71</v>
      </c>
      <c r="C97">
        <v>4</v>
      </c>
      <c r="D97" t="s">
        <v>8783</v>
      </c>
      <c r="E97" t="s">
        <v>8446</v>
      </c>
      <c r="F97" t="s">
        <v>8746</v>
      </c>
      <c r="G97" t="s">
        <v>8481</v>
      </c>
      <c r="H97" t="s">
        <v>8493</v>
      </c>
      <c r="I97" t="s">
        <v>8500</v>
      </c>
      <c r="N97" t="s">
        <v>50</v>
      </c>
      <c r="P97">
        <v>4796</v>
      </c>
      <c r="Q97" t="s">
        <v>51</v>
      </c>
      <c r="R97" t="s">
        <v>1133</v>
      </c>
      <c r="S97" t="s">
        <v>2774</v>
      </c>
      <c r="T97" t="s">
        <v>1527</v>
      </c>
      <c r="U97" t="s">
        <v>20</v>
      </c>
      <c r="V97">
        <v>37</v>
      </c>
      <c r="AB97" t="s">
        <v>62</v>
      </c>
      <c r="AE97" t="s">
        <v>50</v>
      </c>
      <c r="AF97" t="s">
        <v>230</v>
      </c>
      <c r="AG97" t="s">
        <v>55</v>
      </c>
      <c r="AL97" t="s">
        <v>8784</v>
      </c>
      <c r="AM97" t="s">
        <v>8749</v>
      </c>
      <c r="AP97" t="s">
        <v>8785</v>
      </c>
      <c r="AQ97" t="s">
        <v>8786</v>
      </c>
      <c r="AR97" t="s">
        <v>51</v>
      </c>
      <c r="AS97" t="s">
        <v>233</v>
      </c>
      <c r="AT97" t="s">
        <v>230</v>
      </c>
      <c r="AU97" t="s">
        <v>1133</v>
      </c>
      <c r="AV97">
        <v>37</v>
      </c>
    </row>
    <row r="98" spans="1:48" x14ac:dyDescent="0.25">
      <c r="A98">
        <v>3637</v>
      </c>
      <c r="B98" t="s">
        <v>71</v>
      </c>
      <c r="C98">
        <v>4</v>
      </c>
      <c r="D98" t="s">
        <v>8787</v>
      </c>
      <c r="E98" t="s">
        <v>8446</v>
      </c>
      <c r="F98" t="s">
        <v>8746</v>
      </c>
      <c r="G98" t="s">
        <v>8481</v>
      </c>
      <c r="H98" t="s">
        <v>8493</v>
      </c>
      <c r="I98" t="s">
        <v>8505</v>
      </c>
      <c r="N98" t="s">
        <v>50</v>
      </c>
      <c r="P98">
        <v>3727</v>
      </c>
      <c r="Q98" t="s">
        <v>51</v>
      </c>
      <c r="R98" t="s">
        <v>1133</v>
      </c>
      <c r="S98" t="s">
        <v>2774</v>
      </c>
      <c r="T98" t="s">
        <v>1527</v>
      </c>
      <c r="U98" t="s">
        <v>20</v>
      </c>
      <c r="V98">
        <v>37</v>
      </c>
      <c r="AB98" t="s">
        <v>62</v>
      </c>
      <c r="AE98" t="s">
        <v>50</v>
      </c>
      <c r="AG98" t="s">
        <v>55</v>
      </c>
      <c r="AL98" t="s">
        <v>8788</v>
      </c>
      <c r="AM98" t="s">
        <v>8749</v>
      </c>
      <c r="AP98" t="s">
        <v>8789</v>
      </c>
      <c r="AQ98" t="s">
        <v>8790</v>
      </c>
      <c r="AR98" t="s">
        <v>51</v>
      </c>
      <c r="AS98" t="s">
        <v>59</v>
      </c>
      <c r="AU98" t="s">
        <v>1133</v>
      </c>
      <c r="AV98">
        <v>37</v>
      </c>
    </row>
    <row r="99" spans="1:48" x14ac:dyDescent="0.25">
      <c r="A99">
        <v>3638</v>
      </c>
      <c r="B99" t="s">
        <v>48</v>
      </c>
      <c r="C99">
        <v>4</v>
      </c>
      <c r="D99" t="s">
        <v>8791</v>
      </c>
      <c r="E99" t="s">
        <v>8446</v>
      </c>
      <c r="F99" t="s">
        <v>8746</v>
      </c>
      <c r="G99" t="s">
        <v>8481</v>
      </c>
      <c r="H99" t="s">
        <v>8493</v>
      </c>
      <c r="I99" t="s">
        <v>8510</v>
      </c>
      <c r="N99" t="s">
        <v>50</v>
      </c>
      <c r="P99">
        <v>3822</v>
      </c>
      <c r="Q99" t="s">
        <v>2219</v>
      </c>
      <c r="S99" t="s">
        <v>2774</v>
      </c>
      <c r="V99">
        <v>37</v>
      </c>
      <c r="AE99" t="s">
        <v>50</v>
      </c>
      <c r="AF99" t="s">
        <v>230</v>
      </c>
      <c r="AG99" t="s">
        <v>55</v>
      </c>
      <c r="AL99" t="s">
        <v>8792</v>
      </c>
      <c r="AM99" t="s">
        <v>8749</v>
      </c>
      <c r="AP99" t="s">
        <v>8793</v>
      </c>
      <c r="AQ99" t="s">
        <v>8794</v>
      </c>
      <c r="AR99" t="s">
        <v>2219</v>
      </c>
      <c r="AS99" t="s">
        <v>233</v>
      </c>
      <c r="AT99" t="s">
        <v>230</v>
      </c>
      <c r="AV99">
        <v>37</v>
      </c>
    </row>
    <row r="100" spans="1:48" x14ac:dyDescent="0.25">
      <c r="A100">
        <v>3639</v>
      </c>
      <c r="B100" t="s">
        <v>71</v>
      </c>
      <c r="C100">
        <v>5</v>
      </c>
      <c r="D100" t="s">
        <v>8795</v>
      </c>
      <c r="E100" t="s">
        <v>8446</v>
      </c>
      <c r="F100" t="s">
        <v>8746</v>
      </c>
      <c r="G100" t="s">
        <v>8481</v>
      </c>
      <c r="H100" t="s">
        <v>8493</v>
      </c>
      <c r="I100" t="s">
        <v>8510</v>
      </c>
      <c r="J100" t="s">
        <v>8485</v>
      </c>
      <c r="N100" t="s">
        <v>50</v>
      </c>
      <c r="P100">
        <v>3824</v>
      </c>
      <c r="Q100" t="s">
        <v>2219</v>
      </c>
      <c r="S100" t="s">
        <v>2774</v>
      </c>
      <c r="V100">
        <v>37</v>
      </c>
      <c r="AE100" t="s">
        <v>50</v>
      </c>
      <c r="AF100" t="s">
        <v>230</v>
      </c>
      <c r="AG100" t="s">
        <v>55</v>
      </c>
      <c r="AL100" t="s">
        <v>8796</v>
      </c>
      <c r="AM100" t="s">
        <v>8749</v>
      </c>
      <c r="AP100" t="s">
        <v>8797</v>
      </c>
      <c r="AQ100" t="s">
        <v>8798</v>
      </c>
      <c r="AR100" t="s">
        <v>2219</v>
      </c>
      <c r="AS100" t="s">
        <v>233</v>
      </c>
      <c r="AT100" t="s">
        <v>230</v>
      </c>
      <c r="AV100">
        <v>37</v>
      </c>
    </row>
    <row r="101" spans="1:48" x14ac:dyDescent="0.25">
      <c r="A101">
        <v>3640</v>
      </c>
      <c r="B101" t="s">
        <v>71</v>
      </c>
      <c r="C101">
        <v>5</v>
      </c>
      <c r="D101" t="s">
        <v>8799</v>
      </c>
      <c r="E101" t="s">
        <v>8446</v>
      </c>
      <c r="F101" t="s">
        <v>8746</v>
      </c>
      <c r="G101" t="s">
        <v>8481</v>
      </c>
      <c r="H101" t="s">
        <v>8493</v>
      </c>
      <c r="I101" t="s">
        <v>8510</v>
      </c>
      <c r="J101" t="s">
        <v>8489</v>
      </c>
      <c r="N101" t="s">
        <v>50</v>
      </c>
      <c r="P101">
        <v>3823</v>
      </c>
      <c r="Q101" t="s">
        <v>2219</v>
      </c>
      <c r="S101" t="s">
        <v>2774</v>
      </c>
      <c r="V101">
        <v>37</v>
      </c>
      <c r="AE101" t="s">
        <v>50</v>
      </c>
      <c r="AF101" t="s">
        <v>230</v>
      </c>
      <c r="AG101" t="s">
        <v>55</v>
      </c>
      <c r="AL101" t="s">
        <v>8800</v>
      </c>
      <c r="AM101" t="s">
        <v>8749</v>
      </c>
      <c r="AP101" t="s">
        <v>8801</v>
      </c>
      <c r="AQ101" t="s">
        <v>8802</v>
      </c>
      <c r="AR101" t="s">
        <v>2219</v>
      </c>
      <c r="AS101" t="s">
        <v>233</v>
      </c>
      <c r="AT101" t="s">
        <v>230</v>
      </c>
      <c r="AV101">
        <v>37</v>
      </c>
    </row>
    <row r="102" spans="1:48" x14ac:dyDescent="0.25">
      <c r="A102">
        <v>3641</v>
      </c>
      <c r="B102" t="s">
        <v>71</v>
      </c>
      <c r="C102">
        <v>2</v>
      </c>
      <c r="D102" t="s">
        <v>8803</v>
      </c>
      <c r="E102" t="s">
        <v>8446</v>
      </c>
      <c r="F102" t="s">
        <v>8746</v>
      </c>
      <c r="G102" t="s">
        <v>8731</v>
      </c>
      <c r="N102" t="s">
        <v>50</v>
      </c>
      <c r="P102">
        <v>4142</v>
      </c>
      <c r="Q102" t="s">
        <v>170</v>
      </c>
      <c r="S102" t="s">
        <v>2774</v>
      </c>
      <c r="V102">
        <v>37</v>
      </c>
      <c r="AE102" t="s">
        <v>50</v>
      </c>
      <c r="AG102" t="s">
        <v>55</v>
      </c>
      <c r="AL102" t="s">
        <v>8804</v>
      </c>
      <c r="AM102" t="s">
        <v>8749</v>
      </c>
      <c r="AQ102" t="s">
        <v>8805</v>
      </c>
      <c r="AR102" t="s">
        <v>170</v>
      </c>
      <c r="AS102" t="s">
        <v>59</v>
      </c>
      <c r="AV102">
        <v>37</v>
      </c>
    </row>
    <row r="103" spans="1:48" x14ac:dyDescent="0.25">
      <c r="A103">
        <v>3642</v>
      </c>
      <c r="B103" t="s">
        <v>71</v>
      </c>
      <c r="C103">
        <v>2</v>
      </c>
      <c r="D103" t="s">
        <v>8806</v>
      </c>
      <c r="E103" t="s">
        <v>8446</v>
      </c>
      <c r="F103" t="s">
        <v>8746</v>
      </c>
      <c r="G103" t="s">
        <v>587</v>
      </c>
      <c r="N103" t="s">
        <v>50</v>
      </c>
      <c r="P103">
        <v>3627</v>
      </c>
      <c r="Q103" t="s">
        <v>170</v>
      </c>
      <c r="S103" t="s">
        <v>2774</v>
      </c>
      <c r="V103">
        <v>37</v>
      </c>
      <c r="AE103" t="s">
        <v>50</v>
      </c>
      <c r="AG103" t="s">
        <v>55</v>
      </c>
      <c r="AL103" t="s">
        <v>8807</v>
      </c>
      <c r="AM103" t="s">
        <v>8749</v>
      </c>
      <c r="AQ103" t="s">
        <v>8808</v>
      </c>
      <c r="AR103" t="s">
        <v>170</v>
      </c>
      <c r="AS103" t="s">
        <v>59</v>
      </c>
      <c r="AV103">
        <v>37</v>
      </c>
    </row>
    <row r="104" spans="1:48" x14ac:dyDescent="0.25">
      <c r="A104">
        <v>3643</v>
      </c>
      <c r="B104" t="s">
        <v>71</v>
      </c>
      <c r="C104">
        <v>1</v>
      </c>
      <c r="D104" t="s">
        <v>8809</v>
      </c>
      <c r="E104" t="s">
        <v>8446</v>
      </c>
      <c r="F104" t="s">
        <v>8810</v>
      </c>
      <c r="N104" t="s">
        <v>50</v>
      </c>
      <c r="P104">
        <v>4510</v>
      </c>
      <c r="Q104" t="s">
        <v>170</v>
      </c>
      <c r="S104" t="s">
        <v>2774</v>
      </c>
      <c r="V104">
        <v>1</v>
      </c>
      <c r="W104">
        <v>44</v>
      </c>
      <c r="AE104" t="s">
        <v>50</v>
      </c>
      <c r="AG104" t="s">
        <v>55</v>
      </c>
      <c r="AL104" t="s">
        <v>8811</v>
      </c>
      <c r="AM104" t="s">
        <v>75</v>
      </c>
      <c r="AQ104" t="s">
        <v>8812</v>
      </c>
      <c r="AR104" t="s">
        <v>170</v>
      </c>
      <c r="AS104" t="s">
        <v>59</v>
      </c>
      <c r="AV104">
        <v>1</v>
      </c>
    </row>
    <row r="105" spans="1:48" x14ac:dyDescent="0.25">
      <c r="A105">
        <v>3644</v>
      </c>
      <c r="B105" t="s">
        <v>71</v>
      </c>
      <c r="C105">
        <v>1</v>
      </c>
      <c r="D105" t="s">
        <v>8813</v>
      </c>
      <c r="E105" t="s">
        <v>8446</v>
      </c>
      <c r="F105" t="s">
        <v>8814</v>
      </c>
      <c r="N105" t="s">
        <v>50</v>
      </c>
      <c r="P105">
        <v>1306</v>
      </c>
      <c r="Q105" t="s">
        <v>170</v>
      </c>
      <c r="S105" t="s">
        <v>2774</v>
      </c>
      <c r="V105">
        <v>1</v>
      </c>
      <c r="W105">
        <v>44</v>
      </c>
      <c r="AE105" t="s">
        <v>50</v>
      </c>
      <c r="AG105" t="s">
        <v>55</v>
      </c>
      <c r="AL105" t="s">
        <v>8815</v>
      </c>
      <c r="AM105" t="s">
        <v>75</v>
      </c>
      <c r="AQ105" t="s">
        <v>8816</v>
      </c>
      <c r="AR105" t="s">
        <v>170</v>
      </c>
      <c r="AS105" t="s">
        <v>59</v>
      </c>
      <c r="AV105">
        <v>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
  <sheetViews>
    <sheetView workbookViewId="0">
      <selection activeCell="A10" sqref="A10"/>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5566</v>
      </c>
      <c r="B3" t="s">
        <v>48</v>
      </c>
      <c r="C3">
        <v>0</v>
      </c>
      <c r="D3" t="s">
        <v>15296</v>
      </c>
      <c r="E3" t="s">
        <v>15296</v>
      </c>
      <c r="N3" t="s">
        <v>50</v>
      </c>
      <c r="Q3" t="s">
        <v>170</v>
      </c>
      <c r="S3" t="s">
        <v>2774</v>
      </c>
      <c r="AE3" t="s">
        <v>50</v>
      </c>
      <c r="AG3" t="s">
        <v>50</v>
      </c>
      <c r="AM3" t="s">
        <v>50</v>
      </c>
    </row>
    <row r="4" spans="1:48" x14ac:dyDescent="0.25">
      <c r="A4">
        <v>5567</v>
      </c>
      <c r="B4" t="s">
        <v>48</v>
      </c>
      <c r="C4">
        <v>1</v>
      </c>
      <c r="D4" t="s">
        <v>15297</v>
      </c>
      <c r="E4" t="s">
        <v>15296</v>
      </c>
      <c r="F4" t="s">
        <v>15298</v>
      </c>
      <c r="N4" t="s">
        <v>50</v>
      </c>
      <c r="Q4" t="s">
        <v>170</v>
      </c>
      <c r="S4" t="s">
        <v>2774</v>
      </c>
      <c r="AE4" t="s">
        <v>50</v>
      </c>
      <c r="AG4" t="s">
        <v>50</v>
      </c>
      <c r="AM4" t="s">
        <v>50</v>
      </c>
    </row>
    <row r="5" spans="1:48" x14ac:dyDescent="0.25">
      <c r="A5">
        <v>5568</v>
      </c>
      <c r="B5" t="s">
        <v>71</v>
      </c>
      <c r="C5">
        <v>2</v>
      </c>
      <c r="D5" t="s">
        <v>15299</v>
      </c>
      <c r="E5" t="s">
        <v>15296</v>
      </c>
      <c r="F5" t="s">
        <v>15298</v>
      </c>
      <c r="G5" t="s">
        <v>15300</v>
      </c>
      <c r="N5" t="s">
        <v>50</v>
      </c>
      <c r="P5">
        <v>1599</v>
      </c>
      <c r="Q5" t="s">
        <v>170</v>
      </c>
      <c r="S5" t="s">
        <v>2774</v>
      </c>
      <c r="V5">
        <v>1</v>
      </c>
      <c r="W5">
        <v>44</v>
      </c>
      <c r="AE5" t="s">
        <v>50</v>
      </c>
      <c r="AG5" t="s">
        <v>55</v>
      </c>
      <c r="AK5" t="s">
        <v>15301</v>
      </c>
      <c r="AL5" t="s">
        <v>15302</v>
      </c>
      <c r="AM5" t="s">
        <v>75</v>
      </c>
      <c r="AP5" t="s">
        <v>15303</v>
      </c>
      <c r="AQ5" t="s">
        <v>15304</v>
      </c>
      <c r="AR5" t="s">
        <v>170</v>
      </c>
      <c r="AS5" t="s">
        <v>59</v>
      </c>
      <c r="AV5">
        <v>1</v>
      </c>
    </row>
    <row r="6" spans="1:48" x14ac:dyDescent="0.25">
      <c r="A6">
        <v>5569</v>
      </c>
      <c r="B6" t="s">
        <v>71</v>
      </c>
      <c r="C6">
        <v>1</v>
      </c>
      <c r="D6" t="s">
        <v>15305</v>
      </c>
      <c r="E6" t="s">
        <v>15296</v>
      </c>
      <c r="F6" t="s">
        <v>587</v>
      </c>
      <c r="N6" t="s">
        <v>50</v>
      </c>
      <c r="P6">
        <v>958</v>
      </c>
      <c r="Q6" t="s">
        <v>170</v>
      </c>
      <c r="S6" t="s">
        <v>2774</v>
      </c>
      <c r="V6">
        <v>1</v>
      </c>
      <c r="W6">
        <v>44</v>
      </c>
      <c r="AE6" t="s">
        <v>50</v>
      </c>
      <c r="AG6" t="s">
        <v>55</v>
      </c>
      <c r="AK6" t="s">
        <v>15306</v>
      </c>
      <c r="AL6" t="s">
        <v>15307</v>
      </c>
      <c r="AM6" t="s">
        <v>75</v>
      </c>
      <c r="AQ6" t="s">
        <v>15308</v>
      </c>
      <c r="AR6" t="s">
        <v>170</v>
      </c>
      <c r="AS6" t="s">
        <v>59</v>
      </c>
      <c r="AV6">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
  <sheetViews>
    <sheetView workbookViewId="0">
      <selection activeCell="A10" sqref="A10"/>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5553</v>
      </c>
      <c r="B2" t="s">
        <v>48</v>
      </c>
      <c r="C2">
        <v>0</v>
      </c>
      <c r="D2" t="s">
        <v>15249</v>
      </c>
      <c r="E2" t="s">
        <v>15249</v>
      </c>
      <c r="N2" t="s">
        <v>50</v>
      </c>
      <c r="Q2" t="s">
        <v>170</v>
      </c>
      <c r="S2" t="s">
        <v>2774</v>
      </c>
      <c r="AE2" t="s">
        <v>50</v>
      </c>
      <c r="AG2" t="s">
        <v>50</v>
      </c>
      <c r="AM2" t="s">
        <v>50</v>
      </c>
    </row>
    <row r="3" spans="1:48" x14ac:dyDescent="0.25">
      <c r="A3">
        <v>5554</v>
      </c>
      <c r="B3" t="s">
        <v>71</v>
      </c>
      <c r="C3">
        <v>1</v>
      </c>
      <c r="D3" t="s">
        <v>15250</v>
      </c>
      <c r="E3" t="s">
        <v>15249</v>
      </c>
      <c r="F3" t="s">
        <v>1534</v>
      </c>
      <c r="N3" t="s">
        <v>50</v>
      </c>
      <c r="P3">
        <v>3243</v>
      </c>
      <c r="Q3" t="s">
        <v>170</v>
      </c>
      <c r="S3" t="s">
        <v>2774</v>
      </c>
      <c r="V3">
        <v>1</v>
      </c>
      <c r="W3">
        <v>44</v>
      </c>
      <c r="AE3" t="s">
        <v>50</v>
      </c>
      <c r="AG3" t="s">
        <v>55</v>
      </c>
      <c r="AL3" t="s">
        <v>15251</v>
      </c>
      <c r="AM3" t="s">
        <v>75</v>
      </c>
      <c r="AP3" t="s">
        <v>15252</v>
      </c>
      <c r="AQ3" t="s">
        <v>15253</v>
      </c>
      <c r="AR3" t="s">
        <v>170</v>
      </c>
      <c r="AS3" t="s">
        <v>59</v>
      </c>
      <c r="AV3">
        <v>1</v>
      </c>
    </row>
    <row r="4" spans="1:48" x14ac:dyDescent="0.25">
      <c r="A4">
        <v>5555</v>
      </c>
      <c r="B4" t="s">
        <v>71</v>
      </c>
      <c r="C4">
        <v>1</v>
      </c>
      <c r="D4" t="s">
        <v>15254</v>
      </c>
      <c r="E4" t="s">
        <v>15249</v>
      </c>
      <c r="F4" t="s">
        <v>15255</v>
      </c>
      <c r="N4" t="s">
        <v>50</v>
      </c>
      <c r="P4">
        <v>4194</v>
      </c>
      <c r="Q4" t="s">
        <v>170</v>
      </c>
      <c r="S4" t="s">
        <v>2774</v>
      </c>
      <c r="V4">
        <v>1</v>
      </c>
      <c r="W4">
        <v>44</v>
      </c>
      <c r="AE4" t="s">
        <v>50</v>
      </c>
      <c r="AG4" t="s">
        <v>55</v>
      </c>
      <c r="AL4" t="s">
        <v>15256</v>
      </c>
      <c r="AM4" t="s">
        <v>75</v>
      </c>
      <c r="AP4" t="s">
        <v>15257</v>
      </c>
      <c r="AQ4" t="s">
        <v>15258</v>
      </c>
      <c r="AR4" t="s">
        <v>170</v>
      </c>
      <c r="AS4" t="s">
        <v>59</v>
      </c>
      <c r="AV4">
        <v>1</v>
      </c>
    </row>
    <row r="5" spans="1:48" x14ac:dyDescent="0.25">
      <c r="A5">
        <v>5556</v>
      </c>
      <c r="B5" t="s">
        <v>71</v>
      </c>
      <c r="C5">
        <v>1</v>
      </c>
      <c r="D5" t="s">
        <v>15259</v>
      </c>
      <c r="E5" t="s">
        <v>15249</v>
      </c>
      <c r="F5" t="s">
        <v>14238</v>
      </c>
      <c r="N5" t="s">
        <v>50</v>
      </c>
      <c r="P5">
        <v>3031</v>
      </c>
      <c r="Q5" t="s">
        <v>170</v>
      </c>
      <c r="S5" t="s">
        <v>2774</v>
      </c>
      <c r="V5">
        <v>1</v>
      </c>
      <c r="W5">
        <v>44</v>
      </c>
      <c r="AE5" t="s">
        <v>50</v>
      </c>
      <c r="AG5" t="s">
        <v>55</v>
      </c>
      <c r="AL5" t="s">
        <v>15260</v>
      </c>
      <c r="AM5" t="s">
        <v>75</v>
      </c>
      <c r="AP5" t="s">
        <v>15261</v>
      </c>
      <c r="AQ5" t="s">
        <v>15262</v>
      </c>
      <c r="AR5" t="s">
        <v>170</v>
      </c>
      <c r="AS5" t="s">
        <v>59</v>
      </c>
      <c r="AV5">
        <v>1</v>
      </c>
    </row>
    <row r="6" spans="1:48" x14ac:dyDescent="0.25">
      <c r="A6">
        <v>5557</v>
      </c>
      <c r="B6" t="s">
        <v>71</v>
      </c>
      <c r="C6">
        <v>1</v>
      </c>
      <c r="D6" t="s">
        <v>15263</v>
      </c>
      <c r="E6" t="s">
        <v>15249</v>
      </c>
      <c r="F6" t="s">
        <v>13591</v>
      </c>
      <c r="N6" t="s">
        <v>50</v>
      </c>
      <c r="P6">
        <v>3238</v>
      </c>
      <c r="Q6" t="s">
        <v>170</v>
      </c>
      <c r="S6" t="s">
        <v>2774</v>
      </c>
      <c r="V6">
        <v>1</v>
      </c>
      <c r="W6">
        <v>44</v>
      </c>
      <c r="AE6" t="s">
        <v>50</v>
      </c>
      <c r="AG6" t="s">
        <v>55</v>
      </c>
      <c r="AL6" t="s">
        <v>15264</v>
      </c>
      <c r="AM6" t="s">
        <v>75</v>
      </c>
      <c r="AP6" t="s">
        <v>15265</v>
      </c>
      <c r="AQ6" t="s">
        <v>15266</v>
      </c>
      <c r="AR6" t="s">
        <v>170</v>
      </c>
      <c r="AS6" t="s">
        <v>59</v>
      </c>
      <c r="AV6">
        <v>1</v>
      </c>
    </row>
    <row r="7" spans="1:48" x14ac:dyDescent="0.25">
      <c r="A7">
        <v>5558</v>
      </c>
      <c r="B7" t="s">
        <v>71</v>
      </c>
      <c r="C7">
        <v>1</v>
      </c>
      <c r="D7" t="s">
        <v>15267</v>
      </c>
      <c r="E7" t="s">
        <v>15249</v>
      </c>
      <c r="F7" t="s">
        <v>15268</v>
      </c>
      <c r="N7" t="s">
        <v>50</v>
      </c>
      <c r="P7">
        <v>4195</v>
      </c>
      <c r="Q7" t="s">
        <v>170</v>
      </c>
      <c r="S7" t="s">
        <v>2774</v>
      </c>
      <c r="V7">
        <v>1</v>
      </c>
      <c r="W7">
        <v>44</v>
      </c>
      <c r="AE7" t="s">
        <v>50</v>
      </c>
      <c r="AG7" t="s">
        <v>55</v>
      </c>
      <c r="AL7" t="s">
        <v>15269</v>
      </c>
      <c r="AM7" t="s">
        <v>75</v>
      </c>
      <c r="AP7" t="s">
        <v>15270</v>
      </c>
      <c r="AQ7" t="s">
        <v>15271</v>
      </c>
      <c r="AR7" t="s">
        <v>170</v>
      </c>
      <c r="AS7" t="s">
        <v>59</v>
      </c>
      <c r="AV7">
        <v>1</v>
      </c>
    </row>
    <row r="8" spans="1:48" x14ac:dyDescent="0.25">
      <c r="A8">
        <v>5559</v>
      </c>
      <c r="B8" t="s">
        <v>71</v>
      </c>
      <c r="C8">
        <v>1</v>
      </c>
      <c r="D8" t="s">
        <v>15272</v>
      </c>
      <c r="E8" t="s">
        <v>15249</v>
      </c>
      <c r="F8" t="s">
        <v>15273</v>
      </c>
      <c r="N8" t="s">
        <v>50</v>
      </c>
      <c r="P8">
        <v>3030</v>
      </c>
      <c r="Q8" t="s">
        <v>170</v>
      </c>
      <c r="S8" t="s">
        <v>2774</v>
      </c>
      <c r="V8">
        <v>1</v>
      </c>
      <c r="W8">
        <v>44</v>
      </c>
      <c r="AE8" t="s">
        <v>50</v>
      </c>
      <c r="AG8" t="s">
        <v>55</v>
      </c>
      <c r="AL8" t="s">
        <v>15274</v>
      </c>
      <c r="AM8" t="s">
        <v>75</v>
      </c>
      <c r="AP8" t="s">
        <v>15275</v>
      </c>
      <c r="AQ8" t="s">
        <v>15276</v>
      </c>
      <c r="AR8" t="s">
        <v>170</v>
      </c>
      <c r="AS8" t="s">
        <v>59</v>
      </c>
      <c r="AV8">
        <v>1</v>
      </c>
    </row>
    <row r="9" spans="1:48" x14ac:dyDescent="0.25">
      <c r="A9">
        <v>5560</v>
      </c>
      <c r="B9" t="s">
        <v>71</v>
      </c>
      <c r="C9">
        <v>1</v>
      </c>
      <c r="D9" t="s">
        <v>15277</v>
      </c>
      <c r="E9" t="s">
        <v>15249</v>
      </c>
      <c r="F9" t="s">
        <v>15278</v>
      </c>
      <c r="N9" t="s">
        <v>50</v>
      </c>
      <c r="P9">
        <v>4507</v>
      </c>
      <c r="Q9" t="s">
        <v>170</v>
      </c>
      <c r="S9" t="s">
        <v>2774</v>
      </c>
      <c r="V9">
        <v>1</v>
      </c>
      <c r="W9">
        <v>44</v>
      </c>
      <c r="AE9" t="s">
        <v>50</v>
      </c>
      <c r="AG9" t="s">
        <v>55</v>
      </c>
      <c r="AL9" t="s">
        <v>15279</v>
      </c>
      <c r="AM9" t="s">
        <v>75</v>
      </c>
      <c r="AP9" t="s">
        <v>15280</v>
      </c>
      <c r="AQ9" t="s">
        <v>15281</v>
      </c>
      <c r="AR9" t="s">
        <v>170</v>
      </c>
      <c r="AS9" t="s">
        <v>59</v>
      </c>
      <c r="AV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165"/>
  <sheetViews>
    <sheetView workbookViewId="0">
      <pane ySplit="600" topLeftCell="A873" activePane="bottomLeft"/>
      <selection pane="bottomLeft" activeCell="A884" sqref="A884"/>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f>9400</f>
        <v>9400</v>
      </c>
      <c r="B2" t="s">
        <v>48</v>
      </c>
      <c r="E2" t="s">
        <v>15345</v>
      </c>
      <c r="N2" t="s">
        <v>50</v>
      </c>
      <c r="Q2" t="s">
        <v>51</v>
      </c>
      <c r="R2" t="s">
        <v>83</v>
      </c>
      <c r="S2" t="s">
        <v>53</v>
      </c>
      <c r="T2" t="s">
        <v>54</v>
      </c>
      <c r="U2" t="s">
        <v>20</v>
      </c>
      <c r="V2">
        <v>2</v>
      </c>
      <c r="AE2" t="s">
        <v>50</v>
      </c>
      <c r="AG2" t="s">
        <v>50</v>
      </c>
      <c r="AM2" t="s">
        <v>2114</v>
      </c>
    </row>
    <row r="3" spans="1:48" x14ac:dyDescent="0.25">
      <c r="B3" t="s">
        <v>71</v>
      </c>
      <c r="E3" t="s">
        <v>15345</v>
      </c>
      <c r="F3" t="s">
        <v>4531</v>
      </c>
      <c r="N3" t="s">
        <v>50</v>
      </c>
      <c r="P3">
        <v>2449</v>
      </c>
      <c r="Q3" t="s">
        <v>51</v>
      </c>
      <c r="R3" t="s">
        <v>83</v>
      </c>
      <c r="S3" t="s">
        <v>53</v>
      </c>
      <c r="T3" t="s">
        <v>54</v>
      </c>
      <c r="U3" t="s">
        <v>20</v>
      </c>
      <c r="V3">
        <v>10</v>
      </c>
      <c r="AB3" t="s">
        <v>62</v>
      </c>
      <c r="AC3" t="s">
        <v>4532</v>
      </c>
      <c r="AD3" t="s">
        <v>15346</v>
      </c>
      <c r="AE3" t="s">
        <v>50</v>
      </c>
      <c r="AG3" t="s">
        <v>55</v>
      </c>
      <c r="AL3" t="s">
        <v>4533</v>
      </c>
      <c r="AM3" t="s">
        <v>4087</v>
      </c>
      <c r="AQ3" t="s">
        <v>4534</v>
      </c>
      <c r="AR3" t="s">
        <v>51</v>
      </c>
      <c r="AS3" t="s">
        <v>59</v>
      </c>
      <c r="AU3" t="s">
        <v>83</v>
      </c>
      <c r="AV3">
        <v>10</v>
      </c>
    </row>
    <row r="4" spans="1:48" x14ac:dyDescent="0.25">
      <c r="B4" t="s">
        <v>71</v>
      </c>
      <c r="E4" t="s">
        <v>15345</v>
      </c>
      <c r="F4" t="s">
        <v>4535</v>
      </c>
      <c r="N4" t="s">
        <v>50</v>
      </c>
      <c r="P4">
        <v>3422</v>
      </c>
      <c r="Q4" t="s">
        <v>51</v>
      </c>
      <c r="R4" t="s">
        <v>83</v>
      </c>
      <c r="S4" t="s">
        <v>53</v>
      </c>
      <c r="T4" t="s">
        <v>54</v>
      </c>
      <c r="U4" t="s">
        <v>20</v>
      </c>
      <c r="V4">
        <v>2</v>
      </c>
      <c r="AB4" t="s">
        <v>62</v>
      </c>
      <c r="AC4" t="s">
        <v>4532</v>
      </c>
      <c r="AD4" t="s">
        <v>15347</v>
      </c>
      <c r="AE4" t="s">
        <v>50</v>
      </c>
      <c r="AG4" t="s">
        <v>55</v>
      </c>
      <c r="AL4" t="s">
        <v>4536</v>
      </c>
      <c r="AM4" t="s">
        <v>2114</v>
      </c>
      <c r="AQ4" t="s">
        <v>4537</v>
      </c>
      <c r="AR4" t="s">
        <v>51</v>
      </c>
      <c r="AS4" t="s">
        <v>59</v>
      </c>
      <c r="AU4" t="s">
        <v>83</v>
      </c>
      <c r="AV4">
        <v>2</v>
      </c>
    </row>
    <row r="5" spans="1:48" x14ac:dyDescent="0.25">
      <c r="B5" t="s">
        <v>71</v>
      </c>
      <c r="E5" t="s">
        <v>15345</v>
      </c>
      <c r="F5" t="s">
        <v>4538</v>
      </c>
      <c r="N5" t="s">
        <v>50</v>
      </c>
      <c r="P5">
        <v>3427</v>
      </c>
      <c r="Q5" t="s">
        <v>51</v>
      </c>
      <c r="R5" t="s">
        <v>83</v>
      </c>
      <c r="S5" t="s">
        <v>53</v>
      </c>
      <c r="T5" t="s">
        <v>54</v>
      </c>
      <c r="U5" t="s">
        <v>20</v>
      </c>
      <c r="V5">
        <v>1</v>
      </c>
      <c r="AB5" t="s">
        <v>62</v>
      </c>
      <c r="AC5" t="s">
        <v>4532</v>
      </c>
      <c r="AE5" t="s">
        <v>50</v>
      </c>
      <c r="AG5" t="s">
        <v>55</v>
      </c>
      <c r="AL5" t="s">
        <v>4539</v>
      </c>
      <c r="AM5" t="s">
        <v>75</v>
      </c>
      <c r="AQ5" t="s">
        <v>4540</v>
      </c>
      <c r="AR5" t="s">
        <v>51</v>
      </c>
      <c r="AS5" t="s">
        <v>59</v>
      </c>
      <c r="AU5" t="s">
        <v>83</v>
      </c>
      <c r="AV5">
        <v>1</v>
      </c>
    </row>
    <row r="6" spans="1:48" x14ac:dyDescent="0.25">
      <c r="B6" t="s">
        <v>71</v>
      </c>
      <c r="E6" t="s">
        <v>15345</v>
      </c>
      <c r="F6" t="s">
        <v>4541</v>
      </c>
      <c r="N6" t="s">
        <v>50</v>
      </c>
      <c r="P6">
        <v>3998</v>
      </c>
      <c r="Q6" t="s">
        <v>51</v>
      </c>
      <c r="R6" t="s">
        <v>83</v>
      </c>
      <c r="S6" t="s">
        <v>53</v>
      </c>
      <c r="T6" t="s">
        <v>54</v>
      </c>
      <c r="U6" t="s">
        <v>20</v>
      </c>
      <c r="V6">
        <v>2</v>
      </c>
      <c r="AB6" t="s">
        <v>62</v>
      </c>
      <c r="AC6" t="s">
        <v>4532</v>
      </c>
      <c r="AD6" t="s">
        <v>15348</v>
      </c>
      <c r="AE6" t="s">
        <v>50</v>
      </c>
      <c r="AG6" t="s">
        <v>55</v>
      </c>
      <c r="AL6" t="s">
        <v>4542</v>
      </c>
      <c r="AM6" t="s">
        <v>2114</v>
      </c>
      <c r="AQ6" t="s">
        <v>4543</v>
      </c>
      <c r="AR6" t="s">
        <v>51</v>
      </c>
      <c r="AS6" t="s">
        <v>59</v>
      </c>
      <c r="AU6" t="s">
        <v>83</v>
      </c>
      <c r="AV6">
        <v>2</v>
      </c>
    </row>
    <row r="7" spans="1:48" x14ac:dyDescent="0.25">
      <c r="B7" t="s">
        <v>71</v>
      </c>
      <c r="E7" t="s">
        <v>15345</v>
      </c>
      <c r="F7" t="s">
        <v>4544</v>
      </c>
      <c r="N7" t="s">
        <v>50</v>
      </c>
      <c r="P7">
        <v>3283</v>
      </c>
      <c r="Q7" t="s">
        <v>51</v>
      </c>
      <c r="R7" t="s">
        <v>83</v>
      </c>
      <c r="S7" t="s">
        <v>53</v>
      </c>
      <c r="T7" t="s">
        <v>54</v>
      </c>
      <c r="U7" t="s">
        <v>20</v>
      </c>
      <c r="V7">
        <v>2</v>
      </c>
      <c r="AB7" t="s">
        <v>62</v>
      </c>
      <c r="AC7" t="s">
        <v>4532</v>
      </c>
      <c r="AE7" t="s">
        <v>50</v>
      </c>
      <c r="AG7" t="s">
        <v>55</v>
      </c>
      <c r="AL7" t="s">
        <v>4545</v>
      </c>
      <c r="AM7" t="s">
        <v>2114</v>
      </c>
      <c r="AQ7" t="s">
        <v>4546</v>
      </c>
      <c r="AR7" t="s">
        <v>51</v>
      </c>
      <c r="AS7" t="s">
        <v>59</v>
      </c>
      <c r="AU7" t="s">
        <v>83</v>
      </c>
      <c r="AV7">
        <v>2</v>
      </c>
    </row>
    <row r="8" spans="1:48" x14ac:dyDescent="0.25">
      <c r="B8" t="s">
        <v>71</v>
      </c>
      <c r="E8" t="s">
        <v>15345</v>
      </c>
      <c r="F8" t="s">
        <v>4547</v>
      </c>
      <c r="N8" t="s">
        <v>50</v>
      </c>
      <c r="P8">
        <v>3997</v>
      </c>
      <c r="Q8" t="s">
        <v>51</v>
      </c>
      <c r="R8" t="s">
        <v>83</v>
      </c>
      <c r="S8" t="s">
        <v>53</v>
      </c>
      <c r="T8" t="s">
        <v>54</v>
      </c>
      <c r="U8" t="s">
        <v>20</v>
      </c>
      <c r="V8">
        <v>2</v>
      </c>
      <c r="AB8" t="s">
        <v>62</v>
      </c>
      <c r="AC8" t="s">
        <v>4532</v>
      </c>
      <c r="AE8" t="s">
        <v>50</v>
      </c>
      <c r="AG8" t="s">
        <v>55</v>
      </c>
      <c r="AL8" t="s">
        <v>4548</v>
      </c>
      <c r="AM8" t="s">
        <v>2114</v>
      </c>
      <c r="AQ8" t="s">
        <v>4549</v>
      </c>
      <c r="AR8" t="s">
        <v>51</v>
      </c>
      <c r="AS8" t="s">
        <v>59</v>
      </c>
      <c r="AU8" t="s">
        <v>83</v>
      </c>
      <c r="AV8">
        <v>2</v>
      </c>
    </row>
    <row r="9" spans="1:48" x14ac:dyDescent="0.25">
      <c r="B9" t="s">
        <v>71</v>
      </c>
      <c r="E9" t="s">
        <v>15345</v>
      </c>
      <c r="F9" t="s">
        <v>4550</v>
      </c>
      <c r="N9" t="s">
        <v>50</v>
      </c>
      <c r="P9">
        <v>1740</v>
      </c>
      <c r="Q9" t="s">
        <v>51</v>
      </c>
      <c r="R9" t="s">
        <v>52</v>
      </c>
      <c r="S9" t="s">
        <v>53</v>
      </c>
      <c r="T9" t="s">
        <v>54</v>
      </c>
      <c r="U9" t="s">
        <v>20</v>
      </c>
      <c r="V9">
        <v>13</v>
      </c>
      <c r="AB9" t="s">
        <v>62</v>
      </c>
      <c r="AC9" t="s">
        <v>4532</v>
      </c>
      <c r="AE9" t="s">
        <v>50</v>
      </c>
      <c r="AG9" t="s">
        <v>55</v>
      </c>
      <c r="AL9" t="s">
        <v>4551</v>
      </c>
      <c r="AM9" t="s">
        <v>428</v>
      </c>
      <c r="AQ9" t="s">
        <v>4552</v>
      </c>
      <c r="AR9" t="s">
        <v>51</v>
      </c>
      <c r="AS9" t="s">
        <v>59</v>
      </c>
      <c r="AU9" t="s">
        <v>52</v>
      </c>
      <c r="AV9">
        <v>13</v>
      </c>
    </row>
    <row r="10" spans="1:48" x14ac:dyDescent="0.25">
      <c r="B10" t="s">
        <v>71</v>
      </c>
      <c r="E10" t="s">
        <v>15345</v>
      </c>
      <c r="F10" t="s">
        <v>4553</v>
      </c>
      <c r="N10" t="s">
        <v>50</v>
      </c>
      <c r="P10">
        <v>3990</v>
      </c>
      <c r="Q10" t="s">
        <v>51</v>
      </c>
      <c r="R10" t="s">
        <v>83</v>
      </c>
      <c r="S10" t="s">
        <v>53</v>
      </c>
      <c r="T10" t="s">
        <v>54</v>
      </c>
      <c r="U10" t="s">
        <v>20</v>
      </c>
      <c r="V10">
        <v>8</v>
      </c>
      <c r="AB10" t="s">
        <v>1134</v>
      </c>
      <c r="AC10" t="s">
        <v>1493</v>
      </c>
      <c r="AE10" t="s">
        <v>50</v>
      </c>
      <c r="AG10" t="s">
        <v>55</v>
      </c>
      <c r="AL10" t="s">
        <v>4554</v>
      </c>
      <c r="AM10" t="s">
        <v>57</v>
      </c>
      <c r="AQ10" t="s">
        <v>4555</v>
      </c>
      <c r="AR10" t="s">
        <v>51</v>
      </c>
      <c r="AS10" t="s">
        <v>59</v>
      </c>
      <c r="AU10" t="s">
        <v>83</v>
      </c>
      <c r="AV10" t="s">
        <v>4556</v>
      </c>
    </row>
    <row r="11" spans="1:48" x14ac:dyDescent="0.25">
      <c r="B11" t="s">
        <v>71</v>
      </c>
      <c r="E11" t="s">
        <v>15345</v>
      </c>
      <c r="F11" t="s">
        <v>4557</v>
      </c>
      <c r="N11" t="s">
        <v>50</v>
      </c>
      <c r="P11">
        <v>3996</v>
      </c>
      <c r="Q11" t="s">
        <v>51</v>
      </c>
      <c r="R11" t="s">
        <v>83</v>
      </c>
      <c r="S11" t="s">
        <v>53</v>
      </c>
      <c r="T11" t="s">
        <v>54</v>
      </c>
      <c r="U11" t="s">
        <v>20</v>
      </c>
      <c r="V11">
        <v>8</v>
      </c>
      <c r="AB11" t="s">
        <v>1134</v>
      </c>
      <c r="AC11" t="s">
        <v>1493</v>
      </c>
      <c r="AE11" t="s">
        <v>50</v>
      </c>
      <c r="AG11" t="s">
        <v>55</v>
      </c>
      <c r="AL11" t="s">
        <v>4558</v>
      </c>
      <c r="AM11" t="s">
        <v>57</v>
      </c>
      <c r="AQ11" t="s">
        <v>4559</v>
      </c>
      <c r="AR11" t="s">
        <v>51</v>
      </c>
      <c r="AS11" t="s">
        <v>59</v>
      </c>
      <c r="AU11" t="s">
        <v>83</v>
      </c>
      <c r="AV11">
        <v>8</v>
      </c>
    </row>
    <row r="13" spans="1:48" x14ac:dyDescent="0.25">
      <c r="A13">
        <f>9450</f>
        <v>9450</v>
      </c>
      <c r="B13" t="s">
        <v>48</v>
      </c>
      <c r="E13" t="s">
        <v>15350</v>
      </c>
      <c r="N13" t="s">
        <v>50</v>
      </c>
      <c r="Q13" t="s">
        <v>51</v>
      </c>
      <c r="R13" t="s">
        <v>52</v>
      </c>
      <c r="S13" t="s">
        <v>2774</v>
      </c>
      <c r="T13" t="s">
        <v>54</v>
      </c>
      <c r="AE13" t="s">
        <v>50</v>
      </c>
      <c r="AG13" t="s">
        <v>50</v>
      </c>
      <c r="AM13" t="s">
        <v>50</v>
      </c>
    </row>
    <row r="14" spans="1:48" x14ac:dyDescent="0.25">
      <c r="B14" t="s">
        <v>48</v>
      </c>
      <c r="E14" t="s">
        <v>15350</v>
      </c>
      <c r="F14" t="s">
        <v>13598</v>
      </c>
      <c r="N14" t="s">
        <v>50</v>
      </c>
      <c r="P14">
        <v>3303</v>
      </c>
      <c r="Q14" t="s">
        <v>51</v>
      </c>
      <c r="R14" t="s">
        <v>52</v>
      </c>
      <c r="S14" t="s">
        <v>2774</v>
      </c>
      <c r="T14" t="s">
        <v>54</v>
      </c>
      <c r="V14">
        <v>10</v>
      </c>
      <c r="W14">
        <v>43</v>
      </c>
      <c r="AB14" t="s">
        <v>62</v>
      </c>
      <c r="AE14" t="s">
        <v>50</v>
      </c>
      <c r="AG14" t="s">
        <v>55</v>
      </c>
      <c r="AL14" t="s">
        <v>13599</v>
      </c>
      <c r="AM14" t="s">
        <v>4087</v>
      </c>
      <c r="AQ14" t="s">
        <v>13600</v>
      </c>
      <c r="AR14" t="s">
        <v>51</v>
      </c>
      <c r="AS14" t="s">
        <v>59</v>
      </c>
      <c r="AU14" t="s">
        <v>52</v>
      </c>
      <c r="AV14">
        <v>10</v>
      </c>
    </row>
    <row r="15" spans="1:48" x14ac:dyDescent="0.25">
      <c r="B15" t="s">
        <v>71</v>
      </c>
      <c r="E15" t="s">
        <v>15350</v>
      </c>
      <c r="F15" t="s">
        <v>13598</v>
      </c>
      <c r="G15">
        <v>1</v>
      </c>
      <c r="N15" t="s">
        <v>50</v>
      </c>
      <c r="P15">
        <v>3405</v>
      </c>
      <c r="Q15" t="s">
        <v>51</v>
      </c>
      <c r="R15" t="s">
        <v>52</v>
      </c>
      <c r="S15" t="s">
        <v>2774</v>
      </c>
      <c r="T15" t="s">
        <v>54</v>
      </c>
      <c r="V15">
        <v>10</v>
      </c>
      <c r="W15">
        <v>43</v>
      </c>
      <c r="AB15" t="s">
        <v>62</v>
      </c>
      <c r="AE15" t="s">
        <v>50</v>
      </c>
      <c r="AG15" t="s">
        <v>55</v>
      </c>
      <c r="AL15" t="s">
        <v>13601</v>
      </c>
      <c r="AM15" t="s">
        <v>4087</v>
      </c>
      <c r="AQ15" t="s">
        <v>13602</v>
      </c>
      <c r="AR15" t="s">
        <v>51</v>
      </c>
      <c r="AS15" t="s">
        <v>59</v>
      </c>
      <c r="AU15" t="s">
        <v>52</v>
      </c>
      <c r="AV15">
        <v>10</v>
      </c>
    </row>
    <row r="16" spans="1:48" x14ac:dyDescent="0.25">
      <c r="B16" t="s">
        <v>71</v>
      </c>
      <c r="E16" t="s">
        <v>15350</v>
      </c>
      <c r="F16" t="s">
        <v>13603</v>
      </c>
      <c r="N16" t="s">
        <v>50</v>
      </c>
      <c r="P16">
        <v>3304</v>
      </c>
      <c r="Q16" t="s">
        <v>51</v>
      </c>
      <c r="R16" t="s">
        <v>52</v>
      </c>
      <c r="S16" t="s">
        <v>2774</v>
      </c>
      <c r="T16" t="s">
        <v>54</v>
      </c>
      <c r="V16">
        <v>10</v>
      </c>
      <c r="W16">
        <v>43</v>
      </c>
      <c r="AB16" t="s">
        <v>62</v>
      </c>
      <c r="AE16" t="s">
        <v>50</v>
      </c>
      <c r="AG16" t="s">
        <v>55</v>
      </c>
      <c r="AL16" t="s">
        <v>13604</v>
      </c>
      <c r="AM16" t="s">
        <v>4087</v>
      </c>
      <c r="AQ16" t="s">
        <v>13605</v>
      </c>
      <c r="AR16" t="s">
        <v>51</v>
      </c>
      <c r="AS16" t="s">
        <v>59</v>
      </c>
      <c r="AU16" t="s">
        <v>52</v>
      </c>
      <c r="AV16">
        <v>10</v>
      </c>
    </row>
    <row r="17" spans="1:48" s="4" customFormat="1" x14ac:dyDescent="0.25">
      <c r="A17" s="5" t="s">
        <v>15353</v>
      </c>
    </row>
    <row r="18" spans="1:48" x14ac:dyDescent="0.25">
      <c r="A18">
        <f>4000</f>
        <v>4000</v>
      </c>
      <c r="B18" t="s">
        <v>48</v>
      </c>
      <c r="E18" t="s">
        <v>15365</v>
      </c>
      <c r="N18" t="s">
        <v>50</v>
      </c>
      <c r="Q18" t="s">
        <v>51</v>
      </c>
      <c r="R18" t="s">
        <v>83</v>
      </c>
      <c r="S18" t="s">
        <v>53</v>
      </c>
      <c r="T18" t="s">
        <v>54</v>
      </c>
      <c r="V18">
        <v>2</v>
      </c>
      <c r="AE18" t="s">
        <v>50</v>
      </c>
      <c r="AG18" t="s">
        <v>50</v>
      </c>
      <c r="AM18" t="s">
        <v>2114</v>
      </c>
    </row>
    <row r="19" spans="1:48" x14ac:dyDescent="0.25">
      <c r="B19" t="s">
        <v>48</v>
      </c>
      <c r="E19" t="s">
        <v>15365</v>
      </c>
      <c r="F19" t="s">
        <v>2115</v>
      </c>
      <c r="N19" t="s">
        <v>50</v>
      </c>
      <c r="P19">
        <v>4907</v>
      </c>
      <c r="Q19" t="s">
        <v>51</v>
      </c>
      <c r="R19" t="s">
        <v>83</v>
      </c>
      <c r="S19" t="s">
        <v>53</v>
      </c>
      <c r="T19" t="s">
        <v>54</v>
      </c>
      <c r="V19">
        <v>2</v>
      </c>
      <c r="AB19" t="s">
        <v>62</v>
      </c>
      <c r="AD19" t="s">
        <v>15349</v>
      </c>
      <c r="AE19" t="s">
        <v>50</v>
      </c>
      <c r="AG19" t="s">
        <v>55</v>
      </c>
      <c r="AJ19" t="s">
        <v>2115</v>
      </c>
      <c r="AL19" t="s">
        <v>2117</v>
      </c>
      <c r="AM19" t="s">
        <v>2114</v>
      </c>
      <c r="AQ19" t="s">
        <v>2118</v>
      </c>
      <c r="AR19" t="s">
        <v>51</v>
      </c>
      <c r="AS19" t="s">
        <v>59</v>
      </c>
      <c r="AU19" t="s">
        <v>83</v>
      </c>
      <c r="AV19">
        <v>2</v>
      </c>
    </row>
    <row r="20" spans="1:48" x14ac:dyDescent="0.25">
      <c r="B20" t="s">
        <v>71</v>
      </c>
      <c r="E20" t="s">
        <v>15365</v>
      </c>
      <c r="F20" t="s">
        <v>2115</v>
      </c>
      <c r="G20" t="s">
        <v>2119</v>
      </c>
      <c r="N20" t="s">
        <v>50</v>
      </c>
      <c r="P20">
        <v>134</v>
      </c>
      <c r="Q20" t="s">
        <v>51</v>
      </c>
      <c r="R20" t="s">
        <v>83</v>
      </c>
      <c r="S20" t="s">
        <v>53</v>
      </c>
      <c r="T20" t="s">
        <v>54</v>
      </c>
      <c r="V20">
        <v>9</v>
      </c>
      <c r="W20">
        <v>43</v>
      </c>
      <c r="AB20" t="s">
        <v>62</v>
      </c>
      <c r="AE20" t="s">
        <v>50</v>
      </c>
      <c r="AG20" t="s">
        <v>55</v>
      </c>
      <c r="AL20" t="s">
        <v>2120</v>
      </c>
      <c r="AM20" t="s">
        <v>2121</v>
      </c>
      <c r="AQ20" t="s">
        <v>2122</v>
      </c>
      <c r="AR20" t="s">
        <v>51</v>
      </c>
      <c r="AS20" t="s">
        <v>59</v>
      </c>
      <c r="AU20" t="s">
        <v>83</v>
      </c>
      <c r="AV20" t="s">
        <v>2123</v>
      </c>
    </row>
    <row r="21" spans="1:48" x14ac:dyDescent="0.25">
      <c r="B21" t="s">
        <v>71</v>
      </c>
      <c r="E21" t="s">
        <v>15365</v>
      </c>
      <c r="F21" t="s">
        <v>2115</v>
      </c>
      <c r="G21" t="s">
        <v>2124</v>
      </c>
      <c r="N21" t="s">
        <v>50</v>
      </c>
      <c r="P21">
        <v>398</v>
      </c>
      <c r="Q21" t="s">
        <v>51</v>
      </c>
      <c r="R21" t="s">
        <v>83</v>
      </c>
      <c r="S21" t="s">
        <v>53</v>
      </c>
      <c r="T21" t="s">
        <v>54</v>
      </c>
      <c r="V21">
        <v>11</v>
      </c>
      <c r="AB21" t="s">
        <v>62</v>
      </c>
      <c r="AE21" t="s">
        <v>50</v>
      </c>
      <c r="AG21" t="s">
        <v>55</v>
      </c>
      <c r="AL21" t="s">
        <v>2125</v>
      </c>
      <c r="AM21" t="s">
        <v>2126</v>
      </c>
      <c r="AQ21" t="s">
        <v>2127</v>
      </c>
      <c r="AR21" t="s">
        <v>51</v>
      </c>
      <c r="AS21" t="s">
        <v>59</v>
      </c>
      <c r="AU21" t="s">
        <v>83</v>
      </c>
      <c r="AV21" t="s">
        <v>2128</v>
      </c>
    </row>
    <row r="22" spans="1:48" x14ac:dyDescent="0.25">
      <c r="B22" t="s">
        <v>71</v>
      </c>
      <c r="E22" t="s">
        <v>15365</v>
      </c>
      <c r="F22" t="s">
        <v>2115</v>
      </c>
      <c r="G22" t="s">
        <v>2129</v>
      </c>
      <c r="N22" t="s">
        <v>50</v>
      </c>
      <c r="P22">
        <v>903</v>
      </c>
      <c r="Q22" t="s">
        <v>51</v>
      </c>
      <c r="R22" t="s">
        <v>83</v>
      </c>
      <c r="S22" t="s">
        <v>53</v>
      </c>
      <c r="T22" t="s">
        <v>54</v>
      </c>
      <c r="V22">
        <v>13</v>
      </c>
      <c r="W22" t="s">
        <v>426</v>
      </c>
      <c r="AB22" t="s">
        <v>62</v>
      </c>
      <c r="AE22" t="s">
        <v>50</v>
      </c>
      <c r="AG22" t="s">
        <v>55</v>
      </c>
      <c r="AL22" t="s">
        <v>2130</v>
      </c>
      <c r="AM22" t="s">
        <v>428</v>
      </c>
      <c r="AQ22" t="s">
        <v>2131</v>
      </c>
      <c r="AR22" t="s">
        <v>51</v>
      </c>
      <c r="AS22" t="s">
        <v>59</v>
      </c>
      <c r="AU22" t="s">
        <v>83</v>
      </c>
      <c r="AV22">
        <v>13</v>
      </c>
    </row>
    <row r="23" spans="1:48" x14ac:dyDescent="0.25">
      <c r="B23" t="s">
        <v>71</v>
      </c>
      <c r="E23" t="s">
        <v>15365</v>
      </c>
      <c r="F23" t="s">
        <v>2115</v>
      </c>
      <c r="G23" t="s">
        <v>2132</v>
      </c>
      <c r="N23" t="s">
        <v>50</v>
      </c>
      <c r="P23">
        <v>1930</v>
      </c>
      <c r="Q23" t="s">
        <v>51</v>
      </c>
      <c r="R23" t="s">
        <v>83</v>
      </c>
      <c r="S23" t="s">
        <v>53</v>
      </c>
      <c r="T23" t="s">
        <v>54</v>
      </c>
      <c r="V23">
        <v>13</v>
      </c>
      <c r="W23" t="s">
        <v>426</v>
      </c>
      <c r="AB23" t="s">
        <v>62</v>
      </c>
      <c r="AE23" t="s">
        <v>50</v>
      </c>
      <c r="AG23" t="s">
        <v>55</v>
      </c>
      <c r="AL23" t="s">
        <v>2133</v>
      </c>
      <c r="AM23" t="s">
        <v>428</v>
      </c>
      <c r="AQ23" t="s">
        <v>2134</v>
      </c>
      <c r="AR23" t="s">
        <v>51</v>
      </c>
      <c r="AS23" t="s">
        <v>59</v>
      </c>
      <c r="AU23" t="s">
        <v>83</v>
      </c>
      <c r="AV23">
        <v>13</v>
      </c>
    </row>
    <row r="24" spans="1:48" x14ac:dyDescent="0.25">
      <c r="B24" t="s">
        <v>71</v>
      </c>
      <c r="E24" t="s">
        <v>15365</v>
      </c>
      <c r="F24" t="s">
        <v>2115</v>
      </c>
      <c r="G24" t="s">
        <v>2135</v>
      </c>
      <c r="N24" t="s">
        <v>50</v>
      </c>
      <c r="P24">
        <v>2447</v>
      </c>
      <c r="Q24" t="s">
        <v>51</v>
      </c>
      <c r="R24" t="s">
        <v>83</v>
      </c>
      <c r="S24" t="s">
        <v>53</v>
      </c>
      <c r="T24" t="s">
        <v>54</v>
      </c>
      <c r="V24">
        <v>13</v>
      </c>
      <c r="W24" t="s">
        <v>426</v>
      </c>
      <c r="AB24" t="s">
        <v>62</v>
      </c>
      <c r="AE24" t="s">
        <v>50</v>
      </c>
      <c r="AG24" t="s">
        <v>55</v>
      </c>
      <c r="AL24" t="s">
        <v>2136</v>
      </c>
      <c r="AM24" t="s">
        <v>428</v>
      </c>
      <c r="AQ24" t="s">
        <v>2137</v>
      </c>
      <c r="AR24" t="s">
        <v>51</v>
      </c>
      <c r="AS24" t="s">
        <v>59</v>
      </c>
      <c r="AU24" t="s">
        <v>83</v>
      </c>
      <c r="AV24">
        <v>13</v>
      </c>
    </row>
    <row r="25" spans="1:48" x14ac:dyDescent="0.25">
      <c r="B25" t="s">
        <v>71</v>
      </c>
      <c r="E25" t="s">
        <v>15365</v>
      </c>
      <c r="F25" t="s">
        <v>2115</v>
      </c>
      <c r="G25" t="s">
        <v>2138</v>
      </c>
      <c r="N25" t="s">
        <v>50</v>
      </c>
      <c r="P25">
        <v>3678</v>
      </c>
      <c r="Q25" t="s">
        <v>51</v>
      </c>
      <c r="R25" t="s">
        <v>83</v>
      </c>
      <c r="S25" t="s">
        <v>53</v>
      </c>
      <c r="T25" t="s">
        <v>54</v>
      </c>
      <c r="V25">
        <v>13</v>
      </c>
      <c r="W25" t="s">
        <v>426</v>
      </c>
      <c r="AB25" t="s">
        <v>62</v>
      </c>
      <c r="AE25" t="s">
        <v>50</v>
      </c>
      <c r="AG25" t="s">
        <v>55</v>
      </c>
      <c r="AL25" t="s">
        <v>2139</v>
      </c>
      <c r="AM25" t="s">
        <v>428</v>
      </c>
      <c r="AQ25" t="s">
        <v>2140</v>
      </c>
      <c r="AR25" t="s">
        <v>51</v>
      </c>
      <c r="AS25" t="s">
        <v>59</v>
      </c>
      <c r="AU25" t="s">
        <v>83</v>
      </c>
      <c r="AV25">
        <v>13</v>
      </c>
    </row>
    <row r="26" spans="1:48" x14ac:dyDescent="0.25">
      <c r="B26" t="s">
        <v>71</v>
      </c>
      <c r="E26" t="s">
        <v>15365</v>
      </c>
      <c r="F26" t="s">
        <v>2115</v>
      </c>
      <c r="G26" t="s">
        <v>2141</v>
      </c>
      <c r="N26" t="s">
        <v>50</v>
      </c>
      <c r="P26">
        <v>4207</v>
      </c>
      <c r="Q26" t="s">
        <v>51</v>
      </c>
      <c r="R26" t="s">
        <v>83</v>
      </c>
      <c r="S26" t="s">
        <v>53</v>
      </c>
      <c r="T26" t="s">
        <v>54</v>
      </c>
      <c r="V26">
        <v>13</v>
      </c>
      <c r="W26" t="s">
        <v>426</v>
      </c>
      <c r="AB26" t="s">
        <v>62</v>
      </c>
      <c r="AE26" t="s">
        <v>50</v>
      </c>
      <c r="AG26" t="s">
        <v>55</v>
      </c>
      <c r="AL26" t="s">
        <v>2142</v>
      </c>
      <c r="AM26" t="s">
        <v>428</v>
      </c>
      <c r="AQ26" t="s">
        <v>2143</v>
      </c>
      <c r="AR26" t="s">
        <v>51</v>
      </c>
      <c r="AS26" t="s">
        <v>59</v>
      </c>
      <c r="AU26" t="s">
        <v>83</v>
      </c>
      <c r="AV26">
        <v>13</v>
      </c>
    </row>
    <row r="27" spans="1:48" s="4" customFormat="1" x14ac:dyDescent="0.25">
      <c r="A27" s="5" t="s">
        <v>15354</v>
      </c>
    </row>
    <row r="28" spans="1:48" x14ac:dyDescent="0.25">
      <c r="A28">
        <f>4200</f>
        <v>4200</v>
      </c>
      <c r="B28" t="s">
        <v>48</v>
      </c>
      <c r="E28" t="s">
        <v>15365</v>
      </c>
      <c r="F28" t="s">
        <v>4085</v>
      </c>
      <c r="N28" t="s">
        <v>50</v>
      </c>
      <c r="P28">
        <v>3615</v>
      </c>
      <c r="Q28" t="s">
        <v>51</v>
      </c>
      <c r="R28" t="s">
        <v>83</v>
      </c>
      <c r="S28" t="s">
        <v>53</v>
      </c>
      <c r="T28" t="s">
        <v>54</v>
      </c>
      <c r="V28">
        <v>10</v>
      </c>
      <c r="W28">
        <v>43</v>
      </c>
      <c r="AB28" t="s">
        <v>62</v>
      </c>
      <c r="AE28" t="s">
        <v>50</v>
      </c>
      <c r="AG28" t="s">
        <v>55</v>
      </c>
      <c r="AL28" t="s">
        <v>4086</v>
      </c>
      <c r="AM28" t="s">
        <v>4087</v>
      </c>
      <c r="AQ28" t="s">
        <v>4088</v>
      </c>
      <c r="AR28" t="s">
        <v>51</v>
      </c>
      <c r="AS28" t="s">
        <v>59</v>
      </c>
      <c r="AU28" t="s">
        <v>83</v>
      </c>
      <c r="AV28">
        <v>10</v>
      </c>
    </row>
    <row r="29" spans="1:48" x14ac:dyDescent="0.25">
      <c r="B29" t="s">
        <v>71</v>
      </c>
      <c r="E29" t="s">
        <v>15365</v>
      </c>
      <c r="F29" t="s">
        <v>4085</v>
      </c>
      <c r="G29" t="s">
        <v>4094</v>
      </c>
      <c r="N29" t="s">
        <v>50</v>
      </c>
      <c r="P29">
        <v>2440</v>
      </c>
      <c r="Q29" t="s">
        <v>51</v>
      </c>
      <c r="R29" t="s">
        <v>83</v>
      </c>
      <c r="S29" t="s">
        <v>53</v>
      </c>
      <c r="T29" t="s">
        <v>54</v>
      </c>
      <c r="V29">
        <v>9</v>
      </c>
      <c r="W29">
        <v>43</v>
      </c>
      <c r="AB29" t="s">
        <v>62</v>
      </c>
      <c r="AE29" t="s">
        <v>50</v>
      </c>
      <c r="AG29" t="s">
        <v>55</v>
      </c>
      <c r="AL29" t="s">
        <v>4095</v>
      </c>
      <c r="AM29" t="s">
        <v>2121</v>
      </c>
      <c r="AQ29" t="s">
        <v>4096</v>
      </c>
      <c r="AR29" t="s">
        <v>51</v>
      </c>
      <c r="AS29" t="s">
        <v>59</v>
      </c>
      <c r="AU29" t="s">
        <v>83</v>
      </c>
      <c r="AV29" t="s">
        <v>2123</v>
      </c>
    </row>
    <row r="30" spans="1:48" x14ac:dyDescent="0.25">
      <c r="B30" t="s">
        <v>71</v>
      </c>
      <c r="E30" t="s">
        <v>15365</v>
      </c>
      <c r="F30" t="s">
        <v>4085</v>
      </c>
      <c r="G30" t="s">
        <v>2135</v>
      </c>
      <c r="N30" t="s">
        <v>50</v>
      </c>
      <c r="P30">
        <v>2446</v>
      </c>
      <c r="Q30" t="s">
        <v>51</v>
      </c>
      <c r="R30" t="s">
        <v>83</v>
      </c>
      <c r="S30" t="s">
        <v>53</v>
      </c>
      <c r="T30" t="s">
        <v>54</v>
      </c>
      <c r="V30">
        <v>13</v>
      </c>
      <c r="W30" t="s">
        <v>426</v>
      </c>
      <c r="AB30" t="s">
        <v>62</v>
      </c>
      <c r="AE30" t="s">
        <v>50</v>
      </c>
      <c r="AG30" t="s">
        <v>55</v>
      </c>
      <c r="AL30" t="s">
        <v>4097</v>
      </c>
      <c r="AM30" t="s">
        <v>428</v>
      </c>
      <c r="AQ30" t="s">
        <v>4098</v>
      </c>
      <c r="AR30" t="s">
        <v>51</v>
      </c>
      <c r="AS30" t="s">
        <v>59</v>
      </c>
      <c r="AU30" t="s">
        <v>83</v>
      </c>
      <c r="AV30">
        <v>13</v>
      </c>
    </row>
    <row r="31" spans="1:48" x14ac:dyDescent="0.25">
      <c r="B31" t="s">
        <v>71</v>
      </c>
      <c r="E31" t="s">
        <v>15365</v>
      </c>
      <c r="F31" t="s">
        <v>4085</v>
      </c>
      <c r="G31" t="s">
        <v>4099</v>
      </c>
      <c r="N31" t="s">
        <v>50</v>
      </c>
      <c r="P31">
        <v>2451</v>
      </c>
      <c r="Q31" t="s">
        <v>51</v>
      </c>
      <c r="R31" t="s">
        <v>83</v>
      </c>
      <c r="S31" t="s">
        <v>53</v>
      </c>
      <c r="T31" t="s">
        <v>54</v>
      </c>
      <c r="V31">
        <v>13</v>
      </c>
      <c r="W31" t="s">
        <v>426</v>
      </c>
      <c r="AB31" t="s">
        <v>62</v>
      </c>
      <c r="AE31" t="s">
        <v>50</v>
      </c>
      <c r="AG31" t="s">
        <v>55</v>
      </c>
      <c r="AL31" t="s">
        <v>4100</v>
      </c>
      <c r="AM31" t="s">
        <v>428</v>
      </c>
      <c r="AQ31" t="s">
        <v>4101</v>
      </c>
      <c r="AR31" t="s">
        <v>51</v>
      </c>
      <c r="AS31" t="s">
        <v>59</v>
      </c>
      <c r="AU31" t="s">
        <v>83</v>
      </c>
      <c r="AV31">
        <v>13</v>
      </c>
    </row>
    <row r="32" spans="1:48" x14ac:dyDescent="0.25">
      <c r="B32" t="s">
        <v>71</v>
      </c>
      <c r="E32" t="s">
        <v>15365</v>
      </c>
      <c r="F32" t="s">
        <v>4085</v>
      </c>
      <c r="G32" t="s">
        <v>4102</v>
      </c>
      <c r="N32" t="s">
        <v>50</v>
      </c>
      <c r="P32">
        <v>3281</v>
      </c>
      <c r="Q32" t="s">
        <v>51</v>
      </c>
      <c r="R32" t="s">
        <v>83</v>
      </c>
      <c r="S32" t="s">
        <v>53</v>
      </c>
      <c r="T32" t="s">
        <v>54</v>
      </c>
      <c r="V32">
        <v>9</v>
      </c>
      <c r="W32">
        <v>43</v>
      </c>
      <c r="AB32" t="s">
        <v>62</v>
      </c>
      <c r="AE32" t="s">
        <v>50</v>
      </c>
      <c r="AG32" t="s">
        <v>55</v>
      </c>
      <c r="AL32" t="s">
        <v>4103</v>
      </c>
      <c r="AM32" t="s">
        <v>2121</v>
      </c>
      <c r="AP32" t="s">
        <v>4104</v>
      </c>
      <c r="AQ32" t="s">
        <v>4105</v>
      </c>
      <c r="AR32" t="s">
        <v>51</v>
      </c>
      <c r="AS32" t="s">
        <v>59</v>
      </c>
      <c r="AU32" t="s">
        <v>83</v>
      </c>
      <c r="AV32" t="s">
        <v>2123</v>
      </c>
    </row>
    <row r="33" spans="1:48" x14ac:dyDescent="0.25">
      <c r="B33" t="s">
        <v>71</v>
      </c>
      <c r="E33" t="s">
        <v>15365</v>
      </c>
      <c r="F33" t="s">
        <v>4085</v>
      </c>
      <c r="G33" t="s">
        <v>2774</v>
      </c>
      <c r="N33" t="s">
        <v>50</v>
      </c>
      <c r="P33">
        <v>3552</v>
      </c>
      <c r="Q33" t="s">
        <v>51</v>
      </c>
      <c r="R33" t="s">
        <v>83</v>
      </c>
      <c r="S33" t="s">
        <v>53</v>
      </c>
      <c r="T33" t="s">
        <v>54</v>
      </c>
      <c r="V33">
        <v>13</v>
      </c>
      <c r="W33" t="s">
        <v>426</v>
      </c>
      <c r="AB33" t="s">
        <v>62</v>
      </c>
      <c r="AE33" t="s">
        <v>50</v>
      </c>
      <c r="AG33" t="s">
        <v>55</v>
      </c>
      <c r="AL33" t="s">
        <v>4106</v>
      </c>
      <c r="AM33" t="s">
        <v>428</v>
      </c>
      <c r="AQ33" t="s">
        <v>4107</v>
      </c>
      <c r="AR33" t="s">
        <v>51</v>
      </c>
      <c r="AS33" t="s">
        <v>59</v>
      </c>
      <c r="AU33" t="s">
        <v>83</v>
      </c>
      <c r="AV33">
        <v>13</v>
      </c>
    </row>
    <row r="34" spans="1:48" x14ac:dyDescent="0.25">
      <c r="B34" t="s">
        <v>71</v>
      </c>
      <c r="E34" t="s">
        <v>15365</v>
      </c>
      <c r="F34" t="s">
        <v>4085</v>
      </c>
      <c r="G34" t="s">
        <v>4108</v>
      </c>
      <c r="N34" t="s">
        <v>50</v>
      </c>
      <c r="P34">
        <v>4196</v>
      </c>
      <c r="Q34" t="s">
        <v>51</v>
      </c>
      <c r="R34" t="s">
        <v>83</v>
      </c>
      <c r="S34" t="s">
        <v>53</v>
      </c>
      <c r="T34" t="s">
        <v>54</v>
      </c>
      <c r="V34">
        <v>9</v>
      </c>
      <c r="W34">
        <v>43</v>
      </c>
      <c r="AB34" t="s">
        <v>62</v>
      </c>
      <c r="AE34" t="s">
        <v>50</v>
      </c>
      <c r="AG34" t="s">
        <v>55</v>
      </c>
      <c r="AL34" t="s">
        <v>4109</v>
      </c>
      <c r="AM34" t="s">
        <v>2121</v>
      </c>
      <c r="AQ34" t="s">
        <v>4110</v>
      </c>
      <c r="AR34" t="s">
        <v>51</v>
      </c>
      <c r="AS34" t="s">
        <v>59</v>
      </c>
      <c r="AU34" t="s">
        <v>83</v>
      </c>
      <c r="AV34" t="s">
        <v>2123</v>
      </c>
    </row>
    <row r="35" spans="1:48" x14ac:dyDescent="0.25">
      <c r="B35" t="s">
        <v>71</v>
      </c>
      <c r="E35" t="s">
        <v>15365</v>
      </c>
      <c r="F35" t="s">
        <v>4085</v>
      </c>
      <c r="G35" t="s">
        <v>4111</v>
      </c>
      <c r="N35" t="s">
        <v>50</v>
      </c>
      <c r="P35">
        <v>4206</v>
      </c>
      <c r="Q35" t="s">
        <v>51</v>
      </c>
      <c r="R35" t="s">
        <v>83</v>
      </c>
      <c r="S35" t="s">
        <v>53</v>
      </c>
      <c r="T35" t="s">
        <v>54</v>
      </c>
      <c r="V35">
        <v>13</v>
      </c>
      <c r="W35" t="s">
        <v>426</v>
      </c>
      <c r="AB35" t="s">
        <v>62</v>
      </c>
      <c r="AE35" t="s">
        <v>50</v>
      </c>
      <c r="AG35" t="s">
        <v>55</v>
      </c>
      <c r="AL35" t="s">
        <v>4112</v>
      </c>
      <c r="AM35" t="s">
        <v>428</v>
      </c>
      <c r="AQ35" t="s">
        <v>4113</v>
      </c>
      <c r="AR35" t="s">
        <v>51</v>
      </c>
      <c r="AS35" t="s">
        <v>59</v>
      </c>
      <c r="AU35" t="s">
        <v>83</v>
      </c>
      <c r="AV35">
        <v>13</v>
      </c>
    </row>
    <row r="36" spans="1:48" x14ac:dyDescent="0.25">
      <c r="B36" t="s">
        <v>71</v>
      </c>
      <c r="E36" t="s">
        <v>15365</v>
      </c>
      <c r="F36" t="s">
        <v>4085</v>
      </c>
      <c r="G36" t="s">
        <v>4114</v>
      </c>
      <c r="N36" t="s">
        <v>50</v>
      </c>
      <c r="P36">
        <v>4302</v>
      </c>
      <c r="Q36" t="s">
        <v>51</v>
      </c>
      <c r="R36" t="s">
        <v>83</v>
      </c>
      <c r="S36" t="s">
        <v>53</v>
      </c>
      <c r="T36" t="s">
        <v>54</v>
      </c>
      <c r="V36">
        <v>9</v>
      </c>
      <c r="W36">
        <v>43</v>
      </c>
      <c r="AB36" t="s">
        <v>62</v>
      </c>
      <c r="AE36" t="s">
        <v>50</v>
      </c>
      <c r="AG36" t="s">
        <v>55</v>
      </c>
      <c r="AL36" t="s">
        <v>4115</v>
      </c>
      <c r="AM36" t="s">
        <v>2121</v>
      </c>
      <c r="AQ36" t="s">
        <v>4116</v>
      </c>
      <c r="AR36" t="s">
        <v>51</v>
      </c>
      <c r="AS36" t="s">
        <v>59</v>
      </c>
      <c r="AU36" t="s">
        <v>83</v>
      </c>
      <c r="AV36" t="s">
        <v>2123</v>
      </c>
    </row>
    <row r="37" spans="1:48" s="3" customFormat="1" x14ac:dyDescent="0.25">
      <c r="A37" s="3" t="s">
        <v>15356</v>
      </c>
    </row>
    <row r="38" spans="1:48" x14ac:dyDescent="0.25">
      <c r="A38">
        <f>5000</f>
        <v>5000</v>
      </c>
      <c r="B38" t="s">
        <v>48</v>
      </c>
      <c r="C38">
        <v>0</v>
      </c>
      <c r="E38" t="s">
        <v>15371</v>
      </c>
      <c r="N38" t="s">
        <v>50</v>
      </c>
      <c r="Q38" t="s">
        <v>51</v>
      </c>
      <c r="R38" t="s">
        <v>52</v>
      </c>
      <c r="S38" t="s">
        <v>53</v>
      </c>
      <c r="T38" t="s">
        <v>54</v>
      </c>
      <c r="V38">
        <v>10</v>
      </c>
      <c r="AB38" t="s">
        <v>62</v>
      </c>
      <c r="AE38" t="s">
        <v>50</v>
      </c>
      <c r="AG38" t="s">
        <v>55</v>
      </c>
      <c r="AM38" t="s">
        <v>2232</v>
      </c>
    </row>
    <row r="39" spans="1:48" x14ac:dyDescent="0.25">
      <c r="B39" t="s">
        <v>2233</v>
      </c>
      <c r="E39" t="s">
        <v>15371</v>
      </c>
      <c r="N39" t="s">
        <v>199</v>
      </c>
      <c r="P39">
        <v>123</v>
      </c>
      <c r="AD39" t="s">
        <v>2234</v>
      </c>
      <c r="AE39" t="s">
        <v>50</v>
      </c>
      <c r="AL39" t="s">
        <v>2235</v>
      </c>
      <c r="AQ39" t="s">
        <v>2236</v>
      </c>
      <c r="AR39" t="s">
        <v>51</v>
      </c>
      <c r="AS39" t="s">
        <v>59</v>
      </c>
      <c r="AU39" t="s">
        <v>52</v>
      </c>
      <c r="AV39">
        <v>10</v>
      </c>
    </row>
    <row r="40" spans="1:48" x14ac:dyDescent="0.25">
      <c r="B40" t="s">
        <v>2233</v>
      </c>
      <c r="E40" t="s">
        <v>15371</v>
      </c>
      <c r="N40" t="s">
        <v>2237</v>
      </c>
      <c r="P40">
        <v>1028</v>
      </c>
      <c r="AD40" t="s">
        <v>2116</v>
      </c>
      <c r="AE40" t="s">
        <v>50</v>
      </c>
      <c r="AL40" t="s">
        <v>2238</v>
      </c>
      <c r="AQ40" t="s">
        <v>2239</v>
      </c>
      <c r="AR40" t="s">
        <v>51</v>
      </c>
      <c r="AS40" t="s">
        <v>59</v>
      </c>
      <c r="AU40" t="s">
        <v>52</v>
      </c>
      <c r="AV40">
        <v>10</v>
      </c>
    </row>
    <row r="41" spans="1:48" x14ac:dyDescent="0.25">
      <c r="B41" t="s">
        <v>2233</v>
      </c>
      <c r="E41" t="s">
        <v>15371</v>
      </c>
      <c r="N41" t="s">
        <v>2240</v>
      </c>
      <c r="P41">
        <v>1739</v>
      </c>
      <c r="AD41" t="s">
        <v>2234</v>
      </c>
      <c r="AE41" t="s">
        <v>50</v>
      </c>
      <c r="AL41" t="s">
        <v>2241</v>
      </c>
      <c r="AQ41" t="s">
        <v>2242</v>
      </c>
      <c r="AR41" t="s">
        <v>51</v>
      </c>
      <c r="AS41" t="s">
        <v>59</v>
      </c>
      <c r="AU41" t="s">
        <v>52</v>
      </c>
      <c r="AV41">
        <v>10</v>
      </c>
    </row>
    <row r="42" spans="1:48" s="3" customFormat="1" x14ac:dyDescent="0.25">
      <c r="A42" s="3" t="s">
        <v>15370</v>
      </c>
    </row>
    <row r="43" spans="1:48" x14ac:dyDescent="0.25">
      <c r="A43">
        <f>5100</f>
        <v>5100</v>
      </c>
      <c r="B43" t="s">
        <v>48</v>
      </c>
      <c r="E43" t="s">
        <v>15371</v>
      </c>
      <c r="F43" t="s">
        <v>3885</v>
      </c>
      <c r="N43" t="s">
        <v>50</v>
      </c>
      <c r="P43">
        <v>2722</v>
      </c>
      <c r="Q43" t="s">
        <v>51</v>
      </c>
      <c r="R43" t="s">
        <v>52</v>
      </c>
      <c r="S43" t="s">
        <v>53</v>
      </c>
      <c r="T43" t="s">
        <v>54</v>
      </c>
      <c r="V43">
        <v>13</v>
      </c>
      <c r="W43">
        <v>44</v>
      </c>
      <c r="AB43" t="s">
        <v>230</v>
      </c>
      <c r="AE43" t="s">
        <v>50</v>
      </c>
      <c r="AG43" t="s">
        <v>55</v>
      </c>
      <c r="AL43" t="s">
        <v>3886</v>
      </c>
      <c r="AM43" t="s">
        <v>428</v>
      </c>
      <c r="AQ43" t="s">
        <v>3887</v>
      </c>
      <c r="AR43" t="s">
        <v>51</v>
      </c>
      <c r="AS43" t="s">
        <v>59</v>
      </c>
      <c r="AU43" t="s">
        <v>52</v>
      </c>
      <c r="AV43">
        <v>13</v>
      </c>
    </row>
    <row r="44" spans="1:48" x14ac:dyDescent="0.25">
      <c r="B44" t="s">
        <v>2233</v>
      </c>
      <c r="E44" t="s">
        <v>15371</v>
      </c>
      <c r="F44" t="s">
        <v>3885</v>
      </c>
      <c r="N44" t="s">
        <v>199</v>
      </c>
    </row>
    <row r="45" spans="1:48" x14ac:dyDescent="0.25">
      <c r="B45" t="s">
        <v>2233</v>
      </c>
      <c r="E45" t="s">
        <v>15371</v>
      </c>
      <c r="F45" t="s">
        <v>3885</v>
      </c>
      <c r="N45" t="s">
        <v>2237</v>
      </c>
    </row>
    <row r="46" spans="1:48" x14ac:dyDescent="0.25">
      <c r="B46" t="s">
        <v>2233</v>
      </c>
      <c r="E46" t="s">
        <v>15371</v>
      </c>
      <c r="F46" t="s">
        <v>3885</v>
      </c>
      <c r="N46" t="s">
        <v>2240</v>
      </c>
    </row>
    <row r="47" spans="1:48" x14ac:dyDescent="0.25">
      <c r="B47" t="s">
        <v>71</v>
      </c>
      <c r="E47" t="s">
        <v>15371</v>
      </c>
      <c r="F47" t="s">
        <v>3885</v>
      </c>
      <c r="G47" t="s">
        <v>3888</v>
      </c>
      <c r="N47" t="s">
        <v>50</v>
      </c>
      <c r="P47">
        <v>2727</v>
      </c>
      <c r="Q47" t="s">
        <v>51</v>
      </c>
      <c r="R47" t="s">
        <v>52</v>
      </c>
      <c r="S47" t="s">
        <v>53</v>
      </c>
      <c r="T47" t="s">
        <v>54</v>
      </c>
      <c r="V47">
        <v>13</v>
      </c>
      <c r="W47">
        <v>44</v>
      </c>
      <c r="AB47" t="s">
        <v>62</v>
      </c>
      <c r="AE47" t="s">
        <v>50</v>
      </c>
      <c r="AG47" t="s">
        <v>55</v>
      </c>
      <c r="AL47" t="s">
        <v>3889</v>
      </c>
      <c r="AM47" t="s">
        <v>428</v>
      </c>
      <c r="AQ47" t="s">
        <v>3890</v>
      </c>
      <c r="AR47" t="s">
        <v>51</v>
      </c>
      <c r="AS47" t="s">
        <v>59</v>
      </c>
      <c r="AU47" t="s">
        <v>52</v>
      </c>
      <c r="AV47">
        <v>13</v>
      </c>
    </row>
    <row r="48" spans="1:48" x14ac:dyDescent="0.25">
      <c r="B48" t="s">
        <v>2233</v>
      </c>
      <c r="E48" t="s">
        <v>15371</v>
      </c>
      <c r="F48" t="s">
        <v>3885</v>
      </c>
      <c r="G48" t="s">
        <v>3888</v>
      </c>
      <c r="N48" t="s">
        <v>199</v>
      </c>
    </row>
    <row r="49" spans="2:48" x14ac:dyDescent="0.25">
      <c r="B49" t="s">
        <v>2233</v>
      </c>
      <c r="E49" t="s">
        <v>15371</v>
      </c>
      <c r="F49" t="s">
        <v>3885</v>
      </c>
      <c r="G49" t="s">
        <v>3888</v>
      </c>
      <c r="N49" t="s">
        <v>2237</v>
      </c>
    </row>
    <row r="50" spans="2:48" x14ac:dyDescent="0.25">
      <c r="B50" t="s">
        <v>2233</v>
      </c>
      <c r="E50" t="s">
        <v>15371</v>
      </c>
      <c r="F50" t="s">
        <v>3885</v>
      </c>
      <c r="G50" t="s">
        <v>3888</v>
      </c>
      <c r="N50" t="s">
        <v>2240</v>
      </c>
    </row>
    <row r="51" spans="2:48" x14ac:dyDescent="0.25">
      <c r="B51" t="s">
        <v>71</v>
      </c>
      <c r="E51" t="s">
        <v>15371</v>
      </c>
      <c r="F51" t="s">
        <v>3885</v>
      </c>
      <c r="G51" t="s">
        <v>3891</v>
      </c>
      <c r="N51" t="s">
        <v>50</v>
      </c>
      <c r="P51">
        <v>2744</v>
      </c>
      <c r="Q51" t="s">
        <v>51</v>
      </c>
      <c r="R51" t="s">
        <v>52</v>
      </c>
      <c r="S51" t="s">
        <v>53</v>
      </c>
      <c r="T51" t="s">
        <v>54</v>
      </c>
      <c r="V51">
        <v>13</v>
      </c>
      <c r="W51">
        <v>44</v>
      </c>
      <c r="AB51" t="s">
        <v>62</v>
      </c>
      <c r="AE51" t="s">
        <v>50</v>
      </c>
      <c r="AG51" t="s">
        <v>55</v>
      </c>
      <c r="AL51" t="s">
        <v>3892</v>
      </c>
      <c r="AM51" t="s">
        <v>428</v>
      </c>
      <c r="AQ51" t="s">
        <v>3893</v>
      </c>
      <c r="AR51" t="s">
        <v>51</v>
      </c>
      <c r="AS51" t="s">
        <v>59</v>
      </c>
      <c r="AU51" t="s">
        <v>52</v>
      </c>
      <c r="AV51">
        <v>13</v>
      </c>
    </row>
    <row r="52" spans="2:48" x14ac:dyDescent="0.25">
      <c r="B52" t="s">
        <v>2233</v>
      </c>
      <c r="E52" t="s">
        <v>15371</v>
      </c>
      <c r="F52" t="s">
        <v>3885</v>
      </c>
      <c r="G52" t="s">
        <v>3891</v>
      </c>
      <c r="N52" t="s">
        <v>199</v>
      </c>
    </row>
    <row r="53" spans="2:48" x14ac:dyDescent="0.25">
      <c r="B53" t="s">
        <v>2233</v>
      </c>
      <c r="E53" t="s">
        <v>15371</v>
      </c>
      <c r="F53" t="s">
        <v>3885</v>
      </c>
      <c r="G53" t="s">
        <v>3891</v>
      </c>
      <c r="N53" t="s">
        <v>2237</v>
      </c>
    </row>
    <row r="54" spans="2:48" x14ac:dyDescent="0.25">
      <c r="B54" t="s">
        <v>2233</v>
      </c>
      <c r="E54" t="s">
        <v>15371</v>
      </c>
      <c r="F54" t="s">
        <v>3885</v>
      </c>
      <c r="G54" t="s">
        <v>3891</v>
      </c>
      <c r="N54" t="s">
        <v>2240</v>
      </c>
    </row>
    <row r="55" spans="2:48" x14ac:dyDescent="0.25">
      <c r="B55" t="s">
        <v>71</v>
      </c>
      <c r="E55" t="s">
        <v>15371</v>
      </c>
      <c r="F55" t="s">
        <v>3885</v>
      </c>
      <c r="G55" t="s">
        <v>3894</v>
      </c>
      <c r="N55" t="s">
        <v>50</v>
      </c>
      <c r="P55">
        <v>2688</v>
      </c>
      <c r="Q55" t="s">
        <v>51</v>
      </c>
      <c r="R55" t="s">
        <v>52</v>
      </c>
      <c r="S55" t="s">
        <v>53</v>
      </c>
      <c r="T55" t="s">
        <v>54</v>
      </c>
      <c r="V55">
        <v>13</v>
      </c>
      <c r="W55">
        <v>44</v>
      </c>
      <c r="AB55" t="s">
        <v>62</v>
      </c>
      <c r="AE55" t="s">
        <v>50</v>
      </c>
      <c r="AG55" t="s">
        <v>55</v>
      </c>
      <c r="AL55" t="s">
        <v>3895</v>
      </c>
      <c r="AM55" t="s">
        <v>428</v>
      </c>
      <c r="AQ55" t="s">
        <v>3896</v>
      </c>
      <c r="AR55" t="s">
        <v>51</v>
      </c>
      <c r="AS55" t="s">
        <v>59</v>
      </c>
      <c r="AU55" t="s">
        <v>52</v>
      </c>
      <c r="AV55">
        <v>13</v>
      </c>
    </row>
    <row r="56" spans="2:48" x14ac:dyDescent="0.25">
      <c r="B56" t="s">
        <v>2233</v>
      </c>
      <c r="E56" t="s">
        <v>15371</v>
      </c>
      <c r="F56" t="s">
        <v>3885</v>
      </c>
      <c r="G56" t="s">
        <v>3894</v>
      </c>
      <c r="N56" t="s">
        <v>199</v>
      </c>
    </row>
    <row r="57" spans="2:48" x14ac:dyDescent="0.25">
      <c r="B57" t="s">
        <v>2233</v>
      </c>
      <c r="E57" t="s">
        <v>15371</v>
      </c>
      <c r="F57" t="s">
        <v>3885</v>
      </c>
      <c r="G57" t="s">
        <v>3894</v>
      </c>
      <c r="N57" t="s">
        <v>2237</v>
      </c>
    </row>
    <row r="58" spans="2:48" x14ac:dyDescent="0.25">
      <c r="B58" t="s">
        <v>2233</v>
      </c>
      <c r="E58" t="s">
        <v>15371</v>
      </c>
      <c r="F58" t="s">
        <v>3885</v>
      </c>
      <c r="G58" t="s">
        <v>3894</v>
      </c>
      <c r="N58" t="s">
        <v>2240</v>
      </c>
    </row>
    <row r="59" spans="2:48" x14ac:dyDescent="0.25">
      <c r="B59" t="s">
        <v>71</v>
      </c>
      <c r="E59" t="s">
        <v>15371</v>
      </c>
      <c r="F59" t="s">
        <v>3885</v>
      </c>
      <c r="G59" t="s">
        <v>3897</v>
      </c>
      <c r="N59" t="s">
        <v>50</v>
      </c>
      <c r="P59">
        <v>2705</v>
      </c>
      <c r="Q59" t="s">
        <v>51</v>
      </c>
      <c r="R59" t="s">
        <v>52</v>
      </c>
      <c r="S59" t="s">
        <v>53</v>
      </c>
      <c r="T59" t="s">
        <v>54</v>
      </c>
      <c r="V59">
        <v>13</v>
      </c>
      <c r="W59">
        <v>44</v>
      </c>
      <c r="AB59" t="s">
        <v>62</v>
      </c>
      <c r="AE59" t="s">
        <v>50</v>
      </c>
      <c r="AG59" t="s">
        <v>55</v>
      </c>
      <c r="AL59" t="s">
        <v>3898</v>
      </c>
      <c r="AM59" t="s">
        <v>428</v>
      </c>
      <c r="AQ59" t="s">
        <v>3899</v>
      </c>
      <c r="AR59" t="s">
        <v>51</v>
      </c>
      <c r="AS59" t="s">
        <v>59</v>
      </c>
      <c r="AU59" t="s">
        <v>52</v>
      </c>
      <c r="AV59">
        <v>13</v>
      </c>
    </row>
    <row r="60" spans="2:48" x14ac:dyDescent="0.25">
      <c r="B60" t="s">
        <v>2233</v>
      </c>
      <c r="E60" t="s">
        <v>15371</v>
      </c>
      <c r="F60" t="s">
        <v>3885</v>
      </c>
      <c r="G60" t="s">
        <v>3897</v>
      </c>
      <c r="N60" t="s">
        <v>199</v>
      </c>
    </row>
    <row r="61" spans="2:48" x14ac:dyDescent="0.25">
      <c r="B61" t="s">
        <v>2233</v>
      </c>
      <c r="E61" t="s">
        <v>15371</v>
      </c>
      <c r="F61" t="s">
        <v>3885</v>
      </c>
      <c r="G61" t="s">
        <v>3897</v>
      </c>
      <c r="N61" t="s">
        <v>2237</v>
      </c>
    </row>
    <row r="62" spans="2:48" x14ac:dyDescent="0.25">
      <c r="B62" t="s">
        <v>2233</v>
      </c>
      <c r="E62" t="s">
        <v>15371</v>
      </c>
      <c r="F62" t="s">
        <v>3885</v>
      </c>
      <c r="G62" t="s">
        <v>3897</v>
      </c>
      <c r="N62" t="s">
        <v>2240</v>
      </c>
    </row>
    <row r="63" spans="2:48" x14ac:dyDescent="0.25">
      <c r="B63" t="s">
        <v>71</v>
      </c>
      <c r="E63" t="s">
        <v>15371</v>
      </c>
      <c r="F63" t="s">
        <v>2976</v>
      </c>
      <c r="N63" t="s">
        <v>50</v>
      </c>
      <c r="P63">
        <v>3707</v>
      </c>
      <c r="Q63" t="s">
        <v>51</v>
      </c>
      <c r="R63" t="s">
        <v>83</v>
      </c>
      <c r="S63" t="s">
        <v>53</v>
      </c>
      <c r="T63" t="s">
        <v>54</v>
      </c>
      <c r="V63">
        <v>10</v>
      </c>
      <c r="AB63" t="s">
        <v>62</v>
      </c>
      <c r="AE63" t="s">
        <v>50</v>
      </c>
      <c r="AG63" t="s">
        <v>55</v>
      </c>
      <c r="AL63" t="s">
        <v>2977</v>
      </c>
      <c r="AM63" t="s">
        <v>2232</v>
      </c>
      <c r="AQ63" t="s">
        <v>2978</v>
      </c>
      <c r="AR63" t="s">
        <v>51</v>
      </c>
      <c r="AS63" t="s">
        <v>59</v>
      </c>
      <c r="AU63" t="s">
        <v>83</v>
      </c>
      <c r="AV63" t="s">
        <v>2979</v>
      </c>
    </row>
    <row r="64" spans="2:48" x14ac:dyDescent="0.25">
      <c r="B64" t="s">
        <v>2233</v>
      </c>
      <c r="E64" t="s">
        <v>15371</v>
      </c>
      <c r="F64" t="s">
        <v>2976</v>
      </c>
      <c r="N64" t="s">
        <v>199</v>
      </c>
      <c r="P64">
        <v>3708</v>
      </c>
      <c r="V64">
        <v>13</v>
      </c>
      <c r="W64">
        <v>44</v>
      </c>
      <c r="AE64" t="s">
        <v>50</v>
      </c>
      <c r="AL64" t="s">
        <v>2980</v>
      </c>
      <c r="AM64" t="s">
        <v>2246</v>
      </c>
      <c r="AQ64" t="s">
        <v>2981</v>
      </c>
      <c r="AR64" t="s">
        <v>51</v>
      </c>
      <c r="AS64" t="s">
        <v>59</v>
      </c>
      <c r="AU64" t="s">
        <v>52</v>
      </c>
      <c r="AV64">
        <v>13</v>
      </c>
    </row>
    <row r="65" spans="2:48" x14ac:dyDescent="0.25">
      <c r="B65" t="s">
        <v>2233</v>
      </c>
      <c r="E65" t="s">
        <v>15371</v>
      </c>
      <c r="F65" t="s">
        <v>2976</v>
      </c>
      <c r="N65" t="s">
        <v>2237</v>
      </c>
      <c r="P65">
        <v>3709</v>
      </c>
      <c r="V65">
        <v>13</v>
      </c>
      <c r="W65">
        <v>44</v>
      </c>
      <c r="AE65" t="s">
        <v>50</v>
      </c>
      <c r="AL65" t="s">
        <v>2982</v>
      </c>
      <c r="AM65" t="s">
        <v>2246</v>
      </c>
      <c r="AQ65" t="s">
        <v>2983</v>
      </c>
      <c r="AR65" t="s">
        <v>51</v>
      </c>
      <c r="AS65" t="s">
        <v>59</v>
      </c>
      <c r="AU65" t="s">
        <v>52</v>
      </c>
      <c r="AV65">
        <v>13</v>
      </c>
    </row>
    <row r="66" spans="2:48" x14ac:dyDescent="0.25">
      <c r="B66" t="s">
        <v>2233</v>
      </c>
      <c r="E66" t="s">
        <v>15371</v>
      </c>
      <c r="F66" t="s">
        <v>2976</v>
      </c>
      <c r="N66" t="s">
        <v>2240</v>
      </c>
      <c r="P66">
        <v>3711</v>
      </c>
      <c r="V66">
        <v>13</v>
      </c>
      <c r="W66">
        <v>44</v>
      </c>
      <c r="AE66" t="s">
        <v>50</v>
      </c>
      <c r="AL66" t="s">
        <v>2984</v>
      </c>
      <c r="AM66" t="s">
        <v>2246</v>
      </c>
      <c r="AQ66" t="s">
        <v>2985</v>
      </c>
      <c r="AR66" t="s">
        <v>51</v>
      </c>
      <c r="AS66" t="s">
        <v>59</v>
      </c>
      <c r="AU66" t="s">
        <v>52</v>
      </c>
      <c r="AV66">
        <v>13</v>
      </c>
    </row>
    <row r="67" spans="2:48" x14ac:dyDescent="0.25">
      <c r="B67" t="s">
        <v>71</v>
      </c>
      <c r="E67" t="s">
        <v>15371</v>
      </c>
      <c r="F67" t="s">
        <v>15374</v>
      </c>
      <c r="G67" t="s">
        <v>2313</v>
      </c>
      <c r="N67" t="s">
        <v>50</v>
      </c>
      <c r="P67">
        <v>964</v>
      </c>
      <c r="Q67" t="s">
        <v>51</v>
      </c>
      <c r="R67" t="s">
        <v>52</v>
      </c>
      <c r="S67" t="s">
        <v>53</v>
      </c>
      <c r="T67" t="s">
        <v>54</v>
      </c>
      <c r="V67">
        <v>13</v>
      </c>
      <c r="W67">
        <v>44</v>
      </c>
      <c r="AB67" t="s">
        <v>62</v>
      </c>
      <c r="AE67" t="s">
        <v>50</v>
      </c>
      <c r="AG67" t="s">
        <v>55</v>
      </c>
      <c r="AJ67" t="s">
        <v>2314</v>
      </c>
      <c r="AL67" t="s">
        <v>2315</v>
      </c>
      <c r="AM67" t="s">
        <v>2246</v>
      </c>
      <c r="AQ67" t="s">
        <v>2316</v>
      </c>
      <c r="AR67" t="s">
        <v>51</v>
      </c>
      <c r="AS67" t="s">
        <v>59</v>
      </c>
      <c r="AU67" t="s">
        <v>52</v>
      </c>
      <c r="AV67">
        <v>13</v>
      </c>
    </row>
    <row r="68" spans="2:48" x14ac:dyDescent="0.25">
      <c r="B68" t="s">
        <v>2233</v>
      </c>
      <c r="E68" t="s">
        <v>15371</v>
      </c>
      <c r="F68" t="s">
        <v>15374</v>
      </c>
      <c r="G68" t="s">
        <v>2313</v>
      </c>
      <c r="N68" t="s">
        <v>199</v>
      </c>
      <c r="P68">
        <v>962</v>
      </c>
      <c r="AE68" t="s">
        <v>50</v>
      </c>
      <c r="AL68" t="s">
        <v>2317</v>
      </c>
      <c r="AQ68" t="s">
        <v>2318</v>
      </c>
      <c r="AR68" t="s">
        <v>51</v>
      </c>
      <c r="AS68" t="s">
        <v>59</v>
      </c>
      <c r="AU68" t="s">
        <v>52</v>
      </c>
      <c r="AV68">
        <v>13</v>
      </c>
    </row>
    <row r="69" spans="2:48" x14ac:dyDescent="0.25">
      <c r="B69" t="s">
        <v>2233</v>
      </c>
      <c r="E69" t="s">
        <v>15371</v>
      </c>
      <c r="F69" t="s">
        <v>15374</v>
      </c>
      <c r="G69" t="s">
        <v>2313</v>
      </c>
      <c r="N69" t="s">
        <v>2237</v>
      </c>
      <c r="P69">
        <v>963</v>
      </c>
      <c r="AE69" t="s">
        <v>50</v>
      </c>
      <c r="AL69" t="s">
        <v>2319</v>
      </c>
      <c r="AQ69" t="s">
        <v>2320</v>
      </c>
      <c r="AR69" t="s">
        <v>51</v>
      </c>
      <c r="AS69" t="s">
        <v>59</v>
      </c>
      <c r="AU69" t="s">
        <v>52</v>
      </c>
      <c r="AV69">
        <v>13</v>
      </c>
    </row>
    <row r="70" spans="2:48" x14ac:dyDescent="0.25">
      <c r="B70" t="s">
        <v>2233</v>
      </c>
      <c r="E70" t="s">
        <v>15371</v>
      </c>
      <c r="F70" t="s">
        <v>15374</v>
      </c>
      <c r="G70" t="s">
        <v>2313</v>
      </c>
      <c r="N70" t="s">
        <v>2240</v>
      </c>
      <c r="P70">
        <v>965</v>
      </c>
      <c r="AE70" t="s">
        <v>50</v>
      </c>
      <c r="AL70" t="s">
        <v>2321</v>
      </c>
      <c r="AQ70" t="s">
        <v>2322</v>
      </c>
      <c r="AR70" t="s">
        <v>51</v>
      </c>
      <c r="AS70" t="s">
        <v>59</v>
      </c>
      <c r="AU70" t="s">
        <v>52</v>
      </c>
      <c r="AV70">
        <v>13</v>
      </c>
    </row>
    <row r="71" spans="2:48" x14ac:dyDescent="0.25">
      <c r="B71" t="s">
        <v>71</v>
      </c>
      <c r="E71" t="s">
        <v>15371</v>
      </c>
      <c r="F71" t="s">
        <v>15374</v>
      </c>
      <c r="G71" t="s">
        <v>2878</v>
      </c>
      <c r="N71" t="s">
        <v>50</v>
      </c>
      <c r="P71">
        <v>3179</v>
      </c>
      <c r="Q71" t="s">
        <v>51</v>
      </c>
      <c r="R71" t="s">
        <v>52</v>
      </c>
      <c r="S71" t="s">
        <v>53</v>
      </c>
      <c r="T71" t="s">
        <v>54</v>
      </c>
      <c r="V71">
        <v>13</v>
      </c>
      <c r="W71">
        <v>44</v>
      </c>
      <c r="AB71" t="s">
        <v>62</v>
      </c>
      <c r="AE71" t="s">
        <v>50</v>
      </c>
      <c r="AG71" t="s">
        <v>55</v>
      </c>
      <c r="AJ71" t="s">
        <v>15373</v>
      </c>
      <c r="AL71" t="s">
        <v>2879</v>
      </c>
      <c r="AM71" t="s">
        <v>2246</v>
      </c>
      <c r="AQ71" t="s">
        <v>2880</v>
      </c>
      <c r="AR71" t="s">
        <v>51</v>
      </c>
      <c r="AS71" t="s">
        <v>59</v>
      </c>
      <c r="AU71" t="s">
        <v>52</v>
      </c>
      <c r="AV71">
        <v>13</v>
      </c>
    </row>
    <row r="72" spans="2:48" x14ac:dyDescent="0.25">
      <c r="B72" t="s">
        <v>2233</v>
      </c>
      <c r="E72" t="s">
        <v>15371</v>
      </c>
      <c r="F72" t="s">
        <v>15374</v>
      </c>
      <c r="G72" t="s">
        <v>2878</v>
      </c>
      <c r="N72" t="s">
        <v>199</v>
      </c>
      <c r="P72">
        <v>3180</v>
      </c>
      <c r="AE72" t="s">
        <v>50</v>
      </c>
      <c r="AJ72" t="s">
        <v>15373</v>
      </c>
      <c r="AL72" t="s">
        <v>2881</v>
      </c>
      <c r="AQ72" t="s">
        <v>2882</v>
      </c>
      <c r="AR72" t="s">
        <v>51</v>
      </c>
      <c r="AS72" t="s">
        <v>59</v>
      </c>
      <c r="AU72" t="s">
        <v>52</v>
      </c>
      <c r="AV72">
        <v>13</v>
      </c>
    </row>
    <row r="73" spans="2:48" x14ac:dyDescent="0.25">
      <c r="B73" t="s">
        <v>2233</v>
      </c>
      <c r="E73" t="s">
        <v>15371</v>
      </c>
      <c r="F73" t="s">
        <v>15374</v>
      </c>
      <c r="G73" t="s">
        <v>2878</v>
      </c>
      <c r="N73" t="s">
        <v>2237</v>
      </c>
      <c r="P73">
        <v>3181</v>
      </c>
      <c r="AE73" t="s">
        <v>50</v>
      </c>
      <c r="AJ73" t="s">
        <v>15373</v>
      </c>
      <c r="AL73" t="s">
        <v>2883</v>
      </c>
      <c r="AQ73" t="s">
        <v>2884</v>
      </c>
      <c r="AR73" t="s">
        <v>51</v>
      </c>
      <c r="AS73" t="s">
        <v>59</v>
      </c>
      <c r="AU73" t="s">
        <v>52</v>
      </c>
      <c r="AV73">
        <v>13</v>
      </c>
    </row>
    <row r="74" spans="2:48" x14ac:dyDescent="0.25">
      <c r="B74" t="s">
        <v>2233</v>
      </c>
      <c r="E74" t="s">
        <v>15371</v>
      </c>
      <c r="F74" t="s">
        <v>15374</v>
      </c>
      <c r="G74" t="s">
        <v>2878</v>
      </c>
      <c r="N74" t="s">
        <v>2240</v>
      </c>
      <c r="P74">
        <v>3183</v>
      </c>
      <c r="AE74" t="s">
        <v>50</v>
      </c>
      <c r="AJ74" t="s">
        <v>15373</v>
      </c>
      <c r="AL74" t="s">
        <v>2885</v>
      </c>
      <c r="AQ74" t="s">
        <v>2886</v>
      </c>
      <c r="AR74" t="s">
        <v>51</v>
      </c>
      <c r="AS74" t="s">
        <v>59</v>
      </c>
      <c r="AU74" t="s">
        <v>52</v>
      </c>
      <c r="AV74">
        <v>13</v>
      </c>
    </row>
    <row r="75" spans="2:48" x14ac:dyDescent="0.25">
      <c r="B75" t="s">
        <v>71</v>
      </c>
      <c r="E75" t="s">
        <v>15371</v>
      </c>
      <c r="F75" t="s">
        <v>15374</v>
      </c>
      <c r="G75" t="s">
        <v>2986</v>
      </c>
      <c r="N75" t="s">
        <v>50</v>
      </c>
      <c r="P75">
        <v>3721</v>
      </c>
      <c r="Q75" t="s">
        <v>51</v>
      </c>
      <c r="R75" t="s">
        <v>52</v>
      </c>
      <c r="S75" t="s">
        <v>53</v>
      </c>
      <c r="T75" t="s">
        <v>54</v>
      </c>
      <c r="V75">
        <v>13</v>
      </c>
      <c r="W75">
        <v>44</v>
      </c>
      <c r="AB75" t="s">
        <v>62</v>
      </c>
      <c r="AE75" t="s">
        <v>50</v>
      </c>
      <c r="AG75" t="s">
        <v>55</v>
      </c>
      <c r="AJ75" t="s">
        <v>2987</v>
      </c>
      <c r="AL75" t="s">
        <v>2988</v>
      </c>
      <c r="AM75" t="s">
        <v>2246</v>
      </c>
      <c r="AQ75" t="s">
        <v>2989</v>
      </c>
      <c r="AR75" t="s">
        <v>51</v>
      </c>
      <c r="AS75" t="s">
        <v>59</v>
      </c>
      <c r="AU75" t="s">
        <v>52</v>
      </c>
      <c r="AV75">
        <v>13</v>
      </c>
    </row>
    <row r="76" spans="2:48" x14ac:dyDescent="0.25">
      <c r="B76" t="s">
        <v>2233</v>
      </c>
      <c r="E76" t="s">
        <v>15371</v>
      </c>
      <c r="F76" t="s">
        <v>15374</v>
      </c>
      <c r="G76" t="s">
        <v>2986</v>
      </c>
      <c r="N76" t="s">
        <v>199</v>
      </c>
      <c r="P76">
        <v>3722</v>
      </c>
      <c r="AE76" t="s">
        <v>50</v>
      </c>
      <c r="AJ76" t="s">
        <v>2990</v>
      </c>
      <c r="AL76" t="s">
        <v>2991</v>
      </c>
      <c r="AQ76" t="s">
        <v>2992</v>
      </c>
      <c r="AR76" t="s">
        <v>51</v>
      </c>
      <c r="AS76" t="s">
        <v>59</v>
      </c>
      <c r="AU76" t="s">
        <v>52</v>
      </c>
      <c r="AV76">
        <v>13</v>
      </c>
    </row>
    <row r="77" spans="2:48" x14ac:dyDescent="0.25">
      <c r="B77" t="s">
        <v>2233</v>
      </c>
      <c r="E77" t="s">
        <v>15371</v>
      </c>
      <c r="F77" t="s">
        <v>15374</v>
      </c>
      <c r="G77" t="s">
        <v>2986</v>
      </c>
      <c r="N77" t="s">
        <v>2237</v>
      </c>
      <c r="P77">
        <v>3723</v>
      </c>
      <c r="AE77" t="s">
        <v>50</v>
      </c>
      <c r="AJ77" t="s">
        <v>2993</v>
      </c>
      <c r="AL77" t="s">
        <v>2994</v>
      </c>
      <c r="AQ77" t="s">
        <v>2995</v>
      </c>
      <c r="AR77" t="s">
        <v>51</v>
      </c>
      <c r="AS77" t="s">
        <v>59</v>
      </c>
      <c r="AU77" t="s">
        <v>52</v>
      </c>
      <c r="AV77">
        <v>13</v>
      </c>
    </row>
    <row r="78" spans="2:48" x14ac:dyDescent="0.25">
      <c r="B78" t="s">
        <v>2233</v>
      </c>
      <c r="E78" t="s">
        <v>15371</v>
      </c>
      <c r="F78" t="s">
        <v>15374</v>
      </c>
      <c r="G78" t="s">
        <v>2986</v>
      </c>
      <c r="N78" t="s">
        <v>2240</v>
      </c>
      <c r="P78">
        <v>3724</v>
      </c>
      <c r="AE78" t="s">
        <v>50</v>
      </c>
      <c r="AJ78" t="s">
        <v>2996</v>
      </c>
      <c r="AL78" t="s">
        <v>2997</v>
      </c>
      <c r="AQ78" t="s">
        <v>2998</v>
      </c>
      <c r="AR78" t="s">
        <v>51</v>
      </c>
      <c r="AS78" t="s">
        <v>59</v>
      </c>
      <c r="AU78" t="s">
        <v>52</v>
      </c>
      <c r="AV78">
        <v>13</v>
      </c>
    </row>
    <row r="79" spans="2:48" x14ac:dyDescent="0.25">
      <c r="B79" t="s">
        <v>71</v>
      </c>
      <c r="E79" t="s">
        <v>15371</v>
      </c>
      <c r="F79" t="s">
        <v>15374</v>
      </c>
      <c r="G79" t="s">
        <v>3180</v>
      </c>
      <c r="N79" t="s">
        <v>50</v>
      </c>
      <c r="P79">
        <v>4107</v>
      </c>
      <c r="Q79" t="s">
        <v>51</v>
      </c>
      <c r="R79" t="s">
        <v>52</v>
      </c>
      <c r="S79" t="s">
        <v>53</v>
      </c>
      <c r="T79" t="s">
        <v>54</v>
      </c>
      <c r="V79">
        <v>13</v>
      </c>
      <c r="W79">
        <v>44</v>
      </c>
      <c r="AB79" t="s">
        <v>62</v>
      </c>
      <c r="AE79" t="s">
        <v>50</v>
      </c>
      <c r="AG79" t="s">
        <v>55</v>
      </c>
      <c r="AJ79" t="s">
        <v>15372</v>
      </c>
      <c r="AL79" t="s">
        <v>3180</v>
      </c>
      <c r="AM79" t="s">
        <v>2246</v>
      </c>
      <c r="AQ79" t="s">
        <v>3181</v>
      </c>
      <c r="AR79" t="s">
        <v>51</v>
      </c>
      <c r="AS79" t="s">
        <v>59</v>
      </c>
      <c r="AU79" t="s">
        <v>52</v>
      </c>
      <c r="AV79">
        <v>13</v>
      </c>
    </row>
    <row r="80" spans="2:48" x14ac:dyDescent="0.25">
      <c r="B80" t="s">
        <v>2233</v>
      </c>
      <c r="E80" t="s">
        <v>15371</v>
      </c>
      <c r="F80" t="s">
        <v>15374</v>
      </c>
      <c r="G80" t="s">
        <v>3180</v>
      </c>
      <c r="N80" t="s">
        <v>199</v>
      </c>
      <c r="P80">
        <v>4108</v>
      </c>
      <c r="AE80" t="s">
        <v>50</v>
      </c>
      <c r="AJ80" t="s">
        <v>15372</v>
      </c>
      <c r="AL80" t="s">
        <v>3182</v>
      </c>
      <c r="AQ80" t="s">
        <v>3183</v>
      </c>
      <c r="AR80" t="s">
        <v>51</v>
      </c>
      <c r="AS80" t="s">
        <v>59</v>
      </c>
      <c r="AU80" t="s">
        <v>52</v>
      </c>
      <c r="AV80">
        <v>13</v>
      </c>
    </row>
    <row r="81" spans="1:48" x14ac:dyDescent="0.25">
      <c r="B81" t="s">
        <v>2233</v>
      </c>
      <c r="E81" t="s">
        <v>15371</v>
      </c>
      <c r="F81" t="s">
        <v>15374</v>
      </c>
      <c r="G81" t="s">
        <v>3180</v>
      </c>
      <c r="N81" t="s">
        <v>2237</v>
      </c>
      <c r="P81">
        <v>4109</v>
      </c>
      <c r="AE81" t="s">
        <v>50</v>
      </c>
      <c r="AJ81" t="s">
        <v>15372</v>
      </c>
      <c r="AL81" t="s">
        <v>3184</v>
      </c>
      <c r="AQ81" t="s">
        <v>3185</v>
      </c>
      <c r="AR81" t="s">
        <v>51</v>
      </c>
      <c r="AS81" t="s">
        <v>59</v>
      </c>
      <c r="AU81" t="s">
        <v>52</v>
      </c>
      <c r="AV81">
        <v>13</v>
      </c>
    </row>
    <row r="82" spans="1:48" x14ac:dyDescent="0.25">
      <c r="B82" t="s">
        <v>2233</v>
      </c>
      <c r="E82" t="s">
        <v>15371</v>
      </c>
      <c r="F82" t="s">
        <v>15374</v>
      </c>
      <c r="G82" t="s">
        <v>3180</v>
      </c>
      <c r="N82" t="s">
        <v>2240</v>
      </c>
      <c r="P82">
        <v>4110</v>
      </c>
      <c r="AE82" t="s">
        <v>50</v>
      </c>
      <c r="AJ82" t="s">
        <v>15372</v>
      </c>
      <c r="AL82" t="s">
        <v>3186</v>
      </c>
      <c r="AQ82" t="s">
        <v>3187</v>
      </c>
      <c r="AR82" t="s">
        <v>51</v>
      </c>
      <c r="AS82" t="s">
        <v>59</v>
      </c>
      <c r="AU82" t="s">
        <v>52</v>
      </c>
      <c r="AV82">
        <v>13</v>
      </c>
    </row>
    <row r="83" spans="1:48" s="3" customFormat="1" x14ac:dyDescent="0.25">
      <c r="A83" s="3" t="s">
        <v>15357</v>
      </c>
    </row>
    <row r="84" spans="1:48" x14ac:dyDescent="0.25">
      <c r="A84">
        <f>5200</f>
        <v>5200</v>
      </c>
      <c r="B84" t="s">
        <v>71</v>
      </c>
      <c r="E84" t="s">
        <v>15371</v>
      </c>
      <c r="F84" t="s">
        <v>15375</v>
      </c>
      <c r="N84" t="s">
        <v>50</v>
      </c>
      <c r="Q84" t="s">
        <v>51</v>
      </c>
      <c r="R84" t="s">
        <v>52</v>
      </c>
      <c r="S84" t="s">
        <v>53</v>
      </c>
      <c r="T84" t="s">
        <v>54</v>
      </c>
      <c r="AB84" t="s">
        <v>62</v>
      </c>
      <c r="AE84" t="s">
        <v>50</v>
      </c>
    </row>
    <row r="85" spans="1:48" x14ac:dyDescent="0.25">
      <c r="B85" t="s">
        <v>2233</v>
      </c>
      <c r="E85" t="s">
        <v>15371</v>
      </c>
      <c r="F85" t="s">
        <v>15375</v>
      </c>
      <c r="N85" t="s">
        <v>199</v>
      </c>
      <c r="AE85" t="s">
        <v>50</v>
      </c>
    </row>
    <row r="86" spans="1:48" x14ac:dyDescent="0.25">
      <c r="B86" t="s">
        <v>2233</v>
      </c>
      <c r="E86" t="s">
        <v>15371</v>
      </c>
      <c r="F86" t="s">
        <v>15375</v>
      </c>
      <c r="N86" t="s">
        <v>2237</v>
      </c>
      <c r="AE86" t="s">
        <v>50</v>
      </c>
    </row>
    <row r="87" spans="1:48" x14ac:dyDescent="0.25">
      <c r="B87" t="s">
        <v>2233</v>
      </c>
      <c r="E87" t="s">
        <v>15371</v>
      </c>
      <c r="F87" t="s">
        <v>15375</v>
      </c>
      <c r="N87" t="s">
        <v>2240</v>
      </c>
      <c r="AE87" t="s">
        <v>50</v>
      </c>
    </row>
    <row r="88" spans="1:48" x14ac:dyDescent="0.25">
      <c r="B88" t="s">
        <v>71</v>
      </c>
      <c r="E88" t="s">
        <v>15371</v>
      </c>
      <c r="F88" t="s">
        <v>15375</v>
      </c>
      <c r="G88" t="s">
        <v>2323</v>
      </c>
      <c r="N88" t="s">
        <v>50</v>
      </c>
      <c r="P88">
        <v>1050</v>
      </c>
      <c r="Q88" t="s">
        <v>51</v>
      </c>
      <c r="R88" t="s">
        <v>52</v>
      </c>
      <c r="S88" t="s">
        <v>53</v>
      </c>
      <c r="T88" t="s">
        <v>54</v>
      </c>
      <c r="V88">
        <v>13</v>
      </c>
      <c r="W88">
        <v>44</v>
      </c>
      <c r="AB88" t="s">
        <v>62</v>
      </c>
      <c r="AE88" t="s">
        <v>50</v>
      </c>
      <c r="AG88" t="s">
        <v>55</v>
      </c>
      <c r="AJ88" t="s">
        <v>2324</v>
      </c>
      <c r="AL88" t="s">
        <v>2325</v>
      </c>
      <c r="AM88" t="s">
        <v>2246</v>
      </c>
      <c r="AQ88" t="s">
        <v>2326</v>
      </c>
      <c r="AR88" t="s">
        <v>51</v>
      </c>
      <c r="AS88" t="s">
        <v>59</v>
      </c>
      <c r="AU88" t="s">
        <v>52</v>
      </c>
      <c r="AV88">
        <v>13</v>
      </c>
    </row>
    <row r="89" spans="1:48" x14ac:dyDescent="0.25">
      <c r="B89" t="s">
        <v>2233</v>
      </c>
      <c r="E89" t="s">
        <v>15371</v>
      </c>
      <c r="F89" t="s">
        <v>15375</v>
      </c>
      <c r="G89" t="s">
        <v>2323</v>
      </c>
      <c r="N89" t="s">
        <v>199</v>
      </c>
      <c r="P89">
        <v>1048</v>
      </c>
      <c r="AE89" t="s">
        <v>50</v>
      </c>
      <c r="AL89" t="s">
        <v>2327</v>
      </c>
      <c r="AQ89" t="s">
        <v>2328</v>
      </c>
      <c r="AR89" t="s">
        <v>51</v>
      </c>
      <c r="AS89" t="s">
        <v>59</v>
      </c>
      <c r="AU89" t="s">
        <v>52</v>
      </c>
      <c r="AV89">
        <v>13</v>
      </c>
    </row>
    <row r="90" spans="1:48" x14ac:dyDescent="0.25">
      <c r="B90" t="s">
        <v>2233</v>
      </c>
      <c r="E90" t="s">
        <v>15371</v>
      </c>
      <c r="F90" t="s">
        <v>15375</v>
      </c>
      <c r="G90" t="s">
        <v>2323</v>
      </c>
      <c r="N90" t="s">
        <v>2237</v>
      </c>
      <c r="P90">
        <v>1049</v>
      </c>
      <c r="AE90" t="s">
        <v>50</v>
      </c>
      <c r="AL90" t="s">
        <v>2329</v>
      </c>
      <c r="AQ90" t="s">
        <v>2330</v>
      </c>
      <c r="AR90" t="s">
        <v>51</v>
      </c>
      <c r="AS90" t="s">
        <v>59</v>
      </c>
      <c r="AU90" t="s">
        <v>52</v>
      </c>
      <c r="AV90">
        <v>13</v>
      </c>
    </row>
    <row r="91" spans="1:48" x14ac:dyDescent="0.25">
      <c r="B91" t="s">
        <v>2233</v>
      </c>
      <c r="E91" t="s">
        <v>15371</v>
      </c>
      <c r="F91" t="s">
        <v>15375</v>
      </c>
      <c r="G91" t="s">
        <v>2323</v>
      </c>
      <c r="N91" t="s">
        <v>2240</v>
      </c>
      <c r="P91">
        <v>1051</v>
      </c>
      <c r="AE91" t="s">
        <v>50</v>
      </c>
      <c r="AL91" t="s">
        <v>2331</v>
      </c>
      <c r="AQ91" t="s">
        <v>2332</v>
      </c>
      <c r="AR91" t="s">
        <v>51</v>
      </c>
      <c r="AS91" t="s">
        <v>59</v>
      </c>
      <c r="AU91" t="s">
        <v>52</v>
      </c>
      <c r="AV91">
        <v>13</v>
      </c>
    </row>
    <row r="92" spans="1:48" x14ac:dyDescent="0.25">
      <c r="B92" t="s">
        <v>48</v>
      </c>
      <c r="E92" t="s">
        <v>15371</v>
      </c>
      <c r="F92" t="s">
        <v>15375</v>
      </c>
      <c r="G92" t="s">
        <v>2333</v>
      </c>
      <c r="N92" t="s">
        <v>50</v>
      </c>
      <c r="P92">
        <v>1136</v>
      </c>
      <c r="Q92" t="s">
        <v>51</v>
      </c>
      <c r="R92" t="s">
        <v>52</v>
      </c>
      <c r="S92" t="s">
        <v>53</v>
      </c>
      <c r="T92" t="s">
        <v>54</v>
      </c>
      <c r="V92">
        <v>13</v>
      </c>
      <c r="W92">
        <v>44</v>
      </c>
      <c r="AB92" t="s">
        <v>62</v>
      </c>
      <c r="AE92" t="s">
        <v>50</v>
      </c>
      <c r="AG92" t="s">
        <v>55</v>
      </c>
      <c r="AL92" t="s">
        <v>2334</v>
      </c>
      <c r="AM92" t="s">
        <v>2246</v>
      </c>
      <c r="AQ92" t="s">
        <v>2335</v>
      </c>
      <c r="AR92" t="s">
        <v>51</v>
      </c>
      <c r="AS92" t="s">
        <v>59</v>
      </c>
      <c r="AU92" t="s">
        <v>52</v>
      </c>
      <c r="AV92">
        <v>13</v>
      </c>
    </row>
    <row r="93" spans="1:48" x14ac:dyDescent="0.25">
      <c r="B93" t="s">
        <v>2233</v>
      </c>
      <c r="E93" t="s">
        <v>15371</v>
      </c>
      <c r="F93" t="s">
        <v>15375</v>
      </c>
      <c r="G93" t="s">
        <v>2333</v>
      </c>
      <c r="N93" t="s">
        <v>199</v>
      </c>
      <c r="P93">
        <v>1137</v>
      </c>
      <c r="AE93" t="s">
        <v>50</v>
      </c>
      <c r="AL93" t="s">
        <v>2336</v>
      </c>
      <c r="AQ93" t="s">
        <v>2337</v>
      </c>
      <c r="AR93" t="s">
        <v>51</v>
      </c>
      <c r="AS93" t="s">
        <v>59</v>
      </c>
      <c r="AU93" t="s">
        <v>52</v>
      </c>
      <c r="AV93">
        <v>13</v>
      </c>
    </row>
    <row r="94" spans="1:48" x14ac:dyDescent="0.25">
      <c r="B94" t="s">
        <v>2233</v>
      </c>
      <c r="E94" t="s">
        <v>15371</v>
      </c>
      <c r="F94" t="s">
        <v>15375</v>
      </c>
      <c r="G94" t="s">
        <v>2333</v>
      </c>
      <c r="N94" t="s">
        <v>2237</v>
      </c>
      <c r="P94">
        <v>1138</v>
      </c>
      <c r="AE94" t="s">
        <v>50</v>
      </c>
      <c r="AL94" t="s">
        <v>2338</v>
      </c>
      <c r="AQ94" t="s">
        <v>2339</v>
      </c>
      <c r="AR94" t="s">
        <v>51</v>
      </c>
      <c r="AS94" t="s">
        <v>59</v>
      </c>
      <c r="AU94" t="s">
        <v>52</v>
      </c>
      <c r="AV94">
        <v>13</v>
      </c>
    </row>
    <row r="95" spans="1:48" x14ac:dyDescent="0.25">
      <c r="B95" t="s">
        <v>2233</v>
      </c>
      <c r="E95" t="s">
        <v>15371</v>
      </c>
      <c r="F95" t="s">
        <v>15375</v>
      </c>
      <c r="G95" t="s">
        <v>2333</v>
      </c>
      <c r="N95" t="s">
        <v>2240</v>
      </c>
      <c r="P95">
        <v>1139</v>
      </c>
      <c r="AE95" t="s">
        <v>50</v>
      </c>
      <c r="AL95" t="s">
        <v>2340</v>
      </c>
      <c r="AQ95" t="s">
        <v>2341</v>
      </c>
      <c r="AR95" t="s">
        <v>51</v>
      </c>
      <c r="AS95" t="s">
        <v>59</v>
      </c>
      <c r="AU95" t="s">
        <v>52</v>
      </c>
      <c r="AV95">
        <v>13</v>
      </c>
    </row>
    <row r="96" spans="1:48" x14ac:dyDescent="0.25">
      <c r="B96" t="s">
        <v>71</v>
      </c>
      <c r="E96" t="s">
        <v>15371</v>
      </c>
      <c r="F96" t="s">
        <v>15375</v>
      </c>
      <c r="G96" t="s">
        <v>2333</v>
      </c>
      <c r="H96" t="s">
        <v>2342</v>
      </c>
      <c r="N96" t="s">
        <v>50</v>
      </c>
      <c r="P96">
        <v>1128</v>
      </c>
      <c r="Q96" t="s">
        <v>51</v>
      </c>
      <c r="R96" t="s">
        <v>52</v>
      </c>
      <c r="S96" t="s">
        <v>53</v>
      </c>
      <c r="T96" t="s">
        <v>54</v>
      </c>
      <c r="V96">
        <v>13</v>
      </c>
      <c r="W96">
        <v>44</v>
      </c>
      <c r="AB96" t="s">
        <v>62</v>
      </c>
      <c r="AE96" t="s">
        <v>50</v>
      </c>
      <c r="AG96" t="s">
        <v>55</v>
      </c>
      <c r="AL96" t="s">
        <v>2343</v>
      </c>
      <c r="AM96" t="s">
        <v>2246</v>
      </c>
      <c r="AQ96" t="s">
        <v>2344</v>
      </c>
      <c r="AR96" t="s">
        <v>51</v>
      </c>
      <c r="AS96" t="s">
        <v>59</v>
      </c>
      <c r="AU96" t="s">
        <v>52</v>
      </c>
      <c r="AV96">
        <v>13</v>
      </c>
    </row>
    <row r="97" spans="1:48" x14ac:dyDescent="0.25">
      <c r="B97" t="s">
        <v>2233</v>
      </c>
      <c r="E97" t="s">
        <v>15371</v>
      </c>
      <c r="F97" t="s">
        <v>15375</v>
      </c>
      <c r="G97" t="s">
        <v>2333</v>
      </c>
      <c r="H97" t="s">
        <v>2342</v>
      </c>
      <c r="N97" t="s">
        <v>199</v>
      </c>
      <c r="P97">
        <v>1129</v>
      </c>
      <c r="AE97" t="s">
        <v>50</v>
      </c>
      <c r="AL97" t="s">
        <v>2345</v>
      </c>
      <c r="AQ97" t="s">
        <v>2346</v>
      </c>
      <c r="AR97" t="s">
        <v>51</v>
      </c>
      <c r="AS97" t="s">
        <v>59</v>
      </c>
      <c r="AU97" t="s">
        <v>52</v>
      </c>
      <c r="AV97">
        <v>13</v>
      </c>
    </row>
    <row r="98" spans="1:48" x14ac:dyDescent="0.25">
      <c r="B98" t="s">
        <v>2233</v>
      </c>
      <c r="E98" t="s">
        <v>15371</v>
      </c>
      <c r="F98" t="s">
        <v>15375</v>
      </c>
      <c r="G98" t="s">
        <v>2333</v>
      </c>
      <c r="H98" t="s">
        <v>2342</v>
      </c>
      <c r="N98" t="s">
        <v>2237</v>
      </c>
      <c r="P98">
        <v>1130</v>
      </c>
      <c r="AE98" t="s">
        <v>50</v>
      </c>
      <c r="AL98" t="s">
        <v>2347</v>
      </c>
      <c r="AQ98" t="s">
        <v>2348</v>
      </c>
      <c r="AR98" t="s">
        <v>51</v>
      </c>
      <c r="AS98" t="s">
        <v>59</v>
      </c>
      <c r="AU98" t="s">
        <v>52</v>
      </c>
      <c r="AV98">
        <v>13</v>
      </c>
    </row>
    <row r="99" spans="1:48" x14ac:dyDescent="0.25">
      <c r="B99" t="s">
        <v>2233</v>
      </c>
      <c r="E99" t="s">
        <v>15371</v>
      </c>
      <c r="F99" t="s">
        <v>15375</v>
      </c>
      <c r="G99" t="s">
        <v>2333</v>
      </c>
      <c r="H99" t="s">
        <v>2342</v>
      </c>
      <c r="N99" t="s">
        <v>2240</v>
      </c>
      <c r="P99">
        <v>1131</v>
      </c>
      <c r="AE99" t="s">
        <v>50</v>
      </c>
      <c r="AL99" t="s">
        <v>2349</v>
      </c>
      <c r="AQ99" t="s">
        <v>2350</v>
      </c>
      <c r="AR99" t="s">
        <v>51</v>
      </c>
      <c r="AS99" t="s">
        <v>59</v>
      </c>
      <c r="AU99" t="s">
        <v>52</v>
      </c>
      <c r="AV99">
        <v>13</v>
      </c>
    </row>
    <row r="100" spans="1:48" x14ac:dyDescent="0.25">
      <c r="B100" t="s">
        <v>71</v>
      </c>
      <c r="E100" t="s">
        <v>15371</v>
      </c>
      <c r="F100" t="s">
        <v>15375</v>
      </c>
      <c r="G100" t="s">
        <v>2333</v>
      </c>
      <c r="H100" t="s">
        <v>2351</v>
      </c>
      <c r="N100" t="s">
        <v>50</v>
      </c>
      <c r="P100">
        <v>4727</v>
      </c>
      <c r="Q100" t="s">
        <v>51</v>
      </c>
      <c r="R100" t="s">
        <v>52</v>
      </c>
      <c r="S100" t="s">
        <v>53</v>
      </c>
      <c r="T100" t="s">
        <v>54</v>
      </c>
      <c r="V100">
        <v>13</v>
      </c>
      <c r="W100">
        <v>44</v>
      </c>
      <c r="AB100" t="s">
        <v>62</v>
      </c>
      <c r="AE100" t="s">
        <v>50</v>
      </c>
      <c r="AG100" t="s">
        <v>55</v>
      </c>
      <c r="AL100" t="s">
        <v>2352</v>
      </c>
      <c r="AM100" t="s">
        <v>2246</v>
      </c>
      <c r="AQ100" t="s">
        <v>2353</v>
      </c>
      <c r="AR100" t="s">
        <v>51</v>
      </c>
      <c r="AS100" t="s">
        <v>59</v>
      </c>
      <c r="AU100" t="s">
        <v>52</v>
      </c>
      <c r="AV100">
        <v>13</v>
      </c>
    </row>
    <row r="101" spans="1:48" x14ac:dyDescent="0.25">
      <c r="B101" t="s">
        <v>2233</v>
      </c>
      <c r="E101" t="s">
        <v>15371</v>
      </c>
      <c r="F101" t="s">
        <v>15375</v>
      </c>
      <c r="G101" t="s">
        <v>2333</v>
      </c>
      <c r="H101" t="s">
        <v>2351</v>
      </c>
      <c r="N101" t="s">
        <v>199</v>
      </c>
      <c r="P101">
        <v>4728</v>
      </c>
      <c r="AE101" t="s">
        <v>50</v>
      </c>
      <c r="AL101" t="s">
        <v>2354</v>
      </c>
      <c r="AQ101" t="s">
        <v>2355</v>
      </c>
      <c r="AR101" t="s">
        <v>51</v>
      </c>
      <c r="AS101" t="s">
        <v>59</v>
      </c>
      <c r="AU101" t="s">
        <v>52</v>
      </c>
      <c r="AV101">
        <v>13</v>
      </c>
    </row>
    <row r="102" spans="1:48" x14ac:dyDescent="0.25">
      <c r="B102" t="s">
        <v>2233</v>
      </c>
      <c r="E102" t="s">
        <v>15371</v>
      </c>
      <c r="F102" t="s">
        <v>15375</v>
      </c>
      <c r="G102" t="s">
        <v>2333</v>
      </c>
      <c r="H102" t="s">
        <v>2351</v>
      </c>
      <c r="N102" t="s">
        <v>2237</v>
      </c>
      <c r="P102">
        <v>4729</v>
      </c>
      <c r="AE102" t="s">
        <v>50</v>
      </c>
      <c r="AL102" t="s">
        <v>2356</v>
      </c>
      <c r="AQ102" t="s">
        <v>2357</v>
      </c>
      <c r="AR102" t="s">
        <v>51</v>
      </c>
      <c r="AS102" t="s">
        <v>59</v>
      </c>
      <c r="AU102" t="s">
        <v>52</v>
      </c>
      <c r="AV102">
        <v>13</v>
      </c>
    </row>
    <row r="103" spans="1:48" x14ac:dyDescent="0.25">
      <c r="B103" t="s">
        <v>2233</v>
      </c>
      <c r="E103" t="s">
        <v>15371</v>
      </c>
      <c r="F103" t="s">
        <v>15375</v>
      </c>
      <c r="G103" t="s">
        <v>2333</v>
      </c>
      <c r="H103" t="s">
        <v>2351</v>
      </c>
      <c r="N103" t="s">
        <v>2240</v>
      </c>
      <c r="P103">
        <v>4730</v>
      </c>
      <c r="AE103" t="s">
        <v>50</v>
      </c>
      <c r="AL103" t="s">
        <v>2358</v>
      </c>
      <c r="AQ103" t="s">
        <v>2359</v>
      </c>
      <c r="AR103" t="s">
        <v>51</v>
      </c>
      <c r="AS103" t="s">
        <v>59</v>
      </c>
      <c r="AU103" t="s">
        <v>52</v>
      </c>
      <c r="AV103">
        <v>13</v>
      </c>
    </row>
    <row r="104" spans="1:48" x14ac:dyDescent="0.25">
      <c r="B104" t="s">
        <v>71</v>
      </c>
      <c r="E104" t="s">
        <v>15371</v>
      </c>
      <c r="F104" t="s">
        <v>15375</v>
      </c>
      <c r="G104" t="s">
        <v>2553</v>
      </c>
      <c r="N104" t="s">
        <v>50</v>
      </c>
      <c r="P104">
        <v>2247</v>
      </c>
      <c r="Q104" t="s">
        <v>51</v>
      </c>
      <c r="R104" t="s">
        <v>52</v>
      </c>
      <c r="S104" t="s">
        <v>53</v>
      </c>
      <c r="T104" t="s">
        <v>54</v>
      </c>
      <c r="V104">
        <v>13</v>
      </c>
      <c r="W104">
        <v>44</v>
      </c>
      <c r="AB104" t="s">
        <v>62</v>
      </c>
      <c r="AE104" t="s">
        <v>50</v>
      </c>
      <c r="AG104" t="s">
        <v>55</v>
      </c>
      <c r="AL104" t="s">
        <v>2554</v>
      </c>
      <c r="AM104" t="s">
        <v>2246</v>
      </c>
      <c r="AQ104" t="s">
        <v>2555</v>
      </c>
      <c r="AR104" t="s">
        <v>51</v>
      </c>
      <c r="AS104" t="s">
        <v>59</v>
      </c>
      <c r="AU104" t="s">
        <v>52</v>
      </c>
      <c r="AV104">
        <v>13</v>
      </c>
    </row>
    <row r="105" spans="1:48" x14ac:dyDescent="0.25">
      <c r="B105" t="s">
        <v>2233</v>
      </c>
      <c r="E105" t="s">
        <v>15371</v>
      </c>
      <c r="F105" t="s">
        <v>15375</v>
      </c>
      <c r="G105" t="s">
        <v>2553</v>
      </c>
      <c r="N105" t="s">
        <v>199</v>
      </c>
      <c r="P105">
        <v>2245</v>
      </c>
      <c r="AE105" t="s">
        <v>50</v>
      </c>
      <c r="AL105" t="s">
        <v>2556</v>
      </c>
      <c r="AQ105" t="s">
        <v>2557</v>
      </c>
      <c r="AR105" t="s">
        <v>51</v>
      </c>
      <c r="AS105" t="s">
        <v>59</v>
      </c>
      <c r="AU105" t="s">
        <v>52</v>
      </c>
      <c r="AV105">
        <v>13</v>
      </c>
    </row>
    <row r="106" spans="1:48" x14ac:dyDescent="0.25">
      <c r="B106" t="s">
        <v>2233</v>
      </c>
      <c r="E106" t="s">
        <v>15371</v>
      </c>
      <c r="F106" t="s">
        <v>15375</v>
      </c>
      <c r="G106" t="s">
        <v>2553</v>
      </c>
      <c r="N106" t="s">
        <v>2237</v>
      </c>
      <c r="P106">
        <v>2246</v>
      </c>
      <c r="AE106" t="s">
        <v>50</v>
      </c>
      <c r="AL106" t="s">
        <v>2558</v>
      </c>
      <c r="AQ106" t="s">
        <v>2559</v>
      </c>
      <c r="AR106" t="s">
        <v>51</v>
      </c>
      <c r="AS106" t="s">
        <v>59</v>
      </c>
      <c r="AU106" t="s">
        <v>52</v>
      </c>
      <c r="AV106">
        <v>13</v>
      </c>
    </row>
    <row r="107" spans="1:48" x14ac:dyDescent="0.25">
      <c r="B107" t="s">
        <v>2233</v>
      </c>
      <c r="E107" t="s">
        <v>15371</v>
      </c>
      <c r="F107" t="s">
        <v>15375</v>
      </c>
      <c r="G107" t="s">
        <v>2553</v>
      </c>
      <c r="N107" t="s">
        <v>2240</v>
      </c>
      <c r="P107">
        <v>2248</v>
      </c>
      <c r="AE107" t="s">
        <v>50</v>
      </c>
      <c r="AL107" t="s">
        <v>2560</v>
      </c>
      <c r="AQ107" t="s">
        <v>2561</v>
      </c>
      <c r="AR107" t="s">
        <v>51</v>
      </c>
      <c r="AS107" t="s">
        <v>59</v>
      </c>
      <c r="AU107" t="s">
        <v>52</v>
      </c>
      <c r="AV107">
        <v>13</v>
      </c>
    </row>
    <row r="108" spans="1:48" s="3" customFormat="1" x14ac:dyDescent="0.25">
      <c r="A108" s="3" t="s">
        <v>15367</v>
      </c>
    </row>
    <row r="109" spans="1:48" x14ac:dyDescent="0.25">
      <c r="A109">
        <f>5300</f>
        <v>5300</v>
      </c>
      <c r="B109" t="s">
        <v>48</v>
      </c>
      <c r="E109" t="s">
        <v>15371</v>
      </c>
      <c r="F109" t="s">
        <v>15376</v>
      </c>
      <c r="N109" t="s">
        <v>50</v>
      </c>
      <c r="Q109" t="s">
        <v>51</v>
      </c>
      <c r="R109" t="s">
        <v>52</v>
      </c>
      <c r="S109" t="s">
        <v>53</v>
      </c>
      <c r="T109" t="s">
        <v>54</v>
      </c>
      <c r="AB109" t="s">
        <v>62</v>
      </c>
      <c r="AE109" t="s">
        <v>50</v>
      </c>
      <c r="AG109" t="s">
        <v>55</v>
      </c>
      <c r="AL109" t="s">
        <v>2255</v>
      </c>
      <c r="AM109" t="s">
        <v>2246</v>
      </c>
      <c r="AQ109" t="s">
        <v>2256</v>
      </c>
      <c r="AR109" t="s">
        <v>51</v>
      </c>
      <c r="AS109" t="s">
        <v>59</v>
      </c>
      <c r="AU109" t="s">
        <v>52</v>
      </c>
      <c r="AV109">
        <v>13</v>
      </c>
    </row>
    <row r="110" spans="1:48" x14ac:dyDescent="0.25">
      <c r="B110" t="s">
        <v>2233</v>
      </c>
      <c r="E110" t="s">
        <v>15371</v>
      </c>
      <c r="F110" t="s">
        <v>15376</v>
      </c>
      <c r="N110" t="s">
        <v>199</v>
      </c>
      <c r="AE110" t="s">
        <v>50</v>
      </c>
      <c r="AL110" t="s">
        <v>2257</v>
      </c>
      <c r="AQ110" t="s">
        <v>2258</v>
      </c>
      <c r="AR110" t="s">
        <v>51</v>
      </c>
      <c r="AS110" t="s">
        <v>59</v>
      </c>
      <c r="AU110" t="s">
        <v>52</v>
      </c>
      <c r="AV110">
        <v>13</v>
      </c>
    </row>
    <row r="111" spans="1:48" x14ac:dyDescent="0.25">
      <c r="B111" t="s">
        <v>2233</v>
      </c>
      <c r="E111" t="s">
        <v>15371</v>
      </c>
      <c r="F111" t="s">
        <v>15376</v>
      </c>
      <c r="N111" t="s">
        <v>2237</v>
      </c>
      <c r="AE111" t="s">
        <v>50</v>
      </c>
      <c r="AL111" t="s">
        <v>2259</v>
      </c>
      <c r="AQ111" t="s">
        <v>2260</v>
      </c>
      <c r="AR111" t="s">
        <v>51</v>
      </c>
      <c r="AS111" t="s">
        <v>59</v>
      </c>
      <c r="AU111" t="s">
        <v>52</v>
      </c>
      <c r="AV111">
        <v>13</v>
      </c>
    </row>
    <row r="112" spans="1:48" x14ac:dyDescent="0.25">
      <c r="B112" t="s">
        <v>2233</v>
      </c>
      <c r="E112" t="s">
        <v>15371</v>
      </c>
      <c r="F112" t="s">
        <v>15376</v>
      </c>
      <c r="N112" t="s">
        <v>2240</v>
      </c>
      <c r="AE112" t="s">
        <v>50</v>
      </c>
      <c r="AL112" t="s">
        <v>2261</v>
      </c>
      <c r="AQ112" t="s">
        <v>2262</v>
      </c>
      <c r="AR112" t="s">
        <v>51</v>
      </c>
      <c r="AS112" t="s">
        <v>59</v>
      </c>
      <c r="AU112" t="s">
        <v>52</v>
      </c>
      <c r="AV112">
        <v>13</v>
      </c>
    </row>
    <row r="113" spans="2:48" x14ac:dyDescent="0.25">
      <c r="B113" t="s">
        <v>48</v>
      </c>
      <c r="E113" t="s">
        <v>15371</v>
      </c>
      <c r="F113" t="s">
        <v>15376</v>
      </c>
      <c r="G113" t="s">
        <v>2254</v>
      </c>
      <c r="N113" t="s">
        <v>50</v>
      </c>
      <c r="P113">
        <v>943</v>
      </c>
      <c r="Q113" t="s">
        <v>51</v>
      </c>
      <c r="R113" t="s">
        <v>52</v>
      </c>
      <c r="S113" t="s">
        <v>53</v>
      </c>
      <c r="T113" t="s">
        <v>54</v>
      </c>
      <c r="V113">
        <v>13</v>
      </c>
      <c r="W113">
        <v>44</v>
      </c>
      <c r="AB113" t="s">
        <v>62</v>
      </c>
      <c r="AE113" t="s">
        <v>50</v>
      </c>
      <c r="AG113" t="s">
        <v>55</v>
      </c>
      <c r="AL113" t="s">
        <v>2255</v>
      </c>
      <c r="AM113" t="s">
        <v>2246</v>
      </c>
      <c r="AQ113" t="s">
        <v>2256</v>
      </c>
      <c r="AR113" t="s">
        <v>51</v>
      </c>
      <c r="AS113" t="s">
        <v>59</v>
      </c>
      <c r="AU113" t="s">
        <v>52</v>
      </c>
      <c r="AV113">
        <v>13</v>
      </c>
    </row>
    <row r="114" spans="2:48" x14ac:dyDescent="0.25">
      <c r="B114" t="s">
        <v>2233</v>
      </c>
      <c r="E114" t="s">
        <v>15371</v>
      </c>
      <c r="F114" t="s">
        <v>15376</v>
      </c>
      <c r="G114" t="s">
        <v>2254</v>
      </c>
      <c r="N114" t="s">
        <v>199</v>
      </c>
      <c r="P114">
        <v>941</v>
      </c>
      <c r="AE114" t="s">
        <v>50</v>
      </c>
      <c r="AL114" t="s">
        <v>2257</v>
      </c>
      <c r="AQ114" t="s">
        <v>2258</v>
      </c>
      <c r="AR114" t="s">
        <v>51</v>
      </c>
      <c r="AS114" t="s">
        <v>59</v>
      </c>
      <c r="AU114" t="s">
        <v>52</v>
      </c>
      <c r="AV114">
        <v>13</v>
      </c>
    </row>
    <row r="115" spans="2:48" x14ac:dyDescent="0.25">
      <c r="B115" t="s">
        <v>2233</v>
      </c>
      <c r="E115" t="s">
        <v>15371</v>
      </c>
      <c r="F115" t="s">
        <v>15376</v>
      </c>
      <c r="G115" t="s">
        <v>2254</v>
      </c>
      <c r="N115" t="s">
        <v>2237</v>
      </c>
      <c r="P115">
        <v>942</v>
      </c>
      <c r="AE115" t="s">
        <v>50</v>
      </c>
      <c r="AL115" t="s">
        <v>2259</v>
      </c>
      <c r="AQ115" t="s">
        <v>2260</v>
      </c>
      <c r="AR115" t="s">
        <v>51</v>
      </c>
      <c r="AS115" t="s">
        <v>59</v>
      </c>
      <c r="AU115" t="s">
        <v>52</v>
      </c>
      <c r="AV115">
        <v>13</v>
      </c>
    </row>
    <row r="116" spans="2:48" x14ac:dyDescent="0.25">
      <c r="B116" t="s">
        <v>2233</v>
      </c>
      <c r="E116" t="s">
        <v>15371</v>
      </c>
      <c r="F116" t="s">
        <v>15376</v>
      </c>
      <c r="G116" t="s">
        <v>2254</v>
      </c>
      <c r="N116" t="s">
        <v>2240</v>
      </c>
      <c r="P116">
        <v>944</v>
      </c>
      <c r="AE116" t="s">
        <v>50</v>
      </c>
      <c r="AL116" t="s">
        <v>2261</v>
      </c>
      <c r="AQ116" t="s">
        <v>2262</v>
      </c>
      <c r="AR116" t="s">
        <v>51</v>
      </c>
      <c r="AS116" t="s">
        <v>59</v>
      </c>
      <c r="AU116" t="s">
        <v>52</v>
      </c>
      <c r="AV116">
        <v>13</v>
      </c>
    </row>
    <row r="117" spans="2:48" x14ac:dyDescent="0.25">
      <c r="B117" t="s">
        <v>71</v>
      </c>
      <c r="E117" t="s">
        <v>15371</v>
      </c>
      <c r="F117" t="s">
        <v>15376</v>
      </c>
      <c r="G117" t="s">
        <v>2254</v>
      </c>
      <c r="H117" t="s">
        <v>2263</v>
      </c>
      <c r="P117">
        <v>937</v>
      </c>
      <c r="Q117" t="s">
        <v>51</v>
      </c>
      <c r="R117" t="s">
        <v>52</v>
      </c>
      <c r="S117" t="s">
        <v>53</v>
      </c>
      <c r="T117" t="s">
        <v>54</v>
      </c>
      <c r="V117">
        <v>13</v>
      </c>
      <c r="W117">
        <v>44</v>
      </c>
      <c r="AB117" t="s">
        <v>62</v>
      </c>
      <c r="AE117" t="s">
        <v>50</v>
      </c>
      <c r="AG117" t="s">
        <v>55</v>
      </c>
      <c r="AJ117" t="s">
        <v>2264</v>
      </c>
      <c r="AL117" t="s">
        <v>2265</v>
      </c>
      <c r="AM117" t="s">
        <v>2246</v>
      </c>
      <c r="AQ117" t="s">
        <v>2266</v>
      </c>
      <c r="AR117" t="s">
        <v>51</v>
      </c>
      <c r="AS117" t="s">
        <v>59</v>
      </c>
      <c r="AU117" t="s">
        <v>52</v>
      </c>
      <c r="AV117">
        <v>13</v>
      </c>
    </row>
    <row r="118" spans="2:48" x14ac:dyDescent="0.25">
      <c r="B118" t="s">
        <v>2233</v>
      </c>
      <c r="E118" t="s">
        <v>15371</v>
      </c>
      <c r="F118" t="s">
        <v>15376</v>
      </c>
      <c r="G118" t="s">
        <v>2254</v>
      </c>
      <c r="H118" t="s">
        <v>2263</v>
      </c>
      <c r="N118" t="s">
        <v>199</v>
      </c>
      <c r="P118">
        <v>938</v>
      </c>
      <c r="AE118" t="s">
        <v>50</v>
      </c>
      <c r="AJ118" t="s">
        <v>2267</v>
      </c>
      <c r="AL118" t="s">
        <v>2268</v>
      </c>
      <c r="AQ118" t="s">
        <v>2269</v>
      </c>
      <c r="AR118" t="s">
        <v>51</v>
      </c>
      <c r="AS118" t="s">
        <v>59</v>
      </c>
      <c r="AU118" t="s">
        <v>52</v>
      </c>
      <c r="AV118">
        <v>13</v>
      </c>
    </row>
    <row r="119" spans="2:48" x14ac:dyDescent="0.25">
      <c r="B119" t="s">
        <v>2233</v>
      </c>
      <c r="E119" t="s">
        <v>15371</v>
      </c>
      <c r="F119" t="s">
        <v>15376</v>
      </c>
      <c r="G119" t="s">
        <v>2254</v>
      </c>
      <c r="H119" t="s">
        <v>2263</v>
      </c>
      <c r="N119" t="s">
        <v>2237</v>
      </c>
      <c r="P119">
        <v>939</v>
      </c>
      <c r="AE119" t="s">
        <v>50</v>
      </c>
      <c r="AJ119" t="s">
        <v>2270</v>
      </c>
      <c r="AL119" t="s">
        <v>2271</v>
      </c>
      <c r="AQ119" t="s">
        <v>2272</v>
      </c>
      <c r="AR119" t="s">
        <v>51</v>
      </c>
      <c r="AS119" t="s">
        <v>59</v>
      </c>
      <c r="AU119" t="s">
        <v>52</v>
      </c>
      <c r="AV119">
        <v>13</v>
      </c>
    </row>
    <row r="120" spans="2:48" x14ac:dyDescent="0.25">
      <c r="B120" t="s">
        <v>2233</v>
      </c>
      <c r="E120" t="s">
        <v>15371</v>
      </c>
      <c r="F120" t="s">
        <v>15376</v>
      </c>
      <c r="G120" t="s">
        <v>2254</v>
      </c>
      <c r="H120" t="s">
        <v>2263</v>
      </c>
      <c r="N120" t="s">
        <v>2240</v>
      </c>
      <c r="P120">
        <v>940</v>
      </c>
      <c r="AE120" t="s">
        <v>50</v>
      </c>
      <c r="AJ120" t="s">
        <v>2273</v>
      </c>
      <c r="AL120" t="s">
        <v>2274</v>
      </c>
      <c r="AQ120" t="s">
        <v>2275</v>
      </c>
      <c r="AR120" t="s">
        <v>51</v>
      </c>
      <c r="AS120" t="s">
        <v>59</v>
      </c>
      <c r="AU120" t="s">
        <v>52</v>
      </c>
      <c r="AV120">
        <v>13</v>
      </c>
    </row>
    <row r="121" spans="2:48" x14ac:dyDescent="0.25">
      <c r="B121" t="s">
        <v>71</v>
      </c>
      <c r="E121" t="s">
        <v>15371</v>
      </c>
      <c r="F121" t="s">
        <v>15376</v>
      </c>
      <c r="G121" t="s">
        <v>2254</v>
      </c>
      <c r="H121" t="s">
        <v>2276</v>
      </c>
      <c r="N121" t="s">
        <v>50</v>
      </c>
      <c r="P121">
        <v>2545</v>
      </c>
      <c r="Q121" t="s">
        <v>51</v>
      </c>
      <c r="R121" t="s">
        <v>52</v>
      </c>
      <c r="S121" t="s">
        <v>53</v>
      </c>
      <c r="T121" t="s">
        <v>54</v>
      </c>
      <c r="V121">
        <v>13</v>
      </c>
      <c r="W121">
        <v>44</v>
      </c>
      <c r="AB121" t="s">
        <v>62</v>
      </c>
      <c r="AE121" t="s">
        <v>50</v>
      </c>
      <c r="AG121" t="s">
        <v>55</v>
      </c>
      <c r="AJ121" t="s">
        <v>2277</v>
      </c>
      <c r="AL121" t="s">
        <v>2278</v>
      </c>
      <c r="AM121" t="s">
        <v>2246</v>
      </c>
      <c r="AQ121" t="s">
        <v>2279</v>
      </c>
      <c r="AR121" t="s">
        <v>51</v>
      </c>
      <c r="AS121" t="s">
        <v>59</v>
      </c>
      <c r="AU121" t="s">
        <v>52</v>
      </c>
      <c r="AV121">
        <v>13</v>
      </c>
    </row>
    <row r="122" spans="2:48" x14ac:dyDescent="0.25">
      <c r="B122" t="s">
        <v>2233</v>
      </c>
      <c r="E122" t="s">
        <v>15371</v>
      </c>
      <c r="F122" t="s">
        <v>15376</v>
      </c>
      <c r="G122" t="s">
        <v>2254</v>
      </c>
      <c r="H122" t="s">
        <v>2276</v>
      </c>
      <c r="N122" t="s">
        <v>199</v>
      </c>
      <c r="P122">
        <v>2543</v>
      </c>
      <c r="AE122" t="s">
        <v>50</v>
      </c>
      <c r="AL122" t="s">
        <v>2280</v>
      </c>
      <c r="AQ122" t="s">
        <v>2281</v>
      </c>
      <c r="AR122" t="s">
        <v>51</v>
      </c>
      <c r="AS122" t="s">
        <v>59</v>
      </c>
      <c r="AU122" t="s">
        <v>52</v>
      </c>
      <c r="AV122">
        <v>13</v>
      </c>
    </row>
    <row r="123" spans="2:48" x14ac:dyDescent="0.25">
      <c r="B123" t="s">
        <v>2233</v>
      </c>
      <c r="E123" t="s">
        <v>15371</v>
      </c>
      <c r="F123" t="s">
        <v>15376</v>
      </c>
      <c r="G123" t="s">
        <v>2254</v>
      </c>
      <c r="H123" t="s">
        <v>2276</v>
      </c>
      <c r="N123" t="s">
        <v>2237</v>
      </c>
      <c r="P123">
        <v>2544</v>
      </c>
      <c r="AE123" t="s">
        <v>50</v>
      </c>
      <c r="AL123" t="s">
        <v>2282</v>
      </c>
      <c r="AQ123" t="s">
        <v>2283</v>
      </c>
      <c r="AR123" t="s">
        <v>51</v>
      </c>
      <c r="AS123" t="s">
        <v>59</v>
      </c>
      <c r="AU123" t="s">
        <v>52</v>
      </c>
      <c r="AV123">
        <v>13</v>
      </c>
    </row>
    <row r="124" spans="2:48" x14ac:dyDescent="0.25">
      <c r="B124" t="s">
        <v>2233</v>
      </c>
      <c r="E124" t="s">
        <v>15371</v>
      </c>
      <c r="F124" t="s">
        <v>15376</v>
      </c>
      <c r="G124" t="s">
        <v>2254</v>
      </c>
      <c r="H124" t="s">
        <v>2276</v>
      </c>
      <c r="N124" t="s">
        <v>2240</v>
      </c>
      <c r="P124">
        <v>2546</v>
      </c>
      <c r="AE124" t="s">
        <v>50</v>
      </c>
      <c r="AL124" t="s">
        <v>2284</v>
      </c>
      <c r="AQ124" t="s">
        <v>2285</v>
      </c>
      <c r="AR124" t="s">
        <v>51</v>
      </c>
      <c r="AS124" t="s">
        <v>59</v>
      </c>
      <c r="AU124" t="s">
        <v>52</v>
      </c>
      <c r="AV124">
        <v>13</v>
      </c>
    </row>
    <row r="125" spans="2:48" x14ac:dyDescent="0.25">
      <c r="B125" t="s">
        <v>48</v>
      </c>
      <c r="E125" t="s">
        <v>15371</v>
      </c>
      <c r="F125" t="s">
        <v>15376</v>
      </c>
      <c r="G125" t="s">
        <v>2254</v>
      </c>
      <c r="H125" t="s">
        <v>2286</v>
      </c>
      <c r="N125" t="s">
        <v>50</v>
      </c>
      <c r="P125">
        <v>935</v>
      </c>
      <c r="Q125" t="s">
        <v>51</v>
      </c>
      <c r="R125" t="s">
        <v>52</v>
      </c>
      <c r="S125" t="s">
        <v>53</v>
      </c>
      <c r="T125" t="s">
        <v>54</v>
      </c>
      <c r="V125">
        <v>13</v>
      </c>
      <c r="W125">
        <v>44</v>
      </c>
      <c r="AB125" t="s">
        <v>62</v>
      </c>
      <c r="AE125" t="s">
        <v>50</v>
      </c>
      <c r="AG125" t="s">
        <v>55</v>
      </c>
      <c r="AJ125" t="s">
        <v>2287</v>
      </c>
      <c r="AL125" t="s">
        <v>2288</v>
      </c>
      <c r="AM125" t="s">
        <v>2246</v>
      </c>
      <c r="AQ125" t="s">
        <v>2289</v>
      </c>
      <c r="AR125" t="s">
        <v>51</v>
      </c>
      <c r="AS125" t="s">
        <v>59</v>
      </c>
      <c r="AU125" t="s">
        <v>52</v>
      </c>
      <c r="AV125">
        <v>13</v>
      </c>
    </row>
    <row r="126" spans="2:48" x14ac:dyDescent="0.25">
      <c r="B126" t="s">
        <v>2233</v>
      </c>
      <c r="E126" t="s">
        <v>15371</v>
      </c>
      <c r="F126" t="s">
        <v>15376</v>
      </c>
      <c r="G126" t="s">
        <v>2254</v>
      </c>
      <c r="H126" t="s">
        <v>2286</v>
      </c>
      <c r="N126" t="s">
        <v>199</v>
      </c>
      <c r="P126">
        <v>933</v>
      </c>
      <c r="AE126" t="s">
        <v>50</v>
      </c>
      <c r="AL126" t="s">
        <v>2290</v>
      </c>
      <c r="AQ126" t="s">
        <v>2291</v>
      </c>
      <c r="AR126" t="s">
        <v>51</v>
      </c>
      <c r="AS126" t="s">
        <v>59</v>
      </c>
      <c r="AU126" t="s">
        <v>52</v>
      </c>
      <c r="AV126">
        <v>13</v>
      </c>
    </row>
    <row r="127" spans="2:48" x14ac:dyDescent="0.25">
      <c r="B127" t="s">
        <v>2233</v>
      </c>
      <c r="E127" t="s">
        <v>15371</v>
      </c>
      <c r="F127" t="s">
        <v>15376</v>
      </c>
      <c r="G127" t="s">
        <v>2254</v>
      </c>
      <c r="H127" t="s">
        <v>2286</v>
      </c>
      <c r="N127" t="s">
        <v>2237</v>
      </c>
      <c r="P127">
        <v>934</v>
      </c>
      <c r="AE127" t="s">
        <v>50</v>
      </c>
      <c r="AL127" t="s">
        <v>2292</v>
      </c>
      <c r="AQ127" t="s">
        <v>2293</v>
      </c>
      <c r="AR127" t="s">
        <v>51</v>
      </c>
      <c r="AS127" t="s">
        <v>59</v>
      </c>
      <c r="AU127" t="s">
        <v>52</v>
      </c>
      <c r="AV127">
        <v>13</v>
      </c>
    </row>
    <row r="128" spans="2:48" x14ac:dyDescent="0.25">
      <c r="B128" t="s">
        <v>2233</v>
      </c>
      <c r="E128" t="s">
        <v>15371</v>
      </c>
      <c r="F128" t="s">
        <v>15376</v>
      </c>
      <c r="G128" t="s">
        <v>2254</v>
      </c>
      <c r="H128" t="s">
        <v>2286</v>
      </c>
      <c r="N128" t="s">
        <v>2240</v>
      </c>
      <c r="P128">
        <v>936</v>
      </c>
      <c r="AE128" t="s">
        <v>50</v>
      </c>
      <c r="AL128" t="s">
        <v>2294</v>
      </c>
      <c r="AQ128" t="s">
        <v>2295</v>
      </c>
      <c r="AR128" t="s">
        <v>51</v>
      </c>
      <c r="AS128" t="s">
        <v>59</v>
      </c>
      <c r="AU128" t="s">
        <v>52</v>
      </c>
      <c r="AV128">
        <v>13</v>
      </c>
    </row>
    <row r="129" spans="2:48" x14ac:dyDescent="0.25">
      <c r="B129" t="s">
        <v>71</v>
      </c>
      <c r="E129" t="s">
        <v>15371</v>
      </c>
      <c r="F129" t="s">
        <v>15376</v>
      </c>
      <c r="G129" t="s">
        <v>2254</v>
      </c>
      <c r="H129" t="s">
        <v>2286</v>
      </c>
      <c r="I129" t="s">
        <v>2286</v>
      </c>
      <c r="N129" t="s">
        <v>50</v>
      </c>
      <c r="P129">
        <v>931</v>
      </c>
      <c r="Q129" t="s">
        <v>51</v>
      </c>
      <c r="R129" t="s">
        <v>52</v>
      </c>
      <c r="S129" t="s">
        <v>53</v>
      </c>
      <c r="T129" t="s">
        <v>54</v>
      </c>
      <c r="V129">
        <v>13</v>
      </c>
      <c r="W129">
        <v>44</v>
      </c>
      <c r="AB129" t="s">
        <v>62</v>
      </c>
      <c r="AE129" t="s">
        <v>50</v>
      </c>
      <c r="AG129" t="s">
        <v>55</v>
      </c>
      <c r="AL129" t="s">
        <v>2296</v>
      </c>
      <c r="AM129" t="s">
        <v>2246</v>
      </c>
      <c r="AQ129" t="s">
        <v>2297</v>
      </c>
      <c r="AR129" t="s">
        <v>51</v>
      </c>
      <c r="AS129" t="s">
        <v>59</v>
      </c>
      <c r="AU129" t="s">
        <v>52</v>
      </c>
      <c r="AV129">
        <v>13</v>
      </c>
    </row>
    <row r="130" spans="2:48" x14ac:dyDescent="0.25">
      <c r="B130" t="s">
        <v>2233</v>
      </c>
      <c r="E130" t="s">
        <v>15371</v>
      </c>
      <c r="F130" t="s">
        <v>15376</v>
      </c>
      <c r="G130" t="s">
        <v>2254</v>
      </c>
      <c r="H130" t="s">
        <v>2286</v>
      </c>
      <c r="I130" t="s">
        <v>2286</v>
      </c>
      <c r="N130" t="s">
        <v>199</v>
      </c>
      <c r="P130">
        <v>929</v>
      </c>
      <c r="AE130" t="s">
        <v>50</v>
      </c>
      <c r="AL130" t="s">
        <v>2298</v>
      </c>
      <c r="AQ130" t="s">
        <v>2299</v>
      </c>
      <c r="AR130" t="s">
        <v>51</v>
      </c>
      <c r="AS130" t="s">
        <v>59</v>
      </c>
      <c r="AU130" t="s">
        <v>52</v>
      </c>
      <c r="AV130">
        <v>13</v>
      </c>
    </row>
    <row r="131" spans="2:48" x14ac:dyDescent="0.25">
      <c r="B131" t="s">
        <v>2233</v>
      </c>
      <c r="E131" t="s">
        <v>15371</v>
      </c>
      <c r="F131" t="s">
        <v>15376</v>
      </c>
      <c r="G131" t="s">
        <v>2254</v>
      </c>
      <c r="H131" t="s">
        <v>2286</v>
      </c>
      <c r="I131" t="s">
        <v>2286</v>
      </c>
      <c r="N131" t="s">
        <v>2237</v>
      </c>
      <c r="P131">
        <v>930</v>
      </c>
      <c r="AE131" t="s">
        <v>50</v>
      </c>
      <c r="AL131" t="s">
        <v>2300</v>
      </c>
      <c r="AQ131" t="s">
        <v>2301</v>
      </c>
      <c r="AR131" t="s">
        <v>51</v>
      </c>
      <c r="AS131" t="s">
        <v>59</v>
      </c>
      <c r="AU131" t="s">
        <v>52</v>
      </c>
      <c r="AV131">
        <v>13</v>
      </c>
    </row>
    <row r="132" spans="2:48" x14ac:dyDescent="0.25">
      <c r="B132" t="s">
        <v>2233</v>
      </c>
      <c r="E132" t="s">
        <v>15371</v>
      </c>
      <c r="F132" t="s">
        <v>15376</v>
      </c>
      <c r="G132" t="s">
        <v>2254</v>
      </c>
      <c r="H132" t="s">
        <v>2286</v>
      </c>
      <c r="I132" t="s">
        <v>2286</v>
      </c>
      <c r="N132" t="s">
        <v>2240</v>
      </c>
      <c r="P132">
        <v>932</v>
      </c>
      <c r="AE132" t="s">
        <v>50</v>
      </c>
      <c r="AL132" t="s">
        <v>2302</v>
      </c>
      <c r="AQ132" t="s">
        <v>2303</v>
      </c>
      <c r="AR132" t="s">
        <v>51</v>
      </c>
      <c r="AS132" t="s">
        <v>59</v>
      </c>
      <c r="AU132" t="s">
        <v>52</v>
      </c>
      <c r="AV132">
        <v>13</v>
      </c>
    </row>
    <row r="133" spans="2:48" x14ac:dyDescent="0.25">
      <c r="B133" t="s">
        <v>71</v>
      </c>
      <c r="E133" t="s">
        <v>15371</v>
      </c>
      <c r="F133" t="s">
        <v>15376</v>
      </c>
      <c r="G133" t="s">
        <v>2254</v>
      </c>
      <c r="H133" t="s">
        <v>2286</v>
      </c>
      <c r="I133" t="s">
        <v>2304</v>
      </c>
      <c r="N133" t="s">
        <v>50</v>
      </c>
      <c r="P133">
        <v>927</v>
      </c>
      <c r="Q133" t="s">
        <v>51</v>
      </c>
      <c r="R133" t="s">
        <v>52</v>
      </c>
      <c r="S133" t="s">
        <v>53</v>
      </c>
      <c r="T133" t="s">
        <v>54</v>
      </c>
      <c r="V133">
        <v>13</v>
      </c>
      <c r="W133">
        <v>44</v>
      </c>
      <c r="AB133" t="s">
        <v>62</v>
      </c>
      <c r="AE133" t="s">
        <v>50</v>
      </c>
      <c r="AG133" t="s">
        <v>55</v>
      </c>
      <c r="AL133" t="s">
        <v>2305</v>
      </c>
      <c r="AM133" t="s">
        <v>2246</v>
      </c>
      <c r="AQ133" t="s">
        <v>2306</v>
      </c>
      <c r="AR133" t="s">
        <v>51</v>
      </c>
      <c r="AS133" t="s">
        <v>59</v>
      </c>
      <c r="AU133" t="s">
        <v>52</v>
      </c>
      <c r="AV133">
        <v>13</v>
      </c>
    </row>
    <row r="134" spans="2:48" x14ac:dyDescent="0.25">
      <c r="B134" t="s">
        <v>2233</v>
      </c>
      <c r="E134" t="s">
        <v>15371</v>
      </c>
      <c r="F134" t="s">
        <v>15376</v>
      </c>
      <c r="G134" t="s">
        <v>2254</v>
      </c>
      <c r="H134" t="s">
        <v>2286</v>
      </c>
      <c r="I134" t="s">
        <v>2304</v>
      </c>
      <c r="N134" t="s">
        <v>199</v>
      </c>
      <c r="P134">
        <v>925</v>
      </c>
      <c r="AE134" t="s">
        <v>50</v>
      </c>
      <c r="AL134" t="s">
        <v>2307</v>
      </c>
      <c r="AQ134" t="s">
        <v>2308</v>
      </c>
      <c r="AR134" t="s">
        <v>51</v>
      </c>
      <c r="AS134" t="s">
        <v>59</v>
      </c>
      <c r="AU134" t="s">
        <v>52</v>
      </c>
      <c r="AV134">
        <v>13</v>
      </c>
    </row>
    <row r="135" spans="2:48" x14ac:dyDescent="0.25">
      <c r="B135" t="s">
        <v>2233</v>
      </c>
      <c r="E135" t="s">
        <v>15371</v>
      </c>
      <c r="F135" t="s">
        <v>15376</v>
      </c>
      <c r="G135" t="s">
        <v>2254</v>
      </c>
      <c r="H135" t="s">
        <v>2286</v>
      </c>
      <c r="I135" t="s">
        <v>2304</v>
      </c>
      <c r="N135" t="s">
        <v>2237</v>
      </c>
      <c r="P135">
        <v>926</v>
      </c>
      <c r="AE135" t="s">
        <v>50</v>
      </c>
      <c r="AL135" t="s">
        <v>2309</v>
      </c>
      <c r="AQ135" t="s">
        <v>2310</v>
      </c>
      <c r="AR135" t="s">
        <v>51</v>
      </c>
      <c r="AS135" t="s">
        <v>59</v>
      </c>
      <c r="AU135" t="s">
        <v>52</v>
      </c>
      <c r="AV135">
        <v>13</v>
      </c>
    </row>
    <row r="136" spans="2:48" x14ac:dyDescent="0.25">
      <c r="B136" t="s">
        <v>2233</v>
      </c>
      <c r="E136" t="s">
        <v>15371</v>
      </c>
      <c r="F136" t="s">
        <v>15376</v>
      </c>
      <c r="G136" t="s">
        <v>2254</v>
      </c>
      <c r="H136" t="s">
        <v>2286</v>
      </c>
      <c r="I136" t="s">
        <v>2304</v>
      </c>
      <c r="N136" t="s">
        <v>2240</v>
      </c>
      <c r="P136">
        <v>928</v>
      </c>
      <c r="AE136" t="s">
        <v>50</v>
      </c>
      <c r="AL136" t="s">
        <v>2311</v>
      </c>
      <c r="AQ136" t="s">
        <v>2312</v>
      </c>
      <c r="AR136" t="s">
        <v>51</v>
      </c>
      <c r="AS136" t="s">
        <v>59</v>
      </c>
      <c r="AU136" t="s">
        <v>52</v>
      </c>
      <c r="AV136">
        <v>13</v>
      </c>
    </row>
    <row r="137" spans="2:48" x14ac:dyDescent="0.25">
      <c r="B137" t="s">
        <v>48</v>
      </c>
      <c r="E137" t="s">
        <v>15371</v>
      </c>
      <c r="F137" t="s">
        <v>15376</v>
      </c>
      <c r="G137" t="s">
        <v>2754</v>
      </c>
      <c r="N137" t="s">
        <v>50</v>
      </c>
      <c r="Q137" t="s">
        <v>51</v>
      </c>
      <c r="R137" t="s">
        <v>52</v>
      </c>
      <c r="S137" t="s">
        <v>53</v>
      </c>
      <c r="T137" t="s">
        <v>54</v>
      </c>
      <c r="AB137" t="s">
        <v>62</v>
      </c>
      <c r="AE137" t="s">
        <v>50</v>
      </c>
      <c r="AG137" t="s">
        <v>55</v>
      </c>
    </row>
    <row r="138" spans="2:48" x14ac:dyDescent="0.25">
      <c r="B138" t="s">
        <v>2233</v>
      </c>
      <c r="E138" t="s">
        <v>15371</v>
      </c>
      <c r="F138" t="s">
        <v>15376</v>
      </c>
      <c r="G138" t="s">
        <v>2754</v>
      </c>
      <c r="N138" t="s">
        <v>199</v>
      </c>
    </row>
    <row r="139" spans="2:48" x14ac:dyDescent="0.25">
      <c r="B139" t="s">
        <v>2233</v>
      </c>
      <c r="E139" t="s">
        <v>15371</v>
      </c>
      <c r="F139" t="s">
        <v>15376</v>
      </c>
      <c r="G139" t="s">
        <v>2754</v>
      </c>
      <c r="N139" t="s">
        <v>2237</v>
      </c>
    </row>
    <row r="140" spans="2:48" x14ac:dyDescent="0.25">
      <c r="B140" t="s">
        <v>2233</v>
      </c>
      <c r="E140" t="s">
        <v>15371</v>
      </c>
      <c r="F140" t="s">
        <v>15376</v>
      </c>
      <c r="G140" t="s">
        <v>2754</v>
      </c>
      <c r="N140" t="s">
        <v>2240</v>
      </c>
    </row>
    <row r="141" spans="2:48" x14ac:dyDescent="0.25">
      <c r="B141" t="s">
        <v>71</v>
      </c>
      <c r="E141" t="s">
        <v>15371</v>
      </c>
      <c r="F141" t="s">
        <v>15376</v>
      </c>
      <c r="G141" t="s">
        <v>2754</v>
      </c>
      <c r="H141" t="s">
        <v>2745</v>
      </c>
      <c r="N141" t="s">
        <v>50</v>
      </c>
      <c r="P141">
        <v>2787</v>
      </c>
      <c r="Q141" t="s">
        <v>51</v>
      </c>
      <c r="R141" t="s">
        <v>52</v>
      </c>
      <c r="S141" t="s">
        <v>53</v>
      </c>
      <c r="T141" t="s">
        <v>54</v>
      </c>
      <c r="V141">
        <v>13</v>
      </c>
      <c r="W141">
        <v>44</v>
      </c>
      <c r="AB141" t="s">
        <v>62</v>
      </c>
      <c r="AE141" t="s">
        <v>50</v>
      </c>
      <c r="AG141" t="s">
        <v>55</v>
      </c>
      <c r="AJ141" t="s">
        <v>2755</v>
      </c>
      <c r="AL141" t="s">
        <v>2756</v>
      </c>
      <c r="AM141" t="s">
        <v>2246</v>
      </c>
      <c r="AQ141" t="s">
        <v>2757</v>
      </c>
      <c r="AR141" t="s">
        <v>51</v>
      </c>
      <c r="AS141" t="s">
        <v>59</v>
      </c>
      <c r="AU141" t="s">
        <v>52</v>
      </c>
      <c r="AV141">
        <v>13</v>
      </c>
    </row>
    <row r="142" spans="2:48" x14ac:dyDescent="0.25">
      <c r="B142" t="s">
        <v>2233</v>
      </c>
      <c r="E142" t="s">
        <v>15371</v>
      </c>
      <c r="F142" t="s">
        <v>15376</v>
      </c>
      <c r="G142" t="s">
        <v>2754</v>
      </c>
      <c r="H142" t="s">
        <v>2745</v>
      </c>
      <c r="N142" t="s">
        <v>199</v>
      </c>
      <c r="P142">
        <v>2785</v>
      </c>
      <c r="AE142" t="s">
        <v>50</v>
      </c>
      <c r="AL142" t="s">
        <v>2758</v>
      </c>
      <c r="AQ142" t="s">
        <v>2759</v>
      </c>
      <c r="AR142" t="s">
        <v>51</v>
      </c>
      <c r="AS142" t="s">
        <v>59</v>
      </c>
      <c r="AU142" t="s">
        <v>52</v>
      </c>
      <c r="AV142">
        <v>13</v>
      </c>
    </row>
    <row r="143" spans="2:48" x14ac:dyDescent="0.25">
      <c r="B143" t="s">
        <v>2233</v>
      </c>
      <c r="E143" t="s">
        <v>15371</v>
      </c>
      <c r="F143" t="s">
        <v>15376</v>
      </c>
      <c r="G143" t="s">
        <v>2754</v>
      </c>
      <c r="H143" t="s">
        <v>2745</v>
      </c>
      <c r="N143" t="s">
        <v>2237</v>
      </c>
      <c r="P143">
        <v>2786</v>
      </c>
      <c r="AE143" t="s">
        <v>50</v>
      </c>
      <c r="AL143" t="s">
        <v>2760</v>
      </c>
      <c r="AQ143" t="s">
        <v>2761</v>
      </c>
      <c r="AR143" t="s">
        <v>51</v>
      </c>
      <c r="AS143" t="s">
        <v>59</v>
      </c>
      <c r="AU143" t="s">
        <v>52</v>
      </c>
      <c r="AV143">
        <v>13</v>
      </c>
    </row>
    <row r="144" spans="2:48" x14ac:dyDescent="0.25">
      <c r="B144" t="s">
        <v>2233</v>
      </c>
      <c r="E144" t="s">
        <v>15371</v>
      </c>
      <c r="F144" t="s">
        <v>15376</v>
      </c>
      <c r="G144" t="s">
        <v>2754</v>
      </c>
      <c r="H144" t="s">
        <v>2745</v>
      </c>
      <c r="N144" t="s">
        <v>2240</v>
      </c>
      <c r="P144">
        <v>2788</v>
      </c>
      <c r="AE144" t="s">
        <v>50</v>
      </c>
      <c r="AL144" t="s">
        <v>2762</v>
      </c>
      <c r="AQ144" t="s">
        <v>2763</v>
      </c>
      <c r="AR144" t="s">
        <v>51</v>
      </c>
      <c r="AS144" t="s">
        <v>59</v>
      </c>
      <c r="AU144" t="s">
        <v>52</v>
      </c>
      <c r="AV144">
        <v>13</v>
      </c>
    </row>
    <row r="145" spans="2:48" x14ac:dyDescent="0.25">
      <c r="B145" t="s">
        <v>48</v>
      </c>
      <c r="E145" t="s">
        <v>15371</v>
      </c>
      <c r="F145" t="s">
        <v>15376</v>
      </c>
      <c r="G145" t="s">
        <v>2603</v>
      </c>
      <c r="H145" t="s">
        <v>2286</v>
      </c>
      <c r="N145" t="s">
        <v>50</v>
      </c>
      <c r="P145">
        <v>3874</v>
      </c>
      <c r="Q145" t="s">
        <v>51</v>
      </c>
      <c r="R145" t="s">
        <v>52</v>
      </c>
      <c r="S145" t="s">
        <v>53</v>
      </c>
      <c r="T145" t="s">
        <v>54</v>
      </c>
      <c r="V145">
        <v>13</v>
      </c>
      <c r="W145">
        <v>44</v>
      </c>
      <c r="AB145" t="s">
        <v>62</v>
      </c>
      <c r="AE145" t="s">
        <v>50</v>
      </c>
      <c r="AG145" t="s">
        <v>55</v>
      </c>
      <c r="AJ145" t="s">
        <v>3276</v>
      </c>
      <c r="AL145" t="s">
        <v>3277</v>
      </c>
      <c r="AM145" t="s">
        <v>2246</v>
      </c>
      <c r="AQ145" t="s">
        <v>3278</v>
      </c>
      <c r="AR145" t="s">
        <v>51</v>
      </c>
      <c r="AS145" t="s">
        <v>59</v>
      </c>
      <c r="AU145" t="s">
        <v>52</v>
      </c>
      <c r="AV145">
        <v>13</v>
      </c>
    </row>
    <row r="146" spans="2:48" x14ac:dyDescent="0.25">
      <c r="B146" t="s">
        <v>2233</v>
      </c>
      <c r="E146" t="s">
        <v>15371</v>
      </c>
      <c r="F146" t="s">
        <v>15376</v>
      </c>
      <c r="G146" t="s">
        <v>2603</v>
      </c>
      <c r="H146" t="s">
        <v>2286</v>
      </c>
      <c r="N146" t="s">
        <v>199</v>
      </c>
      <c r="P146">
        <v>3872</v>
      </c>
      <c r="AE146" t="s">
        <v>50</v>
      </c>
      <c r="AL146" t="s">
        <v>3279</v>
      </c>
      <c r="AQ146" t="s">
        <v>3280</v>
      </c>
      <c r="AR146" t="s">
        <v>51</v>
      </c>
      <c r="AS146" t="s">
        <v>59</v>
      </c>
      <c r="AU146" t="s">
        <v>52</v>
      </c>
      <c r="AV146">
        <v>13</v>
      </c>
    </row>
    <row r="147" spans="2:48" x14ac:dyDescent="0.25">
      <c r="B147" t="s">
        <v>2233</v>
      </c>
      <c r="E147" t="s">
        <v>15371</v>
      </c>
      <c r="F147" t="s">
        <v>15376</v>
      </c>
      <c r="G147" t="s">
        <v>2603</v>
      </c>
      <c r="H147" t="s">
        <v>2286</v>
      </c>
      <c r="N147" t="s">
        <v>2237</v>
      </c>
      <c r="P147">
        <v>3873</v>
      </c>
      <c r="AE147" t="s">
        <v>50</v>
      </c>
      <c r="AL147" t="s">
        <v>3281</v>
      </c>
      <c r="AQ147" t="s">
        <v>3282</v>
      </c>
      <c r="AR147" t="s">
        <v>51</v>
      </c>
      <c r="AS147" t="s">
        <v>59</v>
      </c>
      <c r="AU147" t="s">
        <v>52</v>
      </c>
      <c r="AV147">
        <v>13</v>
      </c>
    </row>
    <row r="148" spans="2:48" x14ac:dyDescent="0.25">
      <c r="B148" t="s">
        <v>2233</v>
      </c>
      <c r="E148" t="s">
        <v>15371</v>
      </c>
      <c r="F148" t="s">
        <v>15376</v>
      </c>
      <c r="G148" t="s">
        <v>2603</v>
      </c>
      <c r="H148" t="s">
        <v>2286</v>
      </c>
      <c r="N148" t="s">
        <v>2240</v>
      </c>
      <c r="P148">
        <v>3875</v>
      </c>
      <c r="AE148" t="s">
        <v>50</v>
      </c>
      <c r="AL148" t="s">
        <v>3283</v>
      </c>
      <c r="AQ148" t="s">
        <v>3284</v>
      </c>
      <c r="AR148" t="s">
        <v>51</v>
      </c>
      <c r="AS148" t="s">
        <v>59</v>
      </c>
      <c r="AU148" t="s">
        <v>52</v>
      </c>
      <c r="AV148">
        <v>13</v>
      </c>
    </row>
    <row r="149" spans="2:48" x14ac:dyDescent="0.25">
      <c r="B149" t="s">
        <v>71</v>
      </c>
      <c r="E149" t="s">
        <v>15371</v>
      </c>
      <c r="F149" t="s">
        <v>15376</v>
      </c>
      <c r="G149" t="s">
        <v>2603</v>
      </c>
      <c r="H149" t="s">
        <v>2286</v>
      </c>
      <c r="I149" t="s">
        <v>2286</v>
      </c>
      <c r="N149" t="s">
        <v>50</v>
      </c>
      <c r="P149">
        <v>3866</v>
      </c>
      <c r="Q149" t="s">
        <v>51</v>
      </c>
      <c r="R149" t="s">
        <v>52</v>
      </c>
      <c r="S149" t="s">
        <v>53</v>
      </c>
      <c r="T149" t="s">
        <v>54</v>
      </c>
      <c r="V149">
        <v>13</v>
      </c>
      <c r="W149">
        <v>44</v>
      </c>
      <c r="AB149" t="s">
        <v>62</v>
      </c>
      <c r="AE149" t="s">
        <v>50</v>
      </c>
      <c r="AG149" t="s">
        <v>55</v>
      </c>
      <c r="AJ149" t="s">
        <v>3285</v>
      </c>
      <c r="AL149" t="s">
        <v>3286</v>
      </c>
      <c r="AM149" t="s">
        <v>2246</v>
      </c>
      <c r="AQ149" t="s">
        <v>3287</v>
      </c>
      <c r="AR149" t="s">
        <v>51</v>
      </c>
      <c r="AS149" t="s">
        <v>59</v>
      </c>
      <c r="AU149" t="s">
        <v>52</v>
      </c>
      <c r="AV149">
        <v>13</v>
      </c>
    </row>
    <row r="150" spans="2:48" x14ac:dyDescent="0.25">
      <c r="B150" t="s">
        <v>2233</v>
      </c>
      <c r="E150" t="s">
        <v>15371</v>
      </c>
      <c r="F150" t="s">
        <v>15376</v>
      </c>
      <c r="G150" t="s">
        <v>2603</v>
      </c>
      <c r="H150" t="s">
        <v>2286</v>
      </c>
      <c r="I150" t="s">
        <v>2286</v>
      </c>
      <c r="N150" t="s">
        <v>199</v>
      </c>
      <c r="P150">
        <v>3864</v>
      </c>
      <c r="AE150" t="s">
        <v>50</v>
      </c>
      <c r="AL150" t="s">
        <v>3288</v>
      </c>
      <c r="AQ150" t="s">
        <v>3289</v>
      </c>
      <c r="AR150" t="s">
        <v>51</v>
      </c>
      <c r="AS150" t="s">
        <v>59</v>
      </c>
      <c r="AU150" t="s">
        <v>52</v>
      </c>
      <c r="AV150">
        <v>13</v>
      </c>
    </row>
    <row r="151" spans="2:48" x14ac:dyDescent="0.25">
      <c r="B151" t="s">
        <v>2233</v>
      </c>
      <c r="E151" t="s">
        <v>15371</v>
      </c>
      <c r="F151" t="s">
        <v>15376</v>
      </c>
      <c r="G151" t="s">
        <v>2603</v>
      </c>
      <c r="H151" t="s">
        <v>2286</v>
      </c>
      <c r="I151" t="s">
        <v>2286</v>
      </c>
      <c r="N151" t="s">
        <v>2237</v>
      </c>
      <c r="P151">
        <v>3865</v>
      </c>
      <c r="AE151" t="s">
        <v>50</v>
      </c>
      <c r="AL151" t="s">
        <v>3290</v>
      </c>
      <c r="AQ151" t="s">
        <v>3291</v>
      </c>
      <c r="AR151" t="s">
        <v>51</v>
      </c>
      <c r="AS151" t="s">
        <v>59</v>
      </c>
      <c r="AU151" t="s">
        <v>52</v>
      </c>
      <c r="AV151">
        <v>13</v>
      </c>
    </row>
    <row r="152" spans="2:48" x14ac:dyDescent="0.25">
      <c r="B152" t="s">
        <v>2233</v>
      </c>
      <c r="E152" t="s">
        <v>15371</v>
      </c>
      <c r="F152" t="s">
        <v>15376</v>
      </c>
      <c r="G152" t="s">
        <v>2603</v>
      </c>
      <c r="H152" t="s">
        <v>2286</v>
      </c>
      <c r="I152" t="s">
        <v>2286</v>
      </c>
      <c r="N152" t="s">
        <v>2240</v>
      </c>
      <c r="P152">
        <v>3867</v>
      </c>
      <c r="AE152" t="s">
        <v>50</v>
      </c>
      <c r="AL152" t="s">
        <v>3292</v>
      </c>
      <c r="AQ152" t="s">
        <v>3293</v>
      </c>
      <c r="AR152" t="s">
        <v>51</v>
      </c>
      <c r="AS152" t="s">
        <v>59</v>
      </c>
      <c r="AU152" t="s">
        <v>52</v>
      </c>
      <c r="AV152">
        <v>13</v>
      </c>
    </row>
    <row r="153" spans="2:48" x14ac:dyDescent="0.25">
      <c r="B153" t="s">
        <v>71</v>
      </c>
      <c r="E153" t="s">
        <v>15371</v>
      </c>
      <c r="F153" t="s">
        <v>15376</v>
      </c>
      <c r="G153" t="s">
        <v>2603</v>
      </c>
      <c r="H153" t="s">
        <v>2286</v>
      </c>
      <c r="I153" t="s">
        <v>2304</v>
      </c>
      <c r="N153" t="s">
        <v>50</v>
      </c>
      <c r="P153">
        <v>3870</v>
      </c>
      <c r="Q153" t="s">
        <v>51</v>
      </c>
      <c r="R153" t="s">
        <v>52</v>
      </c>
      <c r="S153" t="s">
        <v>53</v>
      </c>
      <c r="T153" t="s">
        <v>54</v>
      </c>
      <c r="V153">
        <v>13</v>
      </c>
      <c r="W153">
        <v>44</v>
      </c>
      <c r="AB153" t="s">
        <v>62</v>
      </c>
      <c r="AE153" t="s">
        <v>50</v>
      </c>
      <c r="AG153" t="s">
        <v>55</v>
      </c>
      <c r="AJ153" t="s">
        <v>3294</v>
      </c>
      <c r="AL153" t="s">
        <v>3295</v>
      </c>
      <c r="AM153" t="s">
        <v>2246</v>
      </c>
      <c r="AQ153" t="s">
        <v>3296</v>
      </c>
      <c r="AR153" t="s">
        <v>51</v>
      </c>
      <c r="AS153" t="s">
        <v>59</v>
      </c>
      <c r="AU153" t="s">
        <v>52</v>
      </c>
      <c r="AV153">
        <v>13</v>
      </c>
    </row>
    <row r="154" spans="2:48" x14ac:dyDescent="0.25">
      <c r="B154" t="s">
        <v>2233</v>
      </c>
      <c r="E154" t="s">
        <v>15371</v>
      </c>
      <c r="F154" t="s">
        <v>15376</v>
      </c>
      <c r="G154" t="s">
        <v>2603</v>
      </c>
      <c r="H154" t="s">
        <v>2286</v>
      </c>
      <c r="I154" t="s">
        <v>2304</v>
      </c>
      <c r="N154" t="s">
        <v>199</v>
      </c>
      <c r="P154">
        <v>3868</v>
      </c>
      <c r="AE154" t="s">
        <v>50</v>
      </c>
      <c r="AL154" t="s">
        <v>3297</v>
      </c>
      <c r="AQ154" t="s">
        <v>3298</v>
      </c>
      <c r="AR154" t="s">
        <v>51</v>
      </c>
      <c r="AS154" t="s">
        <v>59</v>
      </c>
      <c r="AU154" t="s">
        <v>52</v>
      </c>
      <c r="AV154">
        <v>13</v>
      </c>
    </row>
    <row r="155" spans="2:48" x14ac:dyDescent="0.25">
      <c r="B155" t="s">
        <v>2233</v>
      </c>
      <c r="E155" t="s">
        <v>15371</v>
      </c>
      <c r="F155" t="s">
        <v>15376</v>
      </c>
      <c r="G155" t="s">
        <v>2603</v>
      </c>
      <c r="H155" t="s">
        <v>2286</v>
      </c>
      <c r="I155" t="s">
        <v>2304</v>
      </c>
      <c r="N155" t="s">
        <v>2237</v>
      </c>
      <c r="P155">
        <v>3869</v>
      </c>
      <c r="AE155" t="s">
        <v>50</v>
      </c>
      <c r="AL155" t="s">
        <v>3299</v>
      </c>
      <c r="AQ155" t="s">
        <v>3300</v>
      </c>
      <c r="AR155" t="s">
        <v>51</v>
      </c>
      <c r="AS155" t="s">
        <v>59</v>
      </c>
      <c r="AU155" t="s">
        <v>52</v>
      </c>
      <c r="AV155">
        <v>13</v>
      </c>
    </row>
    <row r="156" spans="2:48" x14ac:dyDescent="0.25">
      <c r="B156" t="s">
        <v>2233</v>
      </c>
      <c r="E156" t="s">
        <v>15371</v>
      </c>
      <c r="F156" t="s">
        <v>15376</v>
      </c>
      <c r="G156" t="s">
        <v>2603</v>
      </c>
      <c r="H156" t="s">
        <v>2286</v>
      </c>
      <c r="I156" t="s">
        <v>2304</v>
      </c>
      <c r="N156" t="s">
        <v>2240</v>
      </c>
      <c r="P156">
        <v>3871</v>
      </c>
      <c r="AE156" t="s">
        <v>50</v>
      </c>
      <c r="AL156" t="s">
        <v>3301</v>
      </c>
      <c r="AQ156" t="s">
        <v>3302</v>
      </c>
      <c r="AR156" t="s">
        <v>51</v>
      </c>
      <c r="AS156" t="s">
        <v>59</v>
      </c>
      <c r="AU156" t="s">
        <v>52</v>
      </c>
      <c r="AV156">
        <v>13</v>
      </c>
    </row>
    <row r="157" spans="2:48" x14ac:dyDescent="0.25">
      <c r="B157" t="s">
        <v>48</v>
      </c>
      <c r="E157" t="s">
        <v>15371</v>
      </c>
      <c r="F157" t="s">
        <v>15376</v>
      </c>
      <c r="G157" t="s">
        <v>3993</v>
      </c>
      <c r="N157" t="s">
        <v>50</v>
      </c>
      <c r="P157">
        <v>5050</v>
      </c>
      <c r="Q157" t="s">
        <v>51</v>
      </c>
      <c r="R157" t="s">
        <v>52</v>
      </c>
      <c r="S157" t="s">
        <v>53</v>
      </c>
      <c r="T157" t="s">
        <v>54</v>
      </c>
      <c r="V157">
        <v>13</v>
      </c>
      <c r="W157">
        <v>44</v>
      </c>
      <c r="AB157" t="s">
        <v>62</v>
      </c>
      <c r="AE157" t="s">
        <v>50</v>
      </c>
      <c r="AG157" t="s">
        <v>55</v>
      </c>
      <c r="AJ157" t="s">
        <v>3994</v>
      </c>
      <c r="AL157" t="s">
        <v>3995</v>
      </c>
      <c r="AM157" t="s">
        <v>2246</v>
      </c>
      <c r="AQ157" t="s">
        <v>3996</v>
      </c>
      <c r="AR157" t="s">
        <v>51</v>
      </c>
      <c r="AS157" t="s">
        <v>59</v>
      </c>
      <c r="AU157" t="s">
        <v>52</v>
      </c>
      <c r="AV157">
        <v>13</v>
      </c>
    </row>
    <row r="158" spans="2:48" x14ac:dyDescent="0.25">
      <c r="B158" t="s">
        <v>2233</v>
      </c>
      <c r="E158" t="s">
        <v>15371</v>
      </c>
      <c r="F158" t="s">
        <v>15376</v>
      </c>
      <c r="G158" t="s">
        <v>3993</v>
      </c>
      <c r="N158" t="s">
        <v>199</v>
      </c>
      <c r="P158">
        <v>5051</v>
      </c>
      <c r="AE158" t="s">
        <v>50</v>
      </c>
      <c r="AJ158" t="s">
        <v>3997</v>
      </c>
      <c r="AL158" t="s">
        <v>3998</v>
      </c>
      <c r="AQ158" t="s">
        <v>3999</v>
      </c>
      <c r="AR158" t="s">
        <v>51</v>
      </c>
      <c r="AS158" t="s">
        <v>59</v>
      </c>
      <c r="AU158" t="s">
        <v>52</v>
      </c>
      <c r="AV158">
        <v>13</v>
      </c>
    </row>
    <row r="159" spans="2:48" x14ac:dyDescent="0.25">
      <c r="B159" t="s">
        <v>2233</v>
      </c>
      <c r="E159" t="s">
        <v>15371</v>
      </c>
      <c r="F159" t="s">
        <v>15376</v>
      </c>
      <c r="G159" t="s">
        <v>3993</v>
      </c>
      <c r="N159" t="s">
        <v>2237</v>
      </c>
      <c r="P159">
        <v>5052</v>
      </c>
      <c r="AE159" t="s">
        <v>50</v>
      </c>
      <c r="AJ159" t="s">
        <v>4000</v>
      </c>
      <c r="AL159" t="s">
        <v>4001</v>
      </c>
      <c r="AQ159" t="s">
        <v>4002</v>
      </c>
      <c r="AR159" t="s">
        <v>51</v>
      </c>
      <c r="AS159" t="s">
        <v>59</v>
      </c>
      <c r="AU159" t="s">
        <v>52</v>
      </c>
      <c r="AV159">
        <v>13</v>
      </c>
    </row>
    <row r="160" spans="2:48" x14ac:dyDescent="0.25">
      <c r="B160" t="s">
        <v>2233</v>
      </c>
      <c r="E160" t="s">
        <v>15371</v>
      </c>
      <c r="F160" t="s">
        <v>15376</v>
      </c>
      <c r="G160" t="s">
        <v>3993</v>
      </c>
      <c r="N160" t="s">
        <v>2240</v>
      </c>
      <c r="P160">
        <v>5054</v>
      </c>
      <c r="AE160" t="s">
        <v>50</v>
      </c>
      <c r="AJ160" t="s">
        <v>4003</v>
      </c>
      <c r="AL160" t="s">
        <v>4004</v>
      </c>
      <c r="AQ160" t="s">
        <v>4005</v>
      </c>
      <c r="AR160" t="s">
        <v>51</v>
      </c>
      <c r="AS160" t="s">
        <v>59</v>
      </c>
      <c r="AU160" t="s">
        <v>52</v>
      </c>
      <c r="AV160">
        <v>13</v>
      </c>
    </row>
    <row r="161" spans="2:48" x14ac:dyDescent="0.25">
      <c r="B161" t="s">
        <v>71</v>
      </c>
      <c r="E161" t="s">
        <v>15371</v>
      </c>
      <c r="F161" t="s">
        <v>15376</v>
      </c>
      <c r="G161" t="s">
        <v>3993</v>
      </c>
      <c r="H161" t="s">
        <v>4006</v>
      </c>
      <c r="N161" t="s">
        <v>50</v>
      </c>
      <c r="P161">
        <v>5026</v>
      </c>
      <c r="Q161" t="s">
        <v>51</v>
      </c>
      <c r="R161" t="s">
        <v>52</v>
      </c>
      <c r="S161" t="s">
        <v>53</v>
      </c>
      <c r="T161" t="s">
        <v>54</v>
      </c>
      <c r="V161">
        <v>13</v>
      </c>
      <c r="W161">
        <v>44</v>
      </c>
      <c r="AB161" t="s">
        <v>62</v>
      </c>
      <c r="AE161" t="s">
        <v>50</v>
      </c>
      <c r="AG161" t="s">
        <v>55</v>
      </c>
      <c r="AJ161" t="s">
        <v>4007</v>
      </c>
      <c r="AL161" t="s">
        <v>4008</v>
      </c>
      <c r="AM161" t="s">
        <v>2246</v>
      </c>
      <c r="AQ161" t="s">
        <v>4009</v>
      </c>
      <c r="AR161" t="s">
        <v>51</v>
      </c>
      <c r="AS161" t="s">
        <v>59</v>
      </c>
      <c r="AU161" t="s">
        <v>52</v>
      </c>
      <c r="AV161">
        <v>13</v>
      </c>
    </row>
    <row r="162" spans="2:48" x14ac:dyDescent="0.25">
      <c r="B162" t="s">
        <v>2233</v>
      </c>
      <c r="E162" t="s">
        <v>15371</v>
      </c>
      <c r="F162" t="s">
        <v>15376</v>
      </c>
      <c r="G162" t="s">
        <v>3993</v>
      </c>
      <c r="H162" t="s">
        <v>4006</v>
      </c>
      <c r="N162" t="s">
        <v>199</v>
      </c>
      <c r="P162">
        <v>5027</v>
      </c>
      <c r="AE162" t="s">
        <v>50</v>
      </c>
      <c r="AJ162" t="s">
        <v>4010</v>
      </c>
      <c r="AL162" t="s">
        <v>4011</v>
      </c>
      <c r="AQ162" t="s">
        <v>4012</v>
      </c>
      <c r="AR162" t="s">
        <v>51</v>
      </c>
      <c r="AS162" t="s">
        <v>59</v>
      </c>
      <c r="AU162" t="s">
        <v>52</v>
      </c>
      <c r="AV162">
        <v>13</v>
      </c>
    </row>
    <row r="163" spans="2:48" x14ac:dyDescent="0.25">
      <c r="B163" t="s">
        <v>2233</v>
      </c>
      <c r="E163" t="s">
        <v>15371</v>
      </c>
      <c r="F163" t="s">
        <v>15376</v>
      </c>
      <c r="G163" t="s">
        <v>3993</v>
      </c>
      <c r="H163" t="s">
        <v>4006</v>
      </c>
      <c r="N163" t="s">
        <v>2237</v>
      </c>
      <c r="P163">
        <v>5028</v>
      </c>
      <c r="AE163" t="s">
        <v>50</v>
      </c>
      <c r="AJ163" t="s">
        <v>4013</v>
      </c>
      <c r="AL163" t="s">
        <v>4014</v>
      </c>
      <c r="AQ163" t="s">
        <v>4015</v>
      </c>
      <c r="AR163" t="s">
        <v>51</v>
      </c>
      <c r="AS163" t="s">
        <v>59</v>
      </c>
      <c r="AU163" t="s">
        <v>52</v>
      </c>
      <c r="AV163">
        <v>13</v>
      </c>
    </row>
    <row r="164" spans="2:48" x14ac:dyDescent="0.25">
      <c r="B164" t="s">
        <v>2233</v>
      </c>
      <c r="E164" t="s">
        <v>15371</v>
      </c>
      <c r="F164" t="s">
        <v>15376</v>
      </c>
      <c r="G164" t="s">
        <v>3993</v>
      </c>
      <c r="H164" t="s">
        <v>4006</v>
      </c>
      <c r="N164" t="s">
        <v>2240</v>
      </c>
      <c r="P164">
        <v>5029</v>
      </c>
      <c r="AE164" t="s">
        <v>50</v>
      </c>
      <c r="AJ164" t="s">
        <v>4016</v>
      </c>
      <c r="AL164" t="s">
        <v>4017</v>
      </c>
      <c r="AQ164" t="s">
        <v>4018</v>
      </c>
      <c r="AR164" t="s">
        <v>51</v>
      </c>
      <c r="AS164" t="s">
        <v>59</v>
      </c>
      <c r="AU164" t="s">
        <v>52</v>
      </c>
      <c r="AV164">
        <v>13</v>
      </c>
    </row>
    <row r="165" spans="2:48" x14ac:dyDescent="0.25">
      <c r="B165" t="s">
        <v>71</v>
      </c>
      <c r="E165" t="s">
        <v>15371</v>
      </c>
      <c r="F165" t="s">
        <v>15376</v>
      </c>
      <c r="G165" t="s">
        <v>3993</v>
      </c>
      <c r="H165" t="s">
        <v>2745</v>
      </c>
      <c r="N165" t="s">
        <v>50</v>
      </c>
      <c r="P165">
        <v>5032</v>
      </c>
      <c r="Q165" t="s">
        <v>51</v>
      </c>
      <c r="R165" t="s">
        <v>52</v>
      </c>
      <c r="S165" t="s">
        <v>53</v>
      </c>
      <c r="T165" t="s">
        <v>54</v>
      </c>
      <c r="V165">
        <v>13</v>
      </c>
      <c r="W165">
        <v>44</v>
      </c>
      <c r="AB165" t="s">
        <v>62</v>
      </c>
      <c r="AE165" t="s">
        <v>50</v>
      </c>
      <c r="AG165" t="s">
        <v>55</v>
      </c>
      <c r="AJ165" t="s">
        <v>4019</v>
      </c>
      <c r="AL165" t="s">
        <v>4020</v>
      </c>
      <c r="AM165" t="s">
        <v>2246</v>
      </c>
      <c r="AQ165" t="s">
        <v>4021</v>
      </c>
      <c r="AR165" t="s">
        <v>51</v>
      </c>
      <c r="AS165" t="s">
        <v>59</v>
      </c>
      <c r="AU165" t="s">
        <v>52</v>
      </c>
      <c r="AV165">
        <v>13</v>
      </c>
    </row>
    <row r="166" spans="2:48" x14ac:dyDescent="0.25">
      <c r="B166" t="s">
        <v>2233</v>
      </c>
      <c r="E166" t="s">
        <v>15371</v>
      </c>
      <c r="F166" t="s">
        <v>15376</v>
      </c>
      <c r="G166" t="s">
        <v>3993</v>
      </c>
      <c r="H166" t="s">
        <v>2745</v>
      </c>
      <c r="N166" t="s">
        <v>199</v>
      </c>
      <c r="P166">
        <v>5030</v>
      </c>
      <c r="AE166" t="s">
        <v>50</v>
      </c>
      <c r="AL166" t="s">
        <v>4022</v>
      </c>
      <c r="AQ166" t="s">
        <v>4023</v>
      </c>
      <c r="AR166" t="s">
        <v>51</v>
      </c>
      <c r="AS166" t="s">
        <v>59</v>
      </c>
      <c r="AU166" t="s">
        <v>52</v>
      </c>
      <c r="AV166">
        <v>13</v>
      </c>
    </row>
    <row r="167" spans="2:48" x14ac:dyDescent="0.25">
      <c r="B167" t="s">
        <v>2233</v>
      </c>
      <c r="E167" t="s">
        <v>15371</v>
      </c>
      <c r="F167" t="s">
        <v>15376</v>
      </c>
      <c r="G167" t="s">
        <v>3993</v>
      </c>
      <c r="H167" t="s">
        <v>2745</v>
      </c>
      <c r="N167" t="s">
        <v>2237</v>
      </c>
      <c r="P167">
        <v>5031</v>
      </c>
      <c r="AE167" t="s">
        <v>50</v>
      </c>
      <c r="AL167" t="s">
        <v>4024</v>
      </c>
      <c r="AQ167" t="s">
        <v>4025</v>
      </c>
      <c r="AR167" t="s">
        <v>51</v>
      </c>
      <c r="AS167" t="s">
        <v>59</v>
      </c>
      <c r="AU167" t="s">
        <v>52</v>
      </c>
      <c r="AV167">
        <v>13</v>
      </c>
    </row>
    <row r="168" spans="2:48" x14ac:dyDescent="0.25">
      <c r="B168" t="s">
        <v>2233</v>
      </c>
      <c r="E168" t="s">
        <v>15371</v>
      </c>
      <c r="F168" t="s">
        <v>15376</v>
      </c>
      <c r="G168" t="s">
        <v>3993</v>
      </c>
      <c r="H168" t="s">
        <v>2745</v>
      </c>
      <c r="N168" t="s">
        <v>2240</v>
      </c>
      <c r="P168">
        <v>5033</v>
      </c>
      <c r="AE168" t="s">
        <v>50</v>
      </c>
      <c r="AL168" t="s">
        <v>4026</v>
      </c>
      <c r="AQ168" t="s">
        <v>4027</v>
      </c>
      <c r="AR168" t="s">
        <v>51</v>
      </c>
      <c r="AS168" t="s">
        <v>59</v>
      </c>
      <c r="AU168" t="s">
        <v>52</v>
      </c>
      <c r="AV168">
        <v>13</v>
      </c>
    </row>
    <row r="169" spans="2:48" x14ac:dyDescent="0.25">
      <c r="B169" t="s">
        <v>71</v>
      </c>
      <c r="E169" t="s">
        <v>15371</v>
      </c>
      <c r="F169" t="s">
        <v>15376</v>
      </c>
      <c r="G169" t="s">
        <v>3993</v>
      </c>
      <c r="H169" t="s">
        <v>2774</v>
      </c>
      <c r="N169" t="s">
        <v>50</v>
      </c>
      <c r="P169">
        <v>3684</v>
      </c>
      <c r="Q169" t="s">
        <v>51</v>
      </c>
      <c r="R169" t="s">
        <v>52</v>
      </c>
      <c r="S169" t="s">
        <v>53</v>
      </c>
      <c r="T169" t="s">
        <v>54</v>
      </c>
      <c r="V169">
        <v>13</v>
      </c>
      <c r="W169">
        <v>44</v>
      </c>
      <c r="AB169" t="s">
        <v>62</v>
      </c>
      <c r="AE169" t="s">
        <v>50</v>
      </c>
      <c r="AG169" t="s">
        <v>55</v>
      </c>
      <c r="AJ169" t="s">
        <v>4028</v>
      </c>
      <c r="AL169" t="s">
        <v>4029</v>
      </c>
      <c r="AM169" t="s">
        <v>2246</v>
      </c>
      <c r="AQ169" t="s">
        <v>4030</v>
      </c>
      <c r="AR169" t="s">
        <v>51</v>
      </c>
      <c r="AS169" t="s">
        <v>59</v>
      </c>
      <c r="AU169" t="s">
        <v>52</v>
      </c>
      <c r="AV169">
        <v>13</v>
      </c>
    </row>
    <row r="170" spans="2:48" x14ac:dyDescent="0.25">
      <c r="B170" t="s">
        <v>2233</v>
      </c>
      <c r="E170" t="s">
        <v>15371</v>
      </c>
      <c r="F170" t="s">
        <v>15376</v>
      </c>
      <c r="G170" t="s">
        <v>3993</v>
      </c>
      <c r="H170" t="s">
        <v>2774</v>
      </c>
      <c r="N170" t="s">
        <v>199</v>
      </c>
      <c r="P170">
        <v>3685</v>
      </c>
      <c r="AE170" t="s">
        <v>50</v>
      </c>
      <c r="AJ170" t="s">
        <v>4031</v>
      </c>
      <c r="AL170" t="s">
        <v>4032</v>
      </c>
      <c r="AQ170" t="s">
        <v>4033</v>
      </c>
      <c r="AR170" t="s">
        <v>51</v>
      </c>
      <c r="AS170" t="s">
        <v>59</v>
      </c>
      <c r="AU170" t="s">
        <v>52</v>
      </c>
      <c r="AV170">
        <v>13</v>
      </c>
    </row>
    <row r="171" spans="2:48" x14ac:dyDescent="0.25">
      <c r="B171" t="s">
        <v>2233</v>
      </c>
      <c r="E171" t="s">
        <v>15371</v>
      </c>
      <c r="F171" t="s">
        <v>15376</v>
      </c>
      <c r="G171" t="s">
        <v>3993</v>
      </c>
      <c r="H171" t="s">
        <v>2774</v>
      </c>
      <c r="N171" t="s">
        <v>2237</v>
      </c>
      <c r="P171">
        <v>3686</v>
      </c>
      <c r="AE171" t="s">
        <v>50</v>
      </c>
      <c r="AJ171" t="s">
        <v>4034</v>
      </c>
      <c r="AL171" t="s">
        <v>4035</v>
      </c>
      <c r="AQ171" t="s">
        <v>4036</v>
      </c>
      <c r="AR171" t="s">
        <v>51</v>
      </c>
      <c r="AS171" t="s">
        <v>59</v>
      </c>
      <c r="AU171" t="s">
        <v>52</v>
      </c>
      <c r="AV171">
        <v>13</v>
      </c>
    </row>
    <row r="172" spans="2:48" x14ac:dyDescent="0.25">
      <c r="B172" t="s">
        <v>2233</v>
      </c>
      <c r="E172" t="s">
        <v>15371</v>
      </c>
      <c r="F172" t="s">
        <v>15376</v>
      </c>
      <c r="G172" t="s">
        <v>3993</v>
      </c>
      <c r="H172" t="s">
        <v>2774</v>
      </c>
      <c r="N172" t="s">
        <v>2240</v>
      </c>
      <c r="P172">
        <v>3687</v>
      </c>
      <c r="AE172" t="s">
        <v>50</v>
      </c>
      <c r="AJ172" t="s">
        <v>4037</v>
      </c>
      <c r="AL172" t="s">
        <v>4038</v>
      </c>
      <c r="AQ172" t="s">
        <v>4039</v>
      </c>
      <c r="AR172" t="s">
        <v>51</v>
      </c>
      <c r="AS172" t="s">
        <v>59</v>
      </c>
      <c r="AU172" t="s">
        <v>52</v>
      </c>
      <c r="AV172">
        <v>13</v>
      </c>
    </row>
    <row r="173" spans="2:48" x14ac:dyDescent="0.25">
      <c r="B173" t="s">
        <v>71</v>
      </c>
      <c r="E173" t="s">
        <v>15371</v>
      </c>
      <c r="F173" t="s">
        <v>15376</v>
      </c>
      <c r="G173" t="s">
        <v>3993</v>
      </c>
      <c r="H173" t="s">
        <v>3782</v>
      </c>
      <c r="N173" t="s">
        <v>50</v>
      </c>
      <c r="P173">
        <v>5036</v>
      </c>
      <c r="Q173" t="s">
        <v>51</v>
      </c>
      <c r="R173" t="s">
        <v>52</v>
      </c>
      <c r="S173" t="s">
        <v>53</v>
      </c>
      <c r="T173" t="s">
        <v>54</v>
      </c>
      <c r="V173">
        <v>13</v>
      </c>
      <c r="W173">
        <v>44</v>
      </c>
      <c r="AB173" t="s">
        <v>62</v>
      </c>
      <c r="AE173" t="s">
        <v>50</v>
      </c>
      <c r="AG173" t="s">
        <v>55</v>
      </c>
      <c r="AJ173" t="s">
        <v>4040</v>
      </c>
      <c r="AL173" t="s">
        <v>4041</v>
      </c>
      <c r="AM173" t="s">
        <v>2246</v>
      </c>
      <c r="AQ173" t="s">
        <v>4042</v>
      </c>
      <c r="AR173" t="s">
        <v>51</v>
      </c>
      <c r="AS173" t="s">
        <v>59</v>
      </c>
      <c r="AU173" t="s">
        <v>52</v>
      </c>
      <c r="AV173">
        <v>13</v>
      </c>
    </row>
    <row r="174" spans="2:48" x14ac:dyDescent="0.25">
      <c r="B174" t="s">
        <v>2233</v>
      </c>
      <c r="E174" t="s">
        <v>15371</v>
      </c>
      <c r="F174" t="s">
        <v>15376</v>
      </c>
      <c r="G174" t="s">
        <v>3993</v>
      </c>
      <c r="H174" t="s">
        <v>3782</v>
      </c>
      <c r="N174" t="s">
        <v>199</v>
      </c>
      <c r="P174">
        <v>5034</v>
      </c>
      <c r="AE174" t="s">
        <v>50</v>
      </c>
      <c r="AL174" t="s">
        <v>4043</v>
      </c>
      <c r="AQ174" t="s">
        <v>4044</v>
      </c>
      <c r="AR174" t="s">
        <v>51</v>
      </c>
      <c r="AS174" t="s">
        <v>59</v>
      </c>
      <c r="AU174" t="s">
        <v>52</v>
      </c>
      <c r="AV174">
        <v>13</v>
      </c>
    </row>
    <row r="175" spans="2:48" x14ac:dyDescent="0.25">
      <c r="B175" t="s">
        <v>2233</v>
      </c>
      <c r="E175" t="s">
        <v>15371</v>
      </c>
      <c r="F175" t="s">
        <v>15376</v>
      </c>
      <c r="G175" t="s">
        <v>3993</v>
      </c>
      <c r="H175" t="s">
        <v>3782</v>
      </c>
      <c r="N175" t="s">
        <v>2237</v>
      </c>
      <c r="P175">
        <v>5035</v>
      </c>
      <c r="AE175" t="s">
        <v>50</v>
      </c>
      <c r="AL175" t="s">
        <v>4045</v>
      </c>
      <c r="AQ175" t="s">
        <v>4046</v>
      </c>
      <c r="AR175" t="s">
        <v>51</v>
      </c>
      <c r="AS175" t="s">
        <v>59</v>
      </c>
      <c r="AU175" t="s">
        <v>52</v>
      </c>
      <c r="AV175">
        <v>13</v>
      </c>
    </row>
    <row r="176" spans="2:48" x14ac:dyDescent="0.25">
      <c r="B176" t="s">
        <v>2233</v>
      </c>
      <c r="E176" t="s">
        <v>15371</v>
      </c>
      <c r="F176" t="s">
        <v>15376</v>
      </c>
      <c r="G176" t="s">
        <v>3993</v>
      </c>
      <c r="H176" t="s">
        <v>3782</v>
      </c>
      <c r="N176" t="s">
        <v>2240</v>
      </c>
      <c r="P176">
        <v>5037</v>
      </c>
      <c r="AE176" t="s">
        <v>50</v>
      </c>
      <c r="AL176" t="s">
        <v>4047</v>
      </c>
      <c r="AQ176" t="s">
        <v>4048</v>
      </c>
      <c r="AR176" t="s">
        <v>51</v>
      </c>
      <c r="AS176" t="s">
        <v>59</v>
      </c>
      <c r="AU176" t="s">
        <v>52</v>
      </c>
      <c r="AV176">
        <v>13</v>
      </c>
    </row>
    <row r="177" spans="1:48" x14ac:dyDescent="0.25">
      <c r="B177" t="s">
        <v>48</v>
      </c>
      <c r="E177" t="s">
        <v>15371</v>
      </c>
      <c r="F177" t="s">
        <v>15376</v>
      </c>
      <c r="G177" t="s">
        <v>3993</v>
      </c>
      <c r="H177" t="s">
        <v>2286</v>
      </c>
      <c r="N177" t="s">
        <v>50</v>
      </c>
      <c r="P177">
        <v>5048</v>
      </c>
      <c r="Q177" t="s">
        <v>51</v>
      </c>
      <c r="R177" t="s">
        <v>52</v>
      </c>
      <c r="S177" t="s">
        <v>53</v>
      </c>
      <c r="T177" t="s">
        <v>54</v>
      </c>
      <c r="V177">
        <v>13</v>
      </c>
      <c r="W177">
        <v>44</v>
      </c>
      <c r="AB177" t="s">
        <v>62</v>
      </c>
      <c r="AE177" t="s">
        <v>50</v>
      </c>
      <c r="AG177" t="s">
        <v>55</v>
      </c>
      <c r="AJ177" t="s">
        <v>4049</v>
      </c>
      <c r="AL177" t="s">
        <v>4050</v>
      </c>
      <c r="AM177" t="s">
        <v>2246</v>
      </c>
      <c r="AQ177" t="s">
        <v>4051</v>
      </c>
      <c r="AR177" t="s">
        <v>51</v>
      </c>
      <c r="AS177" t="s">
        <v>59</v>
      </c>
      <c r="AU177" t="s">
        <v>52</v>
      </c>
      <c r="AV177">
        <v>13</v>
      </c>
    </row>
    <row r="178" spans="1:48" x14ac:dyDescent="0.25">
      <c r="B178" t="s">
        <v>2233</v>
      </c>
      <c r="E178" t="s">
        <v>15371</v>
      </c>
      <c r="F178" t="s">
        <v>15376</v>
      </c>
      <c r="G178" t="s">
        <v>3993</v>
      </c>
      <c r="H178" t="s">
        <v>2286</v>
      </c>
      <c r="N178" t="s">
        <v>199</v>
      </c>
      <c r="P178">
        <v>5046</v>
      </c>
      <c r="AE178" t="s">
        <v>50</v>
      </c>
      <c r="AL178" t="s">
        <v>4052</v>
      </c>
      <c r="AQ178" t="s">
        <v>4053</v>
      </c>
      <c r="AR178" t="s">
        <v>51</v>
      </c>
      <c r="AS178" t="s">
        <v>59</v>
      </c>
      <c r="AU178" t="s">
        <v>52</v>
      </c>
      <c r="AV178">
        <v>13</v>
      </c>
    </row>
    <row r="179" spans="1:48" x14ac:dyDescent="0.25">
      <c r="B179" t="s">
        <v>2233</v>
      </c>
      <c r="E179" t="s">
        <v>15371</v>
      </c>
      <c r="F179" t="s">
        <v>15376</v>
      </c>
      <c r="G179" t="s">
        <v>3993</v>
      </c>
      <c r="H179" t="s">
        <v>2286</v>
      </c>
      <c r="N179" t="s">
        <v>2237</v>
      </c>
      <c r="P179">
        <v>5047</v>
      </c>
      <c r="AE179" t="s">
        <v>50</v>
      </c>
      <c r="AL179" t="s">
        <v>4054</v>
      </c>
      <c r="AQ179" t="s">
        <v>4055</v>
      </c>
      <c r="AR179" t="s">
        <v>51</v>
      </c>
      <c r="AS179" t="s">
        <v>59</v>
      </c>
      <c r="AU179" t="s">
        <v>52</v>
      </c>
      <c r="AV179">
        <v>13</v>
      </c>
    </row>
    <row r="180" spans="1:48" x14ac:dyDescent="0.25">
      <c r="B180" t="s">
        <v>2233</v>
      </c>
      <c r="E180" t="s">
        <v>15371</v>
      </c>
      <c r="F180" t="s">
        <v>15376</v>
      </c>
      <c r="G180" t="s">
        <v>3993</v>
      </c>
      <c r="H180" t="s">
        <v>2286</v>
      </c>
      <c r="N180" t="s">
        <v>2240</v>
      </c>
      <c r="P180">
        <v>5049</v>
      </c>
      <c r="AE180" t="s">
        <v>50</v>
      </c>
      <c r="AL180" t="s">
        <v>4056</v>
      </c>
      <c r="AQ180" t="s">
        <v>4057</v>
      </c>
      <c r="AR180" t="s">
        <v>51</v>
      </c>
      <c r="AS180" t="s">
        <v>59</v>
      </c>
      <c r="AU180" t="s">
        <v>52</v>
      </c>
      <c r="AV180">
        <v>13</v>
      </c>
    </row>
    <row r="181" spans="1:48" x14ac:dyDescent="0.25">
      <c r="B181" t="s">
        <v>71</v>
      </c>
      <c r="E181" t="s">
        <v>15371</v>
      </c>
      <c r="F181" t="s">
        <v>15376</v>
      </c>
      <c r="G181" t="s">
        <v>3993</v>
      </c>
      <c r="H181" t="s">
        <v>2286</v>
      </c>
      <c r="I181" t="s">
        <v>2286</v>
      </c>
      <c r="N181" t="s">
        <v>50</v>
      </c>
      <c r="P181">
        <v>5044</v>
      </c>
      <c r="Q181" t="s">
        <v>51</v>
      </c>
      <c r="R181" t="s">
        <v>52</v>
      </c>
      <c r="S181" t="s">
        <v>53</v>
      </c>
      <c r="T181" t="s">
        <v>54</v>
      </c>
      <c r="V181">
        <v>13</v>
      </c>
      <c r="W181">
        <v>44</v>
      </c>
      <c r="AB181" t="s">
        <v>62</v>
      </c>
      <c r="AE181" t="s">
        <v>50</v>
      </c>
      <c r="AG181" t="s">
        <v>55</v>
      </c>
      <c r="AJ181" t="s">
        <v>4058</v>
      </c>
      <c r="AL181" t="s">
        <v>4059</v>
      </c>
      <c r="AM181" t="s">
        <v>2246</v>
      </c>
      <c r="AQ181" t="s">
        <v>4060</v>
      </c>
      <c r="AR181" t="s">
        <v>51</v>
      </c>
      <c r="AS181" t="s">
        <v>59</v>
      </c>
      <c r="AU181" t="s">
        <v>52</v>
      </c>
      <c r="AV181">
        <v>13</v>
      </c>
    </row>
    <row r="182" spans="1:48" x14ac:dyDescent="0.25">
      <c r="B182" t="s">
        <v>2233</v>
      </c>
      <c r="E182" t="s">
        <v>15371</v>
      </c>
      <c r="F182" t="s">
        <v>15376</v>
      </c>
      <c r="G182" t="s">
        <v>3993</v>
      </c>
      <c r="H182" t="s">
        <v>2286</v>
      </c>
      <c r="I182" t="s">
        <v>2286</v>
      </c>
      <c r="N182" t="s">
        <v>199</v>
      </c>
      <c r="P182">
        <v>5042</v>
      </c>
      <c r="AE182" t="s">
        <v>50</v>
      </c>
      <c r="AL182" t="s">
        <v>4061</v>
      </c>
      <c r="AQ182" t="s">
        <v>4062</v>
      </c>
      <c r="AR182" t="s">
        <v>51</v>
      </c>
      <c r="AS182" t="s">
        <v>59</v>
      </c>
      <c r="AU182" t="s">
        <v>52</v>
      </c>
      <c r="AV182">
        <v>13</v>
      </c>
    </row>
    <row r="183" spans="1:48" x14ac:dyDescent="0.25">
      <c r="B183" t="s">
        <v>2233</v>
      </c>
      <c r="E183" t="s">
        <v>15371</v>
      </c>
      <c r="F183" t="s">
        <v>15376</v>
      </c>
      <c r="G183" t="s">
        <v>3993</v>
      </c>
      <c r="H183" t="s">
        <v>2286</v>
      </c>
      <c r="I183" t="s">
        <v>2286</v>
      </c>
      <c r="N183" t="s">
        <v>2237</v>
      </c>
      <c r="P183">
        <v>5043</v>
      </c>
      <c r="AE183" t="s">
        <v>50</v>
      </c>
      <c r="AL183" t="s">
        <v>4063</v>
      </c>
      <c r="AQ183" t="s">
        <v>4064</v>
      </c>
      <c r="AR183" t="s">
        <v>51</v>
      </c>
      <c r="AS183" t="s">
        <v>59</v>
      </c>
      <c r="AU183" t="s">
        <v>52</v>
      </c>
      <c r="AV183">
        <v>13</v>
      </c>
    </row>
    <row r="184" spans="1:48" x14ac:dyDescent="0.25">
      <c r="B184" t="s">
        <v>2233</v>
      </c>
      <c r="E184" t="s">
        <v>15371</v>
      </c>
      <c r="F184" t="s">
        <v>15376</v>
      </c>
      <c r="G184" t="s">
        <v>3993</v>
      </c>
      <c r="H184" t="s">
        <v>2286</v>
      </c>
      <c r="I184" t="s">
        <v>2286</v>
      </c>
      <c r="N184" t="s">
        <v>2240</v>
      </c>
      <c r="P184">
        <v>5045</v>
      </c>
      <c r="AE184" t="s">
        <v>50</v>
      </c>
      <c r="AL184" t="s">
        <v>4065</v>
      </c>
      <c r="AQ184" t="s">
        <v>4066</v>
      </c>
      <c r="AR184" t="s">
        <v>51</v>
      </c>
      <c r="AS184" t="s">
        <v>59</v>
      </c>
      <c r="AU184" t="s">
        <v>52</v>
      </c>
      <c r="AV184">
        <v>13</v>
      </c>
    </row>
    <row r="185" spans="1:48" x14ac:dyDescent="0.25">
      <c r="B185" t="s">
        <v>71</v>
      </c>
      <c r="E185" t="s">
        <v>15371</v>
      </c>
      <c r="F185" t="s">
        <v>15376</v>
      </c>
      <c r="G185" t="s">
        <v>3993</v>
      </c>
      <c r="H185" t="s">
        <v>2286</v>
      </c>
      <c r="I185" t="s">
        <v>2304</v>
      </c>
      <c r="N185" t="s">
        <v>50</v>
      </c>
      <c r="P185">
        <v>5040</v>
      </c>
      <c r="Q185" t="s">
        <v>51</v>
      </c>
      <c r="R185" t="s">
        <v>52</v>
      </c>
      <c r="S185" t="s">
        <v>53</v>
      </c>
      <c r="T185" t="s">
        <v>54</v>
      </c>
      <c r="V185">
        <v>13</v>
      </c>
      <c r="W185">
        <v>44</v>
      </c>
      <c r="AB185" t="s">
        <v>62</v>
      </c>
      <c r="AE185" t="s">
        <v>50</v>
      </c>
      <c r="AG185" t="s">
        <v>55</v>
      </c>
      <c r="AJ185" t="s">
        <v>4067</v>
      </c>
      <c r="AL185" t="s">
        <v>4068</v>
      </c>
      <c r="AM185" t="s">
        <v>2246</v>
      </c>
      <c r="AQ185" t="s">
        <v>4069</v>
      </c>
      <c r="AR185" t="s">
        <v>51</v>
      </c>
      <c r="AS185" t="s">
        <v>59</v>
      </c>
      <c r="AU185" t="s">
        <v>52</v>
      </c>
      <c r="AV185">
        <v>13</v>
      </c>
    </row>
    <row r="186" spans="1:48" x14ac:dyDescent="0.25">
      <c r="B186" t="s">
        <v>2233</v>
      </c>
      <c r="E186" t="s">
        <v>15371</v>
      </c>
      <c r="F186" t="s">
        <v>15376</v>
      </c>
      <c r="G186" t="s">
        <v>3993</v>
      </c>
      <c r="H186" t="s">
        <v>2286</v>
      </c>
      <c r="I186" t="s">
        <v>2304</v>
      </c>
      <c r="N186" t="s">
        <v>199</v>
      </c>
      <c r="P186">
        <v>5038</v>
      </c>
      <c r="AE186" t="s">
        <v>50</v>
      </c>
      <c r="AL186" t="s">
        <v>4070</v>
      </c>
      <c r="AQ186" t="s">
        <v>4071</v>
      </c>
      <c r="AR186" t="s">
        <v>51</v>
      </c>
      <c r="AS186" t="s">
        <v>59</v>
      </c>
      <c r="AU186" t="s">
        <v>52</v>
      </c>
      <c r="AV186">
        <v>13</v>
      </c>
    </row>
    <row r="187" spans="1:48" x14ac:dyDescent="0.25">
      <c r="B187" t="s">
        <v>2233</v>
      </c>
      <c r="E187" t="s">
        <v>15371</v>
      </c>
      <c r="F187" t="s">
        <v>15376</v>
      </c>
      <c r="G187" t="s">
        <v>3993</v>
      </c>
      <c r="H187" t="s">
        <v>2286</v>
      </c>
      <c r="I187" t="s">
        <v>2304</v>
      </c>
      <c r="N187" t="s">
        <v>2237</v>
      </c>
      <c r="P187">
        <v>5039</v>
      </c>
      <c r="AE187" t="s">
        <v>50</v>
      </c>
      <c r="AL187" t="s">
        <v>4072</v>
      </c>
      <c r="AQ187" t="s">
        <v>4073</v>
      </c>
      <c r="AR187" t="s">
        <v>51</v>
      </c>
      <c r="AS187" t="s">
        <v>59</v>
      </c>
      <c r="AU187" t="s">
        <v>52</v>
      </c>
      <c r="AV187">
        <v>13</v>
      </c>
    </row>
    <row r="188" spans="1:48" x14ac:dyDescent="0.25">
      <c r="B188" t="s">
        <v>2233</v>
      </c>
      <c r="E188" t="s">
        <v>15371</v>
      </c>
      <c r="F188" t="s">
        <v>15376</v>
      </c>
      <c r="G188" t="s">
        <v>3993</v>
      </c>
      <c r="H188" t="s">
        <v>2286</v>
      </c>
      <c r="I188" t="s">
        <v>2304</v>
      </c>
      <c r="N188" t="s">
        <v>2240</v>
      </c>
      <c r="P188">
        <v>5041</v>
      </c>
      <c r="AE188" t="s">
        <v>50</v>
      </c>
      <c r="AL188" t="s">
        <v>4074</v>
      </c>
      <c r="AQ188" t="s">
        <v>4075</v>
      </c>
      <c r="AR188" t="s">
        <v>51</v>
      </c>
      <c r="AS188" t="s">
        <v>59</v>
      </c>
      <c r="AU188" t="s">
        <v>52</v>
      </c>
      <c r="AV188">
        <v>13</v>
      </c>
    </row>
    <row r="189" spans="1:48" s="3" customFormat="1" x14ac:dyDescent="0.25">
      <c r="A189" s="3" t="s">
        <v>15368</v>
      </c>
    </row>
    <row r="190" spans="1:48" x14ac:dyDescent="0.25">
      <c r="A190">
        <f>5400</f>
        <v>5400</v>
      </c>
      <c r="B190" t="s">
        <v>48</v>
      </c>
      <c r="E190" t="s">
        <v>15371</v>
      </c>
      <c r="F190" t="s">
        <v>2999</v>
      </c>
      <c r="N190" t="s">
        <v>50</v>
      </c>
      <c r="P190">
        <v>3902</v>
      </c>
      <c r="Q190" t="s">
        <v>51</v>
      </c>
      <c r="R190" t="s">
        <v>52</v>
      </c>
      <c r="S190" t="s">
        <v>53</v>
      </c>
      <c r="T190" t="s">
        <v>54</v>
      </c>
      <c r="V190">
        <v>13</v>
      </c>
      <c r="W190">
        <v>44</v>
      </c>
      <c r="AB190" t="s">
        <v>62</v>
      </c>
      <c r="AE190" t="s">
        <v>50</v>
      </c>
      <c r="AG190" t="s">
        <v>55</v>
      </c>
      <c r="AL190" t="s">
        <v>3000</v>
      </c>
      <c r="AM190" t="s">
        <v>2246</v>
      </c>
      <c r="AQ190" t="s">
        <v>3001</v>
      </c>
      <c r="AR190" t="s">
        <v>51</v>
      </c>
      <c r="AS190" t="s">
        <v>59</v>
      </c>
      <c r="AU190" t="s">
        <v>52</v>
      </c>
      <c r="AV190">
        <v>13</v>
      </c>
    </row>
    <row r="191" spans="1:48" x14ac:dyDescent="0.25">
      <c r="B191" t="s">
        <v>2233</v>
      </c>
      <c r="E191" t="s">
        <v>15371</v>
      </c>
      <c r="F191" t="s">
        <v>2999</v>
      </c>
      <c r="N191" t="s">
        <v>199</v>
      </c>
      <c r="P191">
        <v>3903</v>
      </c>
      <c r="AE191" t="s">
        <v>50</v>
      </c>
      <c r="AL191" t="s">
        <v>3002</v>
      </c>
      <c r="AQ191" t="s">
        <v>3003</v>
      </c>
      <c r="AR191" t="s">
        <v>51</v>
      </c>
      <c r="AS191" t="s">
        <v>59</v>
      </c>
      <c r="AU191" t="s">
        <v>52</v>
      </c>
      <c r="AV191">
        <v>13</v>
      </c>
    </row>
    <row r="192" spans="1:48" x14ac:dyDescent="0.25">
      <c r="B192" t="s">
        <v>2233</v>
      </c>
      <c r="E192" t="s">
        <v>15371</v>
      </c>
      <c r="F192" t="s">
        <v>2999</v>
      </c>
      <c r="N192" t="s">
        <v>2237</v>
      </c>
      <c r="P192">
        <v>3904</v>
      </c>
      <c r="AE192" t="s">
        <v>50</v>
      </c>
      <c r="AL192" t="s">
        <v>3004</v>
      </c>
      <c r="AQ192" t="s">
        <v>3005</v>
      </c>
      <c r="AR192" t="s">
        <v>51</v>
      </c>
      <c r="AS192" t="s">
        <v>59</v>
      </c>
      <c r="AU192" t="s">
        <v>52</v>
      </c>
      <c r="AV192">
        <v>13</v>
      </c>
    </row>
    <row r="193" spans="2:48" x14ac:dyDescent="0.25">
      <c r="B193" t="s">
        <v>2233</v>
      </c>
      <c r="E193" t="s">
        <v>15371</v>
      </c>
      <c r="F193" t="s">
        <v>2999</v>
      </c>
      <c r="N193" t="s">
        <v>2240</v>
      </c>
      <c r="P193">
        <v>3906</v>
      </c>
      <c r="AE193" t="s">
        <v>50</v>
      </c>
      <c r="AL193" t="s">
        <v>3006</v>
      </c>
      <c r="AQ193" t="s">
        <v>3007</v>
      </c>
      <c r="AR193" t="s">
        <v>51</v>
      </c>
      <c r="AS193" t="s">
        <v>59</v>
      </c>
      <c r="AU193" t="s">
        <v>52</v>
      </c>
      <c r="AV193">
        <v>13</v>
      </c>
    </row>
    <row r="194" spans="2:48" x14ac:dyDescent="0.25">
      <c r="B194" t="s">
        <v>71</v>
      </c>
      <c r="E194" t="s">
        <v>15371</v>
      </c>
      <c r="F194" t="s">
        <v>2999</v>
      </c>
      <c r="G194" t="s">
        <v>3008</v>
      </c>
      <c r="N194" t="s">
        <v>50</v>
      </c>
      <c r="P194">
        <v>3900</v>
      </c>
      <c r="Q194" t="s">
        <v>51</v>
      </c>
      <c r="R194" t="s">
        <v>52</v>
      </c>
      <c r="S194" t="s">
        <v>53</v>
      </c>
      <c r="T194" t="s">
        <v>54</v>
      </c>
      <c r="V194">
        <v>13</v>
      </c>
      <c r="W194">
        <v>44</v>
      </c>
      <c r="AB194" t="s">
        <v>62</v>
      </c>
      <c r="AE194" t="s">
        <v>50</v>
      </c>
      <c r="AG194" t="s">
        <v>55</v>
      </c>
      <c r="AJ194" t="s">
        <v>3009</v>
      </c>
      <c r="AL194" t="s">
        <v>3010</v>
      </c>
      <c r="AM194" t="s">
        <v>2246</v>
      </c>
      <c r="AQ194" t="s">
        <v>3011</v>
      </c>
      <c r="AR194" t="s">
        <v>51</v>
      </c>
      <c r="AS194" t="s">
        <v>59</v>
      </c>
      <c r="AU194" t="s">
        <v>52</v>
      </c>
      <c r="AV194">
        <v>13</v>
      </c>
    </row>
    <row r="195" spans="2:48" x14ac:dyDescent="0.25">
      <c r="B195" t="s">
        <v>2233</v>
      </c>
      <c r="E195" t="s">
        <v>15371</v>
      </c>
      <c r="F195" t="s">
        <v>2999</v>
      </c>
      <c r="G195" t="s">
        <v>3008</v>
      </c>
      <c r="N195" t="s">
        <v>199</v>
      </c>
      <c r="P195">
        <v>3898</v>
      </c>
      <c r="AE195" t="s">
        <v>50</v>
      </c>
      <c r="AL195" t="s">
        <v>3012</v>
      </c>
      <c r="AQ195" t="s">
        <v>3013</v>
      </c>
      <c r="AR195" t="s">
        <v>51</v>
      </c>
      <c r="AS195" t="s">
        <v>59</v>
      </c>
      <c r="AU195" t="s">
        <v>52</v>
      </c>
      <c r="AV195">
        <v>13</v>
      </c>
    </row>
    <row r="196" spans="2:48" x14ac:dyDescent="0.25">
      <c r="B196" t="s">
        <v>2233</v>
      </c>
      <c r="E196" t="s">
        <v>15371</v>
      </c>
      <c r="F196" t="s">
        <v>2999</v>
      </c>
      <c r="G196" t="s">
        <v>3008</v>
      </c>
      <c r="N196" t="s">
        <v>2237</v>
      </c>
      <c r="P196">
        <v>3899</v>
      </c>
      <c r="AE196" t="s">
        <v>50</v>
      </c>
      <c r="AL196" t="s">
        <v>3014</v>
      </c>
      <c r="AQ196" t="s">
        <v>3015</v>
      </c>
      <c r="AR196" t="s">
        <v>51</v>
      </c>
      <c r="AS196" t="s">
        <v>59</v>
      </c>
      <c r="AU196" t="s">
        <v>52</v>
      </c>
      <c r="AV196">
        <v>13</v>
      </c>
    </row>
    <row r="197" spans="2:48" x14ac:dyDescent="0.25">
      <c r="B197" t="s">
        <v>2233</v>
      </c>
      <c r="E197" t="s">
        <v>15371</v>
      </c>
      <c r="F197" t="s">
        <v>2999</v>
      </c>
      <c r="G197" t="s">
        <v>3008</v>
      </c>
      <c r="N197" t="s">
        <v>2240</v>
      </c>
      <c r="P197">
        <v>3901</v>
      </c>
      <c r="AE197" t="s">
        <v>50</v>
      </c>
      <c r="AL197" t="s">
        <v>3016</v>
      </c>
      <c r="AQ197" t="s">
        <v>3017</v>
      </c>
      <c r="AR197" t="s">
        <v>51</v>
      </c>
      <c r="AS197" t="s">
        <v>59</v>
      </c>
      <c r="AU197" t="s">
        <v>52</v>
      </c>
      <c r="AV197">
        <v>13</v>
      </c>
    </row>
    <row r="198" spans="2:48" x14ac:dyDescent="0.25">
      <c r="B198" t="s">
        <v>71</v>
      </c>
      <c r="E198" t="s">
        <v>15371</v>
      </c>
      <c r="F198" t="s">
        <v>2999</v>
      </c>
      <c r="G198" t="s">
        <v>2745</v>
      </c>
      <c r="N198" t="s">
        <v>50</v>
      </c>
      <c r="P198">
        <v>2791</v>
      </c>
      <c r="Q198" t="s">
        <v>51</v>
      </c>
      <c r="R198" t="s">
        <v>52</v>
      </c>
      <c r="S198" t="s">
        <v>53</v>
      </c>
      <c r="T198" t="s">
        <v>54</v>
      </c>
      <c r="V198">
        <v>13</v>
      </c>
      <c r="W198">
        <v>44</v>
      </c>
      <c r="AB198" t="s">
        <v>62</v>
      </c>
      <c r="AE198" t="s">
        <v>50</v>
      </c>
      <c r="AG198" t="s">
        <v>55</v>
      </c>
      <c r="AJ198" t="s">
        <v>3018</v>
      </c>
      <c r="AL198" t="s">
        <v>3019</v>
      </c>
      <c r="AM198" t="s">
        <v>2246</v>
      </c>
      <c r="AQ198" t="s">
        <v>3020</v>
      </c>
      <c r="AR198" t="s">
        <v>51</v>
      </c>
      <c r="AS198" t="s">
        <v>59</v>
      </c>
      <c r="AU198" t="s">
        <v>52</v>
      </c>
      <c r="AV198">
        <v>13</v>
      </c>
    </row>
    <row r="199" spans="2:48" x14ac:dyDescent="0.25">
      <c r="B199" t="s">
        <v>2233</v>
      </c>
      <c r="E199" t="s">
        <v>15371</v>
      </c>
      <c r="F199" t="s">
        <v>2999</v>
      </c>
      <c r="G199" t="s">
        <v>2745</v>
      </c>
      <c r="N199" t="s">
        <v>199</v>
      </c>
      <c r="P199">
        <v>2789</v>
      </c>
      <c r="AE199" t="s">
        <v>50</v>
      </c>
      <c r="AL199" t="s">
        <v>3021</v>
      </c>
      <c r="AQ199" t="s">
        <v>3022</v>
      </c>
      <c r="AR199" t="s">
        <v>51</v>
      </c>
      <c r="AS199" t="s">
        <v>59</v>
      </c>
      <c r="AU199" t="s">
        <v>52</v>
      </c>
      <c r="AV199">
        <v>13</v>
      </c>
    </row>
    <row r="200" spans="2:48" x14ac:dyDescent="0.25">
      <c r="B200" t="s">
        <v>2233</v>
      </c>
      <c r="E200" t="s">
        <v>15371</v>
      </c>
      <c r="F200" t="s">
        <v>2999</v>
      </c>
      <c r="G200" t="s">
        <v>2745</v>
      </c>
      <c r="N200" t="s">
        <v>2237</v>
      </c>
      <c r="P200">
        <v>2790</v>
      </c>
      <c r="AE200" t="s">
        <v>50</v>
      </c>
      <c r="AL200" t="s">
        <v>3023</v>
      </c>
      <c r="AQ200" t="s">
        <v>3024</v>
      </c>
      <c r="AR200" t="s">
        <v>51</v>
      </c>
      <c r="AS200" t="s">
        <v>59</v>
      </c>
      <c r="AU200" t="s">
        <v>52</v>
      </c>
      <c r="AV200">
        <v>13</v>
      </c>
    </row>
    <row r="201" spans="2:48" x14ac:dyDescent="0.25">
      <c r="B201" t="s">
        <v>2233</v>
      </c>
      <c r="E201" t="s">
        <v>15371</v>
      </c>
      <c r="F201" t="s">
        <v>2999</v>
      </c>
      <c r="G201" t="s">
        <v>2745</v>
      </c>
      <c r="N201" t="s">
        <v>2240</v>
      </c>
      <c r="P201">
        <v>2792</v>
      </c>
      <c r="AE201" t="s">
        <v>50</v>
      </c>
      <c r="AL201" t="s">
        <v>3025</v>
      </c>
      <c r="AQ201" t="s">
        <v>3026</v>
      </c>
      <c r="AR201" t="s">
        <v>51</v>
      </c>
      <c r="AS201" t="s">
        <v>59</v>
      </c>
      <c r="AU201" t="s">
        <v>52</v>
      </c>
      <c r="AV201">
        <v>13</v>
      </c>
    </row>
    <row r="202" spans="2:48" x14ac:dyDescent="0.25">
      <c r="B202" t="s">
        <v>48</v>
      </c>
      <c r="E202" t="s">
        <v>15371</v>
      </c>
      <c r="F202" t="s">
        <v>2999</v>
      </c>
      <c r="G202" t="s">
        <v>3027</v>
      </c>
      <c r="N202" t="s">
        <v>50</v>
      </c>
      <c r="P202">
        <v>4129</v>
      </c>
      <c r="Q202" t="s">
        <v>51</v>
      </c>
      <c r="R202" t="s">
        <v>52</v>
      </c>
      <c r="S202" t="s">
        <v>53</v>
      </c>
      <c r="T202" t="s">
        <v>54</v>
      </c>
      <c r="V202">
        <v>13</v>
      </c>
      <c r="W202">
        <v>44</v>
      </c>
      <c r="AB202" t="s">
        <v>62</v>
      </c>
      <c r="AE202" t="s">
        <v>50</v>
      </c>
      <c r="AG202" t="s">
        <v>55</v>
      </c>
      <c r="AL202" t="s">
        <v>3028</v>
      </c>
      <c r="AM202" t="s">
        <v>2246</v>
      </c>
      <c r="AQ202" t="s">
        <v>3029</v>
      </c>
      <c r="AR202" t="s">
        <v>51</v>
      </c>
      <c r="AS202" t="s">
        <v>59</v>
      </c>
      <c r="AU202" t="s">
        <v>52</v>
      </c>
      <c r="AV202">
        <v>13</v>
      </c>
    </row>
    <row r="203" spans="2:48" x14ac:dyDescent="0.25">
      <c r="B203" t="s">
        <v>2233</v>
      </c>
      <c r="E203" t="s">
        <v>15371</v>
      </c>
      <c r="F203" t="s">
        <v>2999</v>
      </c>
      <c r="G203" t="s">
        <v>3027</v>
      </c>
      <c r="N203" t="s">
        <v>199</v>
      </c>
      <c r="P203">
        <v>4130</v>
      </c>
      <c r="AE203" t="s">
        <v>50</v>
      </c>
      <c r="AL203" t="s">
        <v>3030</v>
      </c>
      <c r="AQ203" t="s">
        <v>3031</v>
      </c>
      <c r="AR203" t="s">
        <v>51</v>
      </c>
      <c r="AS203" t="s">
        <v>59</v>
      </c>
      <c r="AU203" t="s">
        <v>52</v>
      </c>
      <c r="AV203">
        <v>13</v>
      </c>
    </row>
    <row r="204" spans="2:48" x14ac:dyDescent="0.25">
      <c r="B204" t="s">
        <v>2233</v>
      </c>
      <c r="E204" t="s">
        <v>15371</v>
      </c>
      <c r="F204" t="s">
        <v>2999</v>
      </c>
      <c r="G204" t="s">
        <v>3027</v>
      </c>
      <c r="N204" t="s">
        <v>2237</v>
      </c>
      <c r="P204">
        <v>4131</v>
      </c>
      <c r="AE204" t="s">
        <v>50</v>
      </c>
      <c r="AL204" t="s">
        <v>3032</v>
      </c>
      <c r="AQ204" t="s">
        <v>3033</v>
      </c>
      <c r="AR204" t="s">
        <v>51</v>
      </c>
      <c r="AS204" t="s">
        <v>59</v>
      </c>
      <c r="AU204" t="s">
        <v>52</v>
      </c>
      <c r="AV204">
        <v>13</v>
      </c>
    </row>
    <row r="205" spans="2:48" x14ac:dyDescent="0.25">
      <c r="B205" t="s">
        <v>2233</v>
      </c>
      <c r="E205" t="s">
        <v>15371</v>
      </c>
      <c r="F205" t="s">
        <v>2999</v>
      </c>
      <c r="G205" t="s">
        <v>3027</v>
      </c>
      <c r="N205" t="s">
        <v>2240</v>
      </c>
      <c r="P205">
        <v>4132</v>
      </c>
      <c r="AE205" t="s">
        <v>50</v>
      </c>
      <c r="AL205" t="s">
        <v>3034</v>
      </c>
      <c r="AQ205" t="s">
        <v>3035</v>
      </c>
      <c r="AR205" t="s">
        <v>51</v>
      </c>
      <c r="AS205" t="s">
        <v>59</v>
      </c>
      <c r="AU205" t="s">
        <v>52</v>
      </c>
      <c r="AV205">
        <v>13</v>
      </c>
    </row>
    <row r="206" spans="2:48" x14ac:dyDescent="0.25">
      <c r="B206" t="s">
        <v>71</v>
      </c>
      <c r="E206" t="s">
        <v>15371</v>
      </c>
      <c r="F206" t="s">
        <v>2999</v>
      </c>
      <c r="G206" t="s">
        <v>3027</v>
      </c>
      <c r="H206" t="s">
        <v>3036</v>
      </c>
      <c r="N206" t="s">
        <v>50</v>
      </c>
      <c r="P206">
        <v>447</v>
      </c>
      <c r="Q206" t="s">
        <v>51</v>
      </c>
      <c r="R206" t="s">
        <v>52</v>
      </c>
      <c r="S206" t="s">
        <v>53</v>
      </c>
      <c r="T206" t="s">
        <v>54</v>
      </c>
      <c r="V206">
        <v>13</v>
      </c>
      <c r="W206">
        <v>44</v>
      </c>
      <c r="AB206" t="s">
        <v>62</v>
      </c>
      <c r="AE206" t="s">
        <v>50</v>
      </c>
      <c r="AG206" t="s">
        <v>55</v>
      </c>
      <c r="AL206" t="s">
        <v>3037</v>
      </c>
      <c r="AM206" t="s">
        <v>2246</v>
      </c>
      <c r="AQ206" t="s">
        <v>3038</v>
      </c>
      <c r="AR206" t="s">
        <v>51</v>
      </c>
      <c r="AS206" t="s">
        <v>59</v>
      </c>
      <c r="AU206" t="s">
        <v>52</v>
      </c>
      <c r="AV206">
        <v>13</v>
      </c>
    </row>
    <row r="207" spans="2:48" x14ac:dyDescent="0.25">
      <c r="B207" t="s">
        <v>2233</v>
      </c>
      <c r="E207" t="s">
        <v>15371</v>
      </c>
      <c r="F207" t="s">
        <v>2999</v>
      </c>
      <c r="G207" t="s">
        <v>3027</v>
      </c>
      <c r="H207" t="s">
        <v>3036</v>
      </c>
      <c r="N207" t="s">
        <v>199</v>
      </c>
      <c r="P207">
        <v>448</v>
      </c>
      <c r="AE207" t="s">
        <v>50</v>
      </c>
      <c r="AL207" t="s">
        <v>3039</v>
      </c>
      <c r="AQ207" t="s">
        <v>3040</v>
      </c>
      <c r="AR207" t="s">
        <v>51</v>
      </c>
      <c r="AS207" t="s">
        <v>59</v>
      </c>
      <c r="AU207" t="s">
        <v>52</v>
      </c>
      <c r="AV207">
        <v>13</v>
      </c>
    </row>
    <row r="208" spans="2:48" x14ac:dyDescent="0.25">
      <c r="B208" t="s">
        <v>2233</v>
      </c>
      <c r="E208" t="s">
        <v>15371</v>
      </c>
      <c r="F208" t="s">
        <v>2999</v>
      </c>
      <c r="G208" t="s">
        <v>3027</v>
      </c>
      <c r="H208" t="s">
        <v>3036</v>
      </c>
      <c r="N208" t="s">
        <v>2237</v>
      </c>
      <c r="P208">
        <v>449</v>
      </c>
      <c r="AE208" t="s">
        <v>50</v>
      </c>
      <c r="AL208" t="s">
        <v>3041</v>
      </c>
      <c r="AQ208" t="s">
        <v>3042</v>
      </c>
      <c r="AR208" t="s">
        <v>51</v>
      </c>
      <c r="AS208" t="s">
        <v>59</v>
      </c>
      <c r="AU208" t="s">
        <v>52</v>
      </c>
      <c r="AV208">
        <v>13</v>
      </c>
    </row>
    <row r="209" spans="2:48" x14ac:dyDescent="0.25">
      <c r="B209" t="s">
        <v>2233</v>
      </c>
      <c r="E209" t="s">
        <v>15371</v>
      </c>
      <c r="F209" t="s">
        <v>2999</v>
      </c>
      <c r="G209" t="s">
        <v>3027</v>
      </c>
      <c r="H209" t="s">
        <v>3036</v>
      </c>
      <c r="N209" t="s">
        <v>2240</v>
      </c>
      <c r="P209">
        <v>450</v>
      </c>
      <c r="AE209" t="s">
        <v>50</v>
      </c>
      <c r="AL209" t="s">
        <v>3043</v>
      </c>
      <c r="AQ209" t="s">
        <v>3044</v>
      </c>
      <c r="AR209" t="s">
        <v>51</v>
      </c>
      <c r="AS209" t="s">
        <v>59</v>
      </c>
      <c r="AU209" t="s">
        <v>52</v>
      </c>
      <c r="AV209">
        <v>13</v>
      </c>
    </row>
    <row r="210" spans="2:48" x14ac:dyDescent="0.25">
      <c r="B210" t="s">
        <v>71</v>
      </c>
      <c r="E210" t="s">
        <v>15371</v>
      </c>
      <c r="F210" t="s">
        <v>2999</v>
      </c>
      <c r="G210" t="s">
        <v>3045</v>
      </c>
      <c r="N210" t="s">
        <v>50</v>
      </c>
      <c r="P210">
        <v>4202</v>
      </c>
      <c r="Q210" t="s">
        <v>51</v>
      </c>
      <c r="R210" t="s">
        <v>52</v>
      </c>
      <c r="S210" t="s">
        <v>53</v>
      </c>
      <c r="T210" t="s">
        <v>54</v>
      </c>
      <c r="V210">
        <v>13</v>
      </c>
      <c r="W210">
        <v>44</v>
      </c>
      <c r="AB210" t="s">
        <v>62</v>
      </c>
      <c r="AE210" t="s">
        <v>50</v>
      </c>
      <c r="AG210" t="s">
        <v>55</v>
      </c>
      <c r="AL210" t="s">
        <v>3046</v>
      </c>
      <c r="AM210" t="s">
        <v>2246</v>
      </c>
      <c r="AQ210" t="s">
        <v>3047</v>
      </c>
      <c r="AR210" t="s">
        <v>51</v>
      </c>
      <c r="AS210" t="s">
        <v>59</v>
      </c>
      <c r="AU210" t="s">
        <v>52</v>
      </c>
      <c r="AV210">
        <v>13</v>
      </c>
    </row>
    <row r="211" spans="2:48" x14ac:dyDescent="0.25">
      <c r="B211" t="s">
        <v>2233</v>
      </c>
      <c r="E211" t="s">
        <v>15371</v>
      </c>
      <c r="F211" t="s">
        <v>2999</v>
      </c>
      <c r="G211" t="s">
        <v>3045</v>
      </c>
      <c r="N211" t="s">
        <v>199</v>
      </c>
      <c r="P211">
        <v>4203</v>
      </c>
      <c r="AE211" t="s">
        <v>50</v>
      </c>
      <c r="AL211" t="s">
        <v>3048</v>
      </c>
      <c r="AQ211" t="s">
        <v>3049</v>
      </c>
      <c r="AR211" t="s">
        <v>51</v>
      </c>
      <c r="AS211" t="s">
        <v>59</v>
      </c>
      <c r="AU211" t="s">
        <v>52</v>
      </c>
      <c r="AV211">
        <v>13</v>
      </c>
    </row>
    <row r="212" spans="2:48" x14ac:dyDescent="0.25">
      <c r="B212" t="s">
        <v>2233</v>
      </c>
      <c r="E212" t="s">
        <v>15371</v>
      </c>
      <c r="F212" t="s">
        <v>2999</v>
      </c>
      <c r="G212" t="s">
        <v>3045</v>
      </c>
      <c r="N212" t="s">
        <v>2237</v>
      </c>
      <c r="P212">
        <v>4204</v>
      </c>
      <c r="AE212" t="s">
        <v>50</v>
      </c>
      <c r="AL212" t="s">
        <v>3050</v>
      </c>
      <c r="AQ212" t="s">
        <v>3051</v>
      </c>
      <c r="AR212" t="s">
        <v>51</v>
      </c>
      <c r="AS212" t="s">
        <v>59</v>
      </c>
      <c r="AU212" t="s">
        <v>52</v>
      </c>
      <c r="AV212">
        <v>13</v>
      </c>
    </row>
    <row r="213" spans="2:48" x14ac:dyDescent="0.25">
      <c r="B213" t="s">
        <v>2233</v>
      </c>
      <c r="E213" t="s">
        <v>15371</v>
      </c>
      <c r="F213" t="s">
        <v>2999</v>
      </c>
      <c r="G213" t="s">
        <v>3045</v>
      </c>
      <c r="N213" t="s">
        <v>2240</v>
      </c>
      <c r="P213">
        <v>4205</v>
      </c>
      <c r="AE213" t="s">
        <v>50</v>
      </c>
      <c r="AL213" t="s">
        <v>3052</v>
      </c>
      <c r="AQ213" t="s">
        <v>3053</v>
      </c>
      <c r="AR213" t="s">
        <v>51</v>
      </c>
      <c r="AS213" t="s">
        <v>59</v>
      </c>
      <c r="AU213" t="s">
        <v>52</v>
      </c>
      <c r="AV213">
        <v>13</v>
      </c>
    </row>
    <row r="214" spans="2:48" x14ac:dyDescent="0.25">
      <c r="B214" t="s">
        <v>48</v>
      </c>
      <c r="E214" t="s">
        <v>15371</v>
      </c>
      <c r="F214" t="s">
        <v>2999</v>
      </c>
      <c r="G214" t="s">
        <v>2286</v>
      </c>
      <c r="N214" t="s">
        <v>50</v>
      </c>
      <c r="P214">
        <v>3925</v>
      </c>
      <c r="Q214" t="s">
        <v>51</v>
      </c>
      <c r="R214" t="s">
        <v>52</v>
      </c>
      <c r="S214" t="s">
        <v>53</v>
      </c>
      <c r="T214" t="s">
        <v>54</v>
      </c>
      <c r="V214">
        <v>13</v>
      </c>
      <c r="W214">
        <v>44</v>
      </c>
      <c r="AB214" t="s">
        <v>62</v>
      </c>
      <c r="AE214" t="s">
        <v>50</v>
      </c>
      <c r="AG214" t="s">
        <v>55</v>
      </c>
      <c r="AJ214" t="s">
        <v>3054</v>
      </c>
      <c r="AL214" t="s">
        <v>3055</v>
      </c>
      <c r="AM214" t="s">
        <v>2246</v>
      </c>
      <c r="AQ214" t="s">
        <v>3056</v>
      </c>
      <c r="AR214" t="s">
        <v>51</v>
      </c>
      <c r="AS214" t="s">
        <v>59</v>
      </c>
      <c r="AU214" t="s">
        <v>52</v>
      </c>
      <c r="AV214">
        <v>13</v>
      </c>
    </row>
    <row r="215" spans="2:48" x14ac:dyDescent="0.25">
      <c r="B215" t="s">
        <v>2233</v>
      </c>
      <c r="E215" t="s">
        <v>15371</v>
      </c>
      <c r="F215" t="s">
        <v>2999</v>
      </c>
      <c r="G215" t="s">
        <v>2286</v>
      </c>
      <c r="N215" t="s">
        <v>199</v>
      </c>
      <c r="P215">
        <v>3923</v>
      </c>
      <c r="AE215" t="s">
        <v>50</v>
      </c>
      <c r="AL215" t="s">
        <v>3057</v>
      </c>
      <c r="AQ215" t="s">
        <v>3058</v>
      </c>
      <c r="AR215" t="s">
        <v>51</v>
      </c>
      <c r="AS215" t="s">
        <v>59</v>
      </c>
      <c r="AU215" t="s">
        <v>52</v>
      </c>
      <c r="AV215">
        <v>13</v>
      </c>
    </row>
    <row r="216" spans="2:48" x14ac:dyDescent="0.25">
      <c r="B216" t="s">
        <v>2233</v>
      </c>
      <c r="E216" t="s">
        <v>15371</v>
      </c>
      <c r="F216" t="s">
        <v>2999</v>
      </c>
      <c r="G216" t="s">
        <v>2286</v>
      </c>
      <c r="N216" t="s">
        <v>2237</v>
      </c>
      <c r="P216">
        <v>3924</v>
      </c>
      <c r="AE216" t="s">
        <v>50</v>
      </c>
      <c r="AL216" t="s">
        <v>3059</v>
      </c>
      <c r="AQ216" t="s">
        <v>3060</v>
      </c>
      <c r="AR216" t="s">
        <v>51</v>
      </c>
      <c r="AS216" t="s">
        <v>59</v>
      </c>
      <c r="AU216" t="s">
        <v>52</v>
      </c>
      <c r="AV216">
        <v>13</v>
      </c>
    </row>
    <row r="217" spans="2:48" x14ac:dyDescent="0.25">
      <c r="B217" t="s">
        <v>2233</v>
      </c>
      <c r="E217" t="s">
        <v>15371</v>
      </c>
      <c r="F217" t="s">
        <v>2999</v>
      </c>
      <c r="G217" t="s">
        <v>2286</v>
      </c>
      <c r="N217" t="s">
        <v>2240</v>
      </c>
      <c r="P217">
        <v>3926</v>
      </c>
      <c r="AE217" t="s">
        <v>50</v>
      </c>
      <c r="AL217" t="s">
        <v>3061</v>
      </c>
      <c r="AQ217" t="s">
        <v>3062</v>
      </c>
      <c r="AR217" t="s">
        <v>51</v>
      </c>
      <c r="AS217" t="s">
        <v>59</v>
      </c>
      <c r="AU217" t="s">
        <v>52</v>
      </c>
      <c r="AV217">
        <v>13</v>
      </c>
    </row>
    <row r="218" spans="2:48" x14ac:dyDescent="0.25">
      <c r="B218" t="s">
        <v>71</v>
      </c>
      <c r="E218" t="s">
        <v>15371</v>
      </c>
      <c r="F218" t="s">
        <v>2999</v>
      </c>
      <c r="G218" t="s">
        <v>2286</v>
      </c>
      <c r="H218" t="s">
        <v>2286</v>
      </c>
      <c r="N218" t="s">
        <v>50</v>
      </c>
      <c r="P218">
        <v>3917</v>
      </c>
      <c r="Q218" t="s">
        <v>51</v>
      </c>
      <c r="R218" t="s">
        <v>52</v>
      </c>
      <c r="S218" t="s">
        <v>53</v>
      </c>
      <c r="T218" t="s">
        <v>54</v>
      </c>
      <c r="V218">
        <v>13</v>
      </c>
      <c r="W218">
        <v>44</v>
      </c>
      <c r="AB218" t="s">
        <v>62</v>
      </c>
      <c r="AE218" t="s">
        <v>50</v>
      </c>
      <c r="AG218" t="s">
        <v>55</v>
      </c>
      <c r="AJ218" t="s">
        <v>3063</v>
      </c>
      <c r="AL218" t="s">
        <v>3064</v>
      </c>
      <c r="AM218" t="s">
        <v>2246</v>
      </c>
      <c r="AQ218" t="s">
        <v>3065</v>
      </c>
      <c r="AR218" t="s">
        <v>51</v>
      </c>
      <c r="AS218" t="s">
        <v>59</v>
      </c>
      <c r="AU218" t="s">
        <v>52</v>
      </c>
      <c r="AV218">
        <v>13</v>
      </c>
    </row>
    <row r="219" spans="2:48" x14ac:dyDescent="0.25">
      <c r="B219" t="s">
        <v>2233</v>
      </c>
      <c r="E219" t="s">
        <v>15371</v>
      </c>
      <c r="F219" t="s">
        <v>2999</v>
      </c>
      <c r="G219" t="s">
        <v>2286</v>
      </c>
      <c r="H219" t="s">
        <v>2286</v>
      </c>
      <c r="N219" t="s">
        <v>199</v>
      </c>
      <c r="P219">
        <v>3915</v>
      </c>
      <c r="AE219" t="s">
        <v>50</v>
      </c>
      <c r="AL219" t="s">
        <v>3066</v>
      </c>
      <c r="AQ219" t="s">
        <v>3067</v>
      </c>
      <c r="AR219" t="s">
        <v>51</v>
      </c>
      <c r="AS219" t="s">
        <v>59</v>
      </c>
      <c r="AU219" t="s">
        <v>52</v>
      </c>
      <c r="AV219">
        <v>13</v>
      </c>
    </row>
    <row r="220" spans="2:48" x14ac:dyDescent="0.25">
      <c r="B220" t="s">
        <v>2233</v>
      </c>
      <c r="E220" t="s">
        <v>15371</v>
      </c>
      <c r="F220" t="s">
        <v>2999</v>
      </c>
      <c r="G220" t="s">
        <v>2286</v>
      </c>
      <c r="H220" t="s">
        <v>2286</v>
      </c>
      <c r="N220" t="s">
        <v>2237</v>
      </c>
      <c r="P220">
        <v>3916</v>
      </c>
      <c r="AE220" t="s">
        <v>50</v>
      </c>
      <c r="AL220" t="s">
        <v>3068</v>
      </c>
      <c r="AQ220" t="s">
        <v>3069</v>
      </c>
      <c r="AR220" t="s">
        <v>51</v>
      </c>
      <c r="AS220" t="s">
        <v>59</v>
      </c>
      <c r="AU220" t="s">
        <v>52</v>
      </c>
      <c r="AV220">
        <v>13</v>
      </c>
    </row>
    <row r="221" spans="2:48" x14ac:dyDescent="0.25">
      <c r="B221" t="s">
        <v>2233</v>
      </c>
      <c r="E221" t="s">
        <v>15371</v>
      </c>
      <c r="F221" t="s">
        <v>2999</v>
      </c>
      <c r="G221" t="s">
        <v>2286</v>
      </c>
      <c r="H221" t="s">
        <v>2286</v>
      </c>
      <c r="N221" t="s">
        <v>2240</v>
      </c>
      <c r="P221">
        <v>3918</v>
      </c>
      <c r="AE221" t="s">
        <v>50</v>
      </c>
      <c r="AL221" t="s">
        <v>3070</v>
      </c>
      <c r="AQ221" t="s">
        <v>3071</v>
      </c>
      <c r="AR221" t="s">
        <v>51</v>
      </c>
      <c r="AS221" t="s">
        <v>59</v>
      </c>
      <c r="AU221" t="s">
        <v>52</v>
      </c>
      <c r="AV221">
        <v>13</v>
      </c>
    </row>
    <row r="222" spans="2:48" x14ac:dyDescent="0.25">
      <c r="B222" t="s">
        <v>71</v>
      </c>
      <c r="E222" t="s">
        <v>15371</v>
      </c>
      <c r="F222" t="s">
        <v>2999</v>
      </c>
      <c r="G222" t="s">
        <v>2286</v>
      </c>
      <c r="H222" t="s">
        <v>2304</v>
      </c>
      <c r="N222" t="s">
        <v>50</v>
      </c>
      <c r="P222">
        <v>3921</v>
      </c>
      <c r="Q222" t="s">
        <v>51</v>
      </c>
      <c r="R222" t="s">
        <v>52</v>
      </c>
      <c r="S222" t="s">
        <v>53</v>
      </c>
      <c r="T222" t="s">
        <v>54</v>
      </c>
      <c r="V222">
        <v>13</v>
      </c>
      <c r="W222">
        <v>44</v>
      </c>
      <c r="AB222" t="s">
        <v>62</v>
      </c>
      <c r="AE222" t="s">
        <v>50</v>
      </c>
      <c r="AG222" t="s">
        <v>55</v>
      </c>
      <c r="AJ222" t="s">
        <v>3072</v>
      </c>
      <c r="AL222" t="s">
        <v>3073</v>
      </c>
      <c r="AM222" t="s">
        <v>2246</v>
      </c>
      <c r="AQ222" t="s">
        <v>3074</v>
      </c>
      <c r="AR222" t="s">
        <v>51</v>
      </c>
      <c r="AS222" t="s">
        <v>59</v>
      </c>
      <c r="AU222" t="s">
        <v>52</v>
      </c>
      <c r="AV222">
        <v>13</v>
      </c>
    </row>
    <row r="223" spans="2:48" x14ac:dyDescent="0.25">
      <c r="B223" t="s">
        <v>2233</v>
      </c>
      <c r="E223" t="s">
        <v>15371</v>
      </c>
      <c r="F223" t="s">
        <v>2999</v>
      </c>
      <c r="G223" t="s">
        <v>2286</v>
      </c>
      <c r="H223" t="s">
        <v>2304</v>
      </c>
      <c r="N223" t="s">
        <v>199</v>
      </c>
      <c r="P223">
        <v>3919</v>
      </c>
      <c r="AE223" t="s">
        <v>50</v>
      </c>
      <c r="AL223" t="s">
        <v>3075</v>
      </c>
      <c r="AQ223" t="s">
        <v>3076</v>
      </c>
      <c r="AR223" t="s">
        <v>51</v>
      </c>
      <c r="AS223" t="s">
        <v>59</v>
      </c>
      <c r="AU223" t="s">
        <v>52</v>
      </c>
      <c r="AV223">
        <v>13</v>
      </c>
    </row>
    <row r="224" spans="2:48" x14ac:dyDescent="0.25">
      <c r="B224" t="s">
        <v>2233</v>
      </c>
      <c r="E224" t="s">
        <v>15371</v>
      </c>
      <c r="F224" t="s">
        <v>2999</v>
      </c>
      <c r="G224" t="s">
        <v>2286</v>
      </c>
      <c r="H224" t="s">
        <v>2304</v>
      </c>
      <c r="N224" t="s">
        <v>2237</v>
      </c>
      <c r="P224">
        <v>3920</v>
      </c>
      <c r="AE224" t="s">
        <v>50</v>
      </c>
      <c r="AL224" t="s">
        <v>3077</v>
      </c>
      <c r="AQ224" t="s">
        <v>3078</v>
      </c>
      <c r="AR224" t="s">
        <v>51</v>
      </c>
      <c r="AS224" t="s">
        <v>59</v>
      </c>
      <c r="AU224" t="s">
        <v>52</v>
      </c>
      <c r="AV224">
        <v>13</v>
      </c>
    </row>
    <row r="225" spans="2:48" x14ac:dyDescent="0.25">
      <c r="B225" t="s">
        <v>2233</v>
      </c>
      <c r="E225" t="s">
        <v>15371</v>
      </c>
      <c r="F225" t="s">
        <v>2999</v>
      </c>
      <c r="G225" t="s">
        <v>2286</v>
      </c>
      <c r="H225" t="s">
        <v>2304</v>
      </c>
      <c r="N225" t="s">
        <v>2240</v>
      </c>
      <c r="P225">
        <v>3922</v>
      </c>
      <c r="AE225" t="s">
        <v>50</v>
      </c>
      <c r="AL225" t="s">
        <v>3079</v>
      </c>
      <c r="AQ225" t="s">
        <v>3080</v>
      </c>
      <c r="AR225" t="s">
        <v>51</v>
      </c>
      <c r="AS225" t="s">
        <v>59</v>
      </c>
      <c r="AU225" t="s">
        <v>52</v>
      </c>
      <c r="AV225">
        <v>13</v>
      </c>
    </row>
    <row r="226" spans="2:48" x14ac:dyDescent="0.25">
      <c r="B226" t="s">
        <v>71</v>
      </c>
      <c r="E226" t="s">
        <v>15371</v>
      </c>
      <c r="F226" t="s">
        <v>2999</v>
      </c>
      <c r="G226" t="s">
        <v>3081</v>
      </c>
      <c r="N226" t="s">
        <v>50</v>
      </c>
      <c r="P226">
        <v>4336</v>
      </c>
      <c r="Q226" t="s">
        <v>51</v>
      </c>
      <c r="R226" t="s">
        <v>52</v>
      </c>
      <c r="S226" t="s">
        <v>53</v>
      </c>
      <c r="T226" t="s">
        <v>54</v>
      </c>
      <c r="V226">
        <v>13</v>
      </c>
      <c r="W226">
        <v>44</v>
      </c>
      <c r="AB226" t="s">
        <v>62</v>
      </c>
      <c r="AE226" t="s">
        <v>50</v>
      </c>
      <c r="AG226" t="s">
        <v>55</v>
      </c>
      <c r="AL226" t="s">
        <v>3082</v>
      </c>
      <c r="AM226" t="s">
        <v>2246</v>
      </c>
      <c r="AQ226" t="s">
        <v>3083</v>
      </c>
      <c r="AR226" t="s">
        <v>51</v>
      </c>
      <c r="AS226" t="s">
        <v>59</v>
      </c>
      <c r="AU226" t="s">
        <v>52</v>
      </c>
      <c r="AV226">
        <v>13</v>
      </c>
    </row>
    <row r="227" spans="2:48" x14ac:dyDescent="0.25">
      <c r="B227" t="s">
        <v>2233</v>
      </c>
      <c r="E227" t="s">
        <v>15371</v>
      </c>
      <c r="F227" t="s">
        <v>2999</v>
      </c>
      <c r="G227" t="s">
        <v>3081</v>
      </c>
      <c r="N227" t="s">
        <v>199</v>
      </c>
      <c r="P227">
        <v>4337</v>
      </c>
      <c r="AE227" t="s">
        <v>50</v>
      </c>
      <c r="AL227" t="s">
        <v>3084</v>
      </c>
      <c r="AQ227" t="s">
        <v>3085</v>
      </c>
      <c r="AR227" t="s">
        <v>51</v>
      </c>
      <c r="AS227" t="s">
        <v>59</v>
      </c>
      <c r="AU227" t="s">
        <v>52</v>
      </c>
      <c r="AV227">
        <v>13</v>
      </c>
    </row>
    <row r="228" spans="2:48" x14ac:dyDescent="0.25">
      <c r="B228" t="s">
        <v>2233</v>
      </c>
      <c r="E228" t="s">
        <v>15371</v>
      </c>
      <c r="F228" t="s">
        <v>2999</v>
      </c>
      <c r="G228" t="s">
        <v>3081</v>
      </c>
      <c r="N228" t="s">
        <v>2237</v>
      </c>
      <c r="P228">
        <v>4338</v>
      </c>
      <c r="AE228" t="s">
        <v>50</v>
      </c>
      <c r="AL228" t="s">
        <v>3086</v>
      </c>
      <c r="AQ228" t="s">
        <v>3087</v>
      </c>
      <c r="AR228" t="s">
        <v>51</v>
      </c>
      <c r="AS228" t="s">
        <v>59</v>
      </c>
      <c r="AU228" t="s">
        <v>52</v>
      </c>
      <c r="AV228">
        <v>13</v>
      </c>
    </row>
    <row r="229" spans="2:48" x14ac:dyDescent="0.25">
      <c r="B229" t="s">
        <v>2233</v>
      </c>
      <c r="E229" t="s">
        <v>15371</v>
      </c>
      <c r="F229" t="s">
        <v>2999</v>
      </c>
      <c r="G229" t="s">
        <v>3081</v>
      </c>
      <c r="N229" t="s">
        <v>2240</v>
      </c>
      <c r="P229">
        <v>4339</v>
      </c>
      <c r="AE229" t="s">
        <v>50</v>
      </c>
      <c r="AL229" t="s">
        <v>3088</v>
      </c>
      <c r="AQ229" t="s">
        <v>3089</v>
      </c>
      <c r="AR229" t="s">
        <v>51</v>
      </c>
      <c r="AS229" t="s">
        <v>59</v>
      </c>
      <c r="AU229" t="s">
        <v>52</v>
      </c>
      <c r="AV229">
        <v>13</v>
      </c>
    </row>
    <row r="230" spans="2:48" x14ac:dyDescent="0.25">
      <c r="B230" t="s">
        <v>71</v>
      </c>
      <c r="E230" t="s">
        <v>15371</v>
      </c>
      <c r="F230" t="s">
        <v>2999</v>
      </c>
      <c r="G230" t="s">
        <v>3090</v>
      </c>
      <c r="N230" t="s">
        <v>50</v>
      </c>
      <c r="P230">
        <v>4348</v>
      </c>
      <c r="Q230" t="s">
        <v>51</v>
      </c>
      <c r="R230" t="s">
        <v>52</v>
      </c>
      <c r="S230" t="s">
        <v>53</v>
      </c>
      <c r="T230" t="s">
        <v>54</v>
      </c>
      <c r="V230">
        <v>13</v>
      </c>
      <c r="W230">
        <v>44</v>
      </c>
      <c r="AB230" t="s">
        <v>62</v>
      </c>
      <c r="AE230" t="s">
        <v>50</v>
      </c>
      <c r="AG230" t="s">
        <v>55</v>
      </c>
      <c r="AL230" t="s">
        <v>3091</v>
      </c>
      <c r="AM230" t="s">
        <v>2246</v>
      </c>
      <c r="AQ230" t="s">
        <v>3092</v>
      </c>
      <c r="AR230" t="s">
        <v>51</v>
      </c>
      <c r="AS230" t="s">
        <v>59</v>
      </c>
      <c r="AU230" t="s">
        <v>52</v>
      </c>
      <c r="AV230">
        <v>13</v>
      </c>
    </row>
    <row r="231" spans="2:48" x14ac:dyDescent="0.25">
      <c r="B231" t="s">
        <v>2233</v>
      </c>
      <c r="E231" t="s">
        <v>15371</v>
      </c>
      <c r="F231" t="s">
        <v>2999</v>
      </c>
      <c r="G231" t="s">
        <v>3090</v>
      </c>
      <c r="N231" t="s">
        <v>199</v>
      </c>
      <c r="P231">
        <v>4349</v>
      </c>
      <c r="AE231" t="s">
        <v>50</v>
      </c>
      <c r="AL231" t="s">
        <v>3093</v>
      </c>
      <c r="AQ231" t="s">
        <v>3094</v>
      </c>
      <c r="AR231" t="s">
        <v>51</v>
      </c>
      <c r="AS231" t="s">
        <v>59</v>
      </c>
      <c r="AU231" t="s">
        <v>52</v>
      </c>
      <c r="AV231">
        <v>13</v>
      </c>
    </row>
    <row r="232" spans="2:48" x14ac:dyDescent="0.25">
      <c r="B232" t="s">
        <v>2233</v>
      </c>
      <c r="E232" t="s">
        <v>15371</v>
      </c>
      <c r="F232" t="s">
        <v>2999</v>
      </c>
      <c r="G232" t="s">
        <v>3090</v>
      </c>
      <c r="N232" t="s">
        <v>2237</v>
      </c>
      <c r="P232">
        <v>4350</v>
      </c>
      <c r="AE232" t="s">
        <v>50</v>
      </c>
      <c r="AL232" t="s">
        <v>3095</v>
      </c>
      <c r="AQ232" t="s">
        <v>3096</v>
      </c>
      <c r="AR232" t="s">
        <v>51</v>
      </c>
      <c r="AS232" t="s">
        <v>59</v>
      </c>
      <c r="AU232" t="s">
        <v>52</v>
      </c>
      <c r="AV232">
        <v>13</v>
      </c>
    </row>
    <row r="233" spans="2:48" x14ac:dyDescent="0.25">
      <c r="B233" t="s">
        <v>2233</v>
      </c>
      <c r="E233" t="s">
        <v>15371</v>
      </c>
      <c r="F233" t="s">
        <v>2999</v>
      </c>
      <c r="G233" t="s">
        <v>3090</v>
      </c>
      <c r="N233" t="s">
        <v>2240</v>
      </c>
      <c r="P233">
        <v>4351</v>
      </c>
      <c r="AE233" t="s">
        <v>50</v>
      </c>
      <c r="AL233" t="s">
        <v>3097</v>
      </c>
      <c r="AQ233" t="s">
        <v>3098</v>
      </c>
      <c r="AR233" t="s">
        <v>51</v>
      </c>
      <c r="AS233" t="s">
        <v>59</v>
      </c>
      <c r="AU233" t="s">
        <v>52</v>
      </c>
      <c r="AV233">
        <v>13</v>
      </c>
    </row>
    <row r="234" spans="2:48" x14ac:dyDescent="0.25">
      <c r="B234" t="s">
        <v>71</v>
      </c>
      <c r="E234" t="s">
        <v>15371</v>
      </c>
      <c r="F234" t="s">
        <v>2999</v>
      </c>
      <c r="G234" t="s">
        <v>3099</v>
      </c>
      <c r="N234" t="s">
        <v>50</v>
      </c>
      <c r="P234">
        <v>4979</v>
      </c>
      <c r="Q234" t="s">
        <v>51</v>
      </c>
      <c r="R234" t="s">
        <v>52</v>
      </c>
      <c r="S234" t="s">
        <v>53</v>
      </c>
      <c r="T234" t="s">
        <v>54</v>
      </c>
      <c r="V234">
        <v>13</v>
      </c>
      <c r="W234">
        <v>44</v>
      </c>
      <c r="AB234" t="s">
        <v>62</v>
      </c>
      <c r="AE234" t="s">
        <v>50</v>
      </c>
      <c r="AG234" t="s">
        <v>55</v>
      </c>
      <c r="AL234" t="s">
        <v>3100</v>
      </c>
      <c r="AM234" t="s">
        <v>2246</v>
      </c>
      <c r="AQ234" t="s">
        <v>3101</v>
      </c>
      <c r="AR234" t="s">
        <v>51</v>
      </c>
      <c r="AS234" t="s">
        <v>59</v>
      </c>
      <c r="AU234" t="s">
        <v>52</v>
      </c>
      <c r="AV234">
        <v>13</v>
      </c>
    </row>
    <row r="235" spans="2:48" x14ac:dyDescent="0.25">
      <c r="B235" t="s">
        <v>2233</v>
      </c>
      <c r="E235" t="s">
        <v>15371</v>
      </c>
      <c r="F235" t="s">
        <v>2999</v>
      </c>
      <c r="G235" t="s">
        <v>3099</v>
      </c>
      <c r="N235" t="s">
        <v>199</v>
      </c>
      <c r="P235">
        <v>4980</v>
      </c>
      <c r="AE235" t="s">
        <v>50</v>
      </c>
      <c r="AL235" t="s">
        <v>3102</v>
      </c>
      <c r="AQ235" t="s">
        <v>3103</v>
      </c>
      <c r="AR235" t="s">
        <v>51</v>
      </c>
      <c r="AS235" t="s">
        <v>59</v>
      </c>
      <c r="AU235" t="s">
        <v>52</v>
      </c>
      <c r="AV235">
        <v>13</v>
      </c>
    </row>
    <row r="236" spans="2:48" x14ac:dyDescent="0.25">
      <c r="B236" t="s">
        <v>2233</v>
      </c>
      <c r="E236" t="s">
        <v>15371</v>
      </c>
      <c r="F236" t="s">
        <v>2999</v>
      </c>
      <c r="G236" t="s">
        <v>3099</v>
      </c>
      <c r="N236" t="s">
        <v>2237</v>
      </c>
      <c r="P236">
        <v>4981</v>
      </c>
      <c r="AE236" t="s">
        <v>50</v>
      </c>
      <c r="AL236" t="s">
        <v>3104</v>
      </c>
      <c r="AQ236" t="s">
        <v>3105</v>
      </c>
      <c r="AR236" t="s">
        <v>51</v>
      </c>
      <c r="AS236" t="s">
        <v>59</v>
      </c>
      <c r="AU236" t="s">
        <v>52</v>
      </c>
      <c r="AV236">
        <v>13</v>
      </c>
    </row>
    <row r="237" spans="2:48" x14ac:dyDescent="0.25">
      <c r="B237" t="s">
        <v>2233</v>
      </c>
      <c r="E237" t="s">
        <v>15371</v>
      </c>
      <c r="F237" t="s">
        <v>2999</v>
      </c>
      <c r="G237" t="s">
        <v>3099</v>
      </c>
      <c r="N237" t="s">
        <v>2240</v>
      </c>
      <c r="P237">
        <v>4982</v>
      </c>
      <c r="AE237" t="s">
        <v>50</v>
      </c>
      <c r="AL237" t="s">
        <v>3106</v>
      </c>
      <c r="AQ237" t="s">
        <v>3107</v>
      </c>
      <c r="AR237" t="s">
        <v>51</v>
      </c>
      <c r="AS237" t="s">
        <v>59</v>
      </c>
      <c r="AU237" t="s">
        <v>52</v>
      </c>
      <c r="AV237">
        <v>13</v>
      </c>
    </row>
    <row r="238" spans="2:48" x14ac:dyDescent="0.25">
      <c r="B238" t="s">
        <v>48</v>
      </c>
      <c r="E238" t="s">
        <v>15371</v>
      </c>
      <c r="F238" t="s">
        <v>2999</v>
      </c>
      <c r="G238" t="s">
        <v>3108</v>
      </c>
      <c r="N238" t="s">
        <v>50</v>
      </c>
      <c r="P238">
        <v>4990</v>
      </c>
      <c r="Q238" t="s">
        <v>51</v>
      </c>
      <c r="R238" t="s">
        <v>52</v>
      </c>
      <c r="S238" t="s">
        <v>53</v>
      </c>
      <c r="T238" t="s">
        <v>54</v>
      </c>
      <c r="V238">
        <v>13</v>
      </c>
      <c r="W238">
        <v>44</v>
      </c>
      <c r="AB238" t="s">
        <v>62</v>
      </c>
      <c r="AE238" t="s">
        <v>50</v>
      </c>
      <c r="AG238" t="s">
        <v>55</v>
      </c>
      <c r="AL238" t="s">
        <v>3109</v>
      </c>
      <c r="AM238" t="s">
        <v>2246</v>
      </c>
      <c r="AQ238" t="s">
        <v>3110</v>
      </c>
      <c r="AR238" t="s">
        <v>51</v>
      </c>
      <c r="AS238" t="s">
        <v>59</v>
      </c>
      <c r="AU238" t="s">
        <v>52</v>
      </c>
      <c r="AV238">
        <v>13</v>
      </c>
    </row>
    <row r="239" spans="2:48" x14ac:dyDescent="0.25">
      <c r="B239" t="s">
        <v>2233</v>
      </c>
      <c r="E239" t="s">
        <v>15371</v>
      </c>
      <c r="F239" t="s">
        <v>2999</v>
      </c>
      <c r="G239" t="s">
        <v>3108</v>
      </c>
      <c r="N239" t="s">
        <v>199</v>
      </c>
      <c r="P239">
        <v>4991</v>
      </c>
      <c r="AE239" t="s">
        <v>50</v>
      </c>
      <c r="AL239" t="s">
        <v>3111</v>
      </c>
      <c r="AQ239" t="s">
        <v>3112</v>
      </c>
      <c r="AR239" t="s">
        <v>51</v>
      </c>
      <c r="AS239" t="s">
        <v>59</v>
      </c>
      <c r="AU239" t="s">
        <v>52</v>
      </c>
      <c r="AV239">
        <v>13</v>
      </c>
    </row>
    <row r="240" spans="2:48" x14ac:dyDescent="0.25">
      <c r="B240" t="s">
        <v>2233</v>
      </c>
      <c r="E240" t="s">
        <v>15371</v>
      </c>
      <c r="F240" t="s">
        <v>2999</v>
      </c>
      <c r="G240" t="s">
        <v>3108</v>
      </c>
      <c r="N240" t="s">
        <v>2237</v>
      </c>
      <c r="P240">
        <v>4992</v>
      </c>
      <c r="AE240" t="s">
        <v>50</v>
      </c>
      <c r="AL240" t="s">
        <v>3113</v>
      </c>
      <c r="AQ240" t="s">
        <v>3114</v>
      </c>
      <c r="AR240" t="s">
        <v>51</v>
      </c>
      <c r="AS240" t="s">
        <v>59</v>
      </c>
      <c r="AU240" t="s">
        <v>52</v>
      </c>
      <c r="AV240">
        <v>13</v>
      </c>
    </row>
    <row r="241" spans="2:48" x14ac:dyDescent="0.25">
      <c r="B241" t="s">
        <v>2233</v>
      </c>
      <c r="E241" t="s">
        <v>15371</v>
      </c>
      <c r="F241" t="s">
        <v>2999</v>
      </c>
      <c r="G241" t="s">
        <v>3108</v>
      </c>
      <c r="N241" t="s">
        <v>2240</v>
      </c>
      <c r="P241">
        <v>4993</v>
      </c>
      <c r="AE241" t="s">
        <v>50</v>
      </c>
      <c r="AL241" t="s">
        <v>3115</v>
      </c>
      <c r="AQ241" t="s">
        <v>3116</v>
      </c>
      <c r="AR241" t="s">
        <v>51</v>
      </c>
      <c r="AS241" t="s">
        <v>59</v>
      </c>
      <c r="AU241" t="s">
        <v>52</v>
      </c>
      <c r="AV241">
        <v>13</v>
      </c>
    </row>
    <row r="242" spans="2:48" x14ac:dyDescent="0.25">
      <c r="B242" t="s">
        <v>71</v>
      </c>
      <c r="E242" t="s">
        <v>15371</v>
      </c>
      <c r="F242" t="s">
        <v>2999</v>
      </c>
      <c r="G242" t="s">
        <v>3108</v>
      </c>
      <c r="H242" t="s">
        <v>3117</v>
      </c>
      <c r="N242" t="s">
        <v>50</v>
      </c>
      <c r="P242">
        <v>884</v>
      </c>
      <c r="Q242" t="s">
        <v>51</v>
      </c>
      <c r="R242" t="s">
        <v>52</v>
      </c>
      <c r="S242" t="s">
        <v>53</v>
      </c>
      <c r="T242" t="s">
        <v>54</v>
      </c>
      <c r="V242">
        <v>13</v>
      </c>
      <c r="W242">
        <v>44</v>
      </c>
      <c r="AB242" t="s">
        <v>62</v>
      </c>
      <c r="AE242" t="s">
        <v>50</v>
      </c>
      <c r="AG242" t="s">
        <v>55</v>
      </c>
      <c r="AL242" t="s">
        <v>3118</v>
      </c>
      <c r="AM242" t="s">
        <v>2246</v>
      </c>
      <c r="AQ242" t="s">
        <v>3119</v>
      </c>
      <c r="AR242" t="s">
        <v>51</v>
      </c>
      <c r="AS242" t="s">
        <v>59</v>
      </c>
      <c r="AU242" t="s">
        <v>52</v>
      </c>
      <c r="AV242">
        <v>13</v>
      </c>
    </row>
    <row r="243" spans="2:48" x14ac:dyDescent="0.25">
      <c r="B243" t="s">
        <v>2233</v>
      </c>
      <c r="E243" t="s">
        <v>15371</v>
      </c>
      <c r="F243" t="s">
        <v>2999</v>
      </c>
      <c r="G243" t="s">
        <v>3108</v>
      </c>
      <c r="H243" t="s">
        <v>3117</v>
      </c>
      <c r="N243" t="s">
        <v>199</v>
      </c>
      <c r="P243">
        <v>885</v>
      </c>
      <c r="AE243" t="s">
        <v>50</v>
      </c>
      <c r="AL243" t="s">
        <v>3120</v>
      </c>
      <c r="AQ243" t="s">
        <v>3121</v>
      </c>
      <c r="AR243" t="s">
        <v>51</v>
      </c>
      <c r="AS243" t="s">
        <v>59</v>
      </c>
      <c r="AU243" t="s">
        <v>52</v>
      </c>
      <c r="AV243">
        <v>13</v>
      </c>
    </row>
    <row r="244" spans="2:48" x14ac:dyDescent="0.25">
      <c r="B244" t="s">
        <v>2233</v>
      </c>
      <c r="E244" t="s">
        <v>15371</v>
      </c>
      <c r="F244" t="s">
        <v>2999</v>
      </c>
      <c r="G244" t="s">
        <v>3108</v>
      </c>
      <c r="H244" t="s">
        <v>3117</v>
      </c>
      <c r="N244" t="s">
        <v>2237</v>
      </c>
      <c r="P244">
        <v>886</v>
      </c>
      <c r="AE244" t="s">
        <v>50</v>
      </c>
      <c r="AL244" t="s">
        <v>3122</v>
      </c>
      <c r="AQ244" t="s">
        <v>3123</v>
      </c>
      <c r="AR244" t="s">
        <v>51</v>
      </c>
      <c r="AS244" t="s">
        <v>59</v>
      </c>
      <c r="AU244" t="s">
        <v>52</v>
      </c>
      <c r="AV244">
        <v>13</v>
      </c>
    </row>
    <row r="245" spans="2:48" x14ac:dyDescent="0.25">
      <c r="B245" t="s">
        <v>2233</v>
      </c>
      <c r="E245" t="s">
        <v>15371</v>
      </c>
      <c r="F245" t="s">
        <v>2999</v>
      </c>
      <c r="G245" t="s">
        <v>3108</v>
      </c>
      <c r="H245" t="s">
        <v>3117</v>
      </c>
      <c r="N245" t="s">
        <v>2240</v>
      </c>
      <c r="P245">
        <v>887</v>
      </c>
      <c r="AE245" t="s">
        <v>50</v>
      </c>
      <c r="AL245" t="s">
        <v>3124</v>
      </c>
      <c r="AQ245" t="s">
        <v>3125</v>
      </c>
      <c r="AR245" t="s">
        <v>51</v>
      </c>
      <c r="AS245" t="s">
        <v>59</v>
      </c>
      <c r="AU245" t="s">
        <v>52</v>
      </c>
      <c r="AV245">
        <v>13</v>
      </c>
    </row>
    <row r="246" spans="2:48" x14ac:dyDescent="0.25">
      <c r="B246" t="s">
        <v>71</v>
      </c>
      <c r="E246" t="s">
        <v>15371</v>
      </c>
      <c r="F246" t="s">
        <v>2999</v>
      </c>
      <c r="G246" t="s">
        <v>3108</v>
      </c>
      <c r="H246" t="s">
        <v>3126</v>
      </c>
      <c r="N246" t="s">
        <v>50</v>
      </c>
      <c r="P246">
        <v>1810</v>
      </c>
      <c r="Q246" t="s">
        <v>51</v>
      </c>
      <c r="R246" t="s">
        <v>52</v>
      </c>
      <c r="S246" t="s">
        <v>53</v>
      </c>
      <c r="T246" t="s">
        <v>54</v>
      </c>
      <c r="V246">
        <v>13</v>
      </c>
      <c r="W246">
        <v>44</v>
      </c>
      <c r="AB246" t="s">
        <v>62</v>
      </c>
      <c r="AE246" t="s">
        <v>50</v>
      </c>
      <c r="AG246" t="s">
        <v>55</v>
      </c>
      <c r="AL246" t="s">
        <v>3127</v>
      </c>
      <c r="AM246" t="s">
        <v>2246</v>
      </c>
      <c r="AQ246" t="s">
        <v>3128</v>
      </c>
      <c r="AR246" t="s">
        <v>51</v>
      </c>
      <c r="AS246" t="s">
        <v>59</v>
      </c>
      <c r="AU246" t="s">
        <v>52</v>
      </c>
      <c r="AV246">
        <v>13</v>
      </c>
    </row>
    <row r="247" spans="2:48" x14ac:dyDescent="0.25">
      <c r="B247" t="s">
        <v>2233</v>
      </c>
      <c r="E247" t="s">
        <v>15371</v>
      </c>
      <c r="F247" t="s">
        <v>2999</v>
      </c>
      <c r="G247" t="s">
        <v>3108</v>
      </c>
      <c r="H247" t="s">
        <v>3126</v>
      </c>
      <c r="N247" t="s">
        <v>199</v>
      </c>
      <c r="P247">
        <v>1811</v>
      </c>
      <c r="AE247" t="s">
        <v>50</v>
      </c>
      <c r="AL247" t="s">
        <v>3129</v>
      </c>
      <c r="AQ247" t="s">
        <v>3130</v>
      </c>
      <c r="AR247" t="s">
        <v>51</v>
      </c>
      <c r="AS247" t="s">
        <v>59</v>
      </c>
      <c r="AU247" t="s">
        <v>52</v>
      </c>
      <c r="AV247">
        <v>13</v>
      </c>
    </row>
    <row r="248" spans="2:48" x14ac:dyDescent="0.25">
      <c r="B248" t="s">
        <v>2233</v>
      </c>
      <c r="E248" t="s">
        <v>15371</v>
      </c>
      <c r="F248" t="s">
        <v>2999</v>
      </c>
      <c r="G248" t="s">
        <v>3108</v>
      </c>
      <c r="H248" t="s">
        <v>3126</v>
      </c>
      <c r="N248" t="s">
        <v>2237</v>
      </c>
      <c r="P248">
        <v>1812</v>
      </c>
      <c r="AE248" t="s">
        <v>50</v>
      </c>
      <c r="AL248" t="s">
        <v>3131</v>
      </c>
      <c r="AQ248" t="s">
        <v>3132</v>
      </c>
      <c r="AR248" t="s">
        <v>51</v>
      </c>
      <c r="AS248" t="s">
        <v>59</v>
      </c>
      <c r="AU248" t="s">
        <v>52</v>
      </c>
      <c r="AV248">
        <v>13</v>
      </c>
    </row>
    <row r="249" spans="2:48" x14ac:dyDescent="0.25">
      <c r="B249" t="s">
        <v>2233</v>
      </c>
      <c r="E249" t="s">
        <v>15371</v>
      </c>
      <c r="F249" t="s">
        <v>2999</v>
      </c>
      <c r="G249" t="s">
        <v>3108</v>
      </c>
      <c r="H249" t="s">
        <v>3126</v>
      </c>
      <c r="N249" t="s">
        <v>2240</v>
      </c>
      <c r="P249">
        <v>1813</v>
      </c>
      <c r="AE249" t="s">
        <v>50</v>
      </c>
      <c r="AL249" t="s">
        <v>3133</v>
      </c>
      <c r="AQ249" t="s">
        <v>3134</v>
      </c>
      <c r="AR249" t="s">
        <v>51</v>
      </c>
      <c r="AS249" t="s">
        <v>59</v>
      </c>
      <c r="AU249" t="s">
        <v>52</v>
      </c>
      <c r="AV249">
        <v>13</v>
      </c>
    </row>
    <row r="250" spans="2:48" x14ac:dyDescent="0.25">
      <c r="B250" t="s">
        <v>71</v>
      </c>
      <c r="E250" t="s">
        <v>15371</v>
      </c>
      <c r="F250" t="s">
        <v>2999</v>
      </c>
      <c r="G250" t="s">
        <v>3108</v>
      </c>
      <c r="H250" t="s">
        <v>3135</v>
      </c>
      <c r="N250" t="s">
        <v>50</v>
      </c>
      <c r="P250">
        <v>2251</v>
      </c>
      <c r="Q250" t="s">
        <v>51</v>
      </c>
      <c r="R250" t="s">
        <v>52</v>
      </c>
      <c r="S250" t="s">
        <v>53</v>
      </c>
      <c r="T250" t="s">
        <v>54</v>
      </c>
      <c r="V250">
        <v>13</v>
      </c>
      <c r="W250">
        <v>44</v>
      </c>
      <c r="AB250" t="s">
        <v>62</v>
      </c>
      <c r="AE250" t="s">
        <v>50</v>
      </c>
      <c r="AG250" t="s">
        <v>55</v>
      </c>
      <c r="AL250" t="s">
        <v>3136</v>
      </c>
      <c r="AM250" t="s">
        <v>2246</v>
      </c>
      <c r="AQ250" t="s">
        <v>3137</v>
      </c>
      <c r="AR250" t="s">
        <v>51</v>
      </c>
      <c r="AS250" t="s">
        <v>59</v>
      </c>
      <c r="AU250" t="s">
        <v>52</v>
      </c>
      <c r="AV250">
        <v>13</v>
      </c>
    </row>
    <row r="251" spans="2:48" x14ac:dyDescent="0.25">
      <c r="B251" t="s">
        <v>2233</v>
      </c>
      <c r="E251" t="s">
        <v>15371</v>
      </c>
      <c r="F251" t="s">
        <v>2999</v>
      </c>
      <c r="G251" t="s">
        <v>3108</v>
      </c>
      <c r="H251" t="s">
        <v>3135</v>
      </c>
      <c r="N251" t="s">
        <v>199</v>
      </c>
      <c r="P251">
        <v>2252</v>
      </c>
      <c r="AE251" t="s">
        <v>50</v>
      </c>
      <c r="AL251" t="s">
        <v>3138</v>
      </c>
      <c r="AQ251" t="s">
        <v>3139</v>
      </c>
      <c r="AR251" t="s">
        <v>51</v>
      </c>
      <c r="AS251" t="s">
        <v>59</v>
      </c>
      <c r="AU251" t="s">
        <v>52</v>
      </c>
      <c r="AV251">
        <v>13</v>
      </c>
    </row>
    <row r="252" spans="2:48" x14ac:dyDescent="0.25">
      <c r="B252" t="s">
        <v>2233</v>
      </c>
      <c r="E252" t="s">
        <v>15371</v>
      </c>
      <c r="F252" t="s">
        <v>2999</v>
      </c>
      <c r="G252" t="s">
        <v>3108</v>
      </c>
      <c r="H252" t="s">
        <v>3135</v>
      </c>
      <c r="N252" t="s">
        <v>2237</v>
      </c>
      <c r="P252">
        <v>2253</v>
      </c>
      <c r="AE252" t="s">
        <v>50</v>
      </c>
      <c r="AL252" t="s">
        <v>3140</v>
      </c>
      <c r="AQ252" t="s">
        <v>3141</v>
      </c>
      <c r="AR252" t="s">
        <v>51</v>
      </c>
      <c r="AS252" t="s">
        <v>59</v>
      </c>
      <c r="AU252" t="s">
        <v>52</v>
      </c>
      <c r="AV252">
        <v>13</v>
      </c>
    </row>
    <row r="253" spans="2:48" x14ac:dyDescent="0.25">
      <c r="B253" t="s">
        <v>2233</v>
      </c>
      <c r="E253" t="s">
        <v>15371</v>
      </c>
      <c r="F253" t="s">
        <v>2999</v>
      </c>
      <c r="G253" t="s">
        <v>3108</v>
      </c>
      <c r="H253" t="s">
        <v>3135</v>
      </c>
      <c r="N253" t="s">
        <v>2240</v>
      </c>
      <c r="P253">
        <v>2254</v>
      </c>
      <c r="AE253" t="s">
        <v>50</v>
      </c>
      <c r="AL253" t="s">
        <v>3142</v>
      </c>
      <c r="AQ253" t="s">
        <v>3143</v>
      </c>
      <c r="AR253" t="s">
        <v>51</v>
      </c>
      <c r="AS253" t="s">
        <v>59</v>
      </c>
      <c r="AU253" t="s">
        <v>52</v>
      </c>
      <c r="AV253">
        <v>13</v>
      </c>
    </row>
    <row r="254" spans="2:48" x14ac:dyDescent="0.25">
      <c r="B254" t="s">
        <v>71</v>
      </c>
      <c r="E254" t="s">
        <v>15371</v>
      </c>
      <c r="F254" t="s">
        <v>2999</v>
      </c>
      <c r="G254" t="s">
        <v>3108</v>
      </c>
      <c r="H254" t="s">
        <v>3144</v>
      </c>
      <c r="N254" t="s">
        <v>50</v>
      </c>
      <c r="P254">
        <v>2373</v>
      </c>
      <c r="Q254" t="s">
        <v>51</v>
      </c>
      <c r="R254" t="s">
        <v>52</v>
      </c>
      <c r="S254" t="s">
        <v>53</v>
      </c>
      <c r="T254" t="s">
        <v>54</v>
      </c>
      <c r="V254">
        <v>13</v>
      </c>
      <c r="W254">
        <v>44</v>
      </c>
      <c r="AB254" t="s">
        <v>62</v>
      </c>
      <c r="AE254" t="s">
        <v>50</v>
      </c>
      <c r="AG254" t="s">
        <v>55</v>
      </c>
      <c r="AL254" t="s">
        <v>3145</v>
      </c>
      <c r="AM254" t="s">
        <v>2246</v>
      </c>
      <c r="AQ254" t="s">
        <v>3146</v>
      </c>
      <c r="AR254" t="s">
        <v>51</v>
      </c>
      <c r="AS254" t="s">
        <v>59</v>
      </c>
      <c r="AU254" t="s">
        <v>52</v>
      </c>
      <c r="AV254">
        <v>13</v>
      </c>
    </row>
    <row r="255" spans="2:48" x14ac:dyDescent="0.25">
      <c r="B255" t="s">
        <v>2233</v>
      </c>
      <c r="E255" t="s">
        <v>15371</v>
      </c>
      <c r="F255" t="s">
        <v>2999</v>
      </c>
      <c r="G255" t="s">
        <v>3108</v>
      </c>
      <c r="H255" t="s">
        <v>3144</v>
      </c>
      <c r="N255" t="s">
        <v>199</v>
      </c>
      <c r="P255">
        <v>2374</v>
      </c>
      <c r="AE255" t="s">
        <v>50</v>
      </c>
      <c r="AL255" t="s">
        <v>3147</v>
      </c>
      <c r="AQ255" t="s">
        <v>3148</v>
      </c>
      <c r="AR255" t="s">
        <v>51</v>
      </c>
      <c r="AS255" t="s">
        <v>59</v>
      </c>
      <c r="AU255" t="s">
        <v>52</v>
      </c>
      <c r="AV255">
        <v>13</v>
      </c>
    </row>
    <row r="256" spans="2:48" x14ac:dyDescent="0.25">
      <c r="B256" t="s">
        <v>2233</v>
      </c>
      <c r="E256" t="s">
        <v>15371</v>
      </c>
      <c r="F256" t="s">
        <v>2999</v>
      </c>
      <c r="G256" t="s">
        <v>3108</v>
      </c>
      <c r="H256" t="s">
        <v>3144</v>
      </c>
      <c r="N256" t="s">
        <v>2237</v>
      </c>
      <c r="P256">
        <v>2375</v>
      </c>
      <c r="AE256" t="s">
        <v>50</v>
      </c>
      <c r="AL256" t="s">
        <v>3149</v>
      </c>
      <c r="AQ256" t="s">
        <v>3150</v>
      </c>
      <c r="AR256" t="s">
        <v>51</v>
      </c>
      <c r="AS256" t="s">
        <v>59</v>
      </c>
      <c r="AU256" t="s">
        <v>52</v>
      </c>
      <c r="AV256">
        <v>13</v>
      </c>
    </row>
    <row r="257" spans="2:48" x14ac:dyDescent="0.25">
      <c r="B257" t="s">
        <v>2233</v>
      </c>
      <c r="E257" t="s">
        <v>15371</v>
      </c>
      <c r="F257" t="s">
        <v>2999</v>
      </c>
      <c r="G257" t="s">
        <v>3108</v>
      </c>
      <c r="H257" t="s">
        <v>3144</v>
      </c>
      <c r="N257" t="s">
        <v>2240</v>
      </c>
      <c r="P257">
        <v>2376</v>
      </c>
      <c r="AE257" t="s">
        <v>50</v>
      </c>
      <c r="AL257" t="s">
        <v>3151</v>
      </c>
      <c r="AQ257" t="s">
        <v>3152</v>
      </c>
      <c r="AR257" t="s">
        <v>51</v>
      </c>
      <c r="AS257" t="s">
        <v>59</v>
      </c>
      <c r="AU257" t="s">
        <v>52</v>
      </c>
      <c r="AV257">
        <v>13</v>
      </c>
    </row>
    <row r="258" spans="2:48" x14ac:dyDescent="0.25">
      <c r="B258" t="s">
        <v>71</v>
      </c>
      <c r="E258" t="s">
        <v>15371</v>
      </c>
      <c r="F258" t="s">
        <v>2999</v>
      </c>
      <c r="G258" t="s">
        <v>3108</v>
      </c>
      <c r="H258" t="s">
        <v>3153</v>
      </c>
      <c r="N258" t="s">
        <v>50</v>
      </c>
      <c r="P258">
        <v>3060</v>
      </c>
      <c r="Q258" t="s">
        <v>51</v>
      </c>
      <c r="R258" t="s">
        <v>52</v>
      </c>
      <c r="S258" t="s">
        <v>53</v>
      </c>
      <c r="T258" t="s">
        <v>54</v>
      </c>
      <c r="V258">
        <v>13</v>
      </c>
      <c r="W258">
        <v>44</v>
      </c>
      <c r="AB258" t="s">
        <v>62</v>
      </c>
      <c r="AE258" t="s">
        <v>50</v>
      </c>
      <c r="AG258" t="s">
        <v>55</v>
      </c>
      <c r="AL258" t="s">
        <v>3154</v>
      </c>
      <c r="AM258" t="s">
        <v>2246</v>
      </c>
      <c r="AQ258" t="s">
        <v>3155</v>
      </c>
      <c r="AR258" t="s">
        <v>51</v>
      </c>
      <c r="AS258" t="s">
        <v>59</v>
      </c>
      <c r="AU258" t="s">
        <v>52</v>
      </c>
      <c r="AV258">
        <v>13</v>
      </c>
    </row>
    <row r="259" spans="2:48" x14ac:dyDescent="0.25">
      <c r="B259" t="s">
        <v>2233</v>
      </c>
      <c r="E259" t="s">
        <v>15371</v>
      </c>
      <c r="F259" t="s">
        <v>2999</v>
      </c>
      <c r="G259" t="s">
        <v>3108</v>
      </c>
      <c r="H259" t="s">
        <v>3153</v>
      </c>
      <c r="N259" t="s">
        <v>199</v>
      </c>
      <c r="P259">
        <v>3061</v>
      </c>
      <c r="AE259" t="s">
        <v>50</v>
      </c>
      <c r="AL259" t="s">
        <v>3156</v>
      </c>
      <c r="AQ259" t="s">
        <v>3157</v>
      </c>
      <c r="AR259" t="s">
        <v>51</v>
      </c>
      <c r="AS259" t="s">
        <v>59</v>
      </c>
      <c r="AU259" t="s">
        <v>52</v>
      </c>
      <c r="AV259">
        <v>13</v>
      </c>
    </row>
    <row r="260" spans="2:48" x14ac:dyDescent="0.25">
      <c r="B260" t="s">
        <v>2233</v>
      </c>
      <c r="E260" t="s">
        <v>15371</v>
      </c>
      <c r="F260" t="s">
        <v>2999</v>
      </c>
      <c r="G260" t="s">
        <v>3108</v>
      </c>
      <c r="H260" t="s">
        <v>3153</v>
      </c>
      <c r="N260" t="s">
        <v>2237</v>
      </c>
      <c r="P260">
        <v>3062</v>
      </c>
      <c r="AE260" t="s">
        <v>50</v>
      </c>
      <c r="AL260" t="s">
        <v>3158</v>
      </c>
      <c r="AQ260" t="s">
        <v>3159</v>
      </c>
      <c r="AR260" t="s">
        <v>51</v>
      </c>
      <c r="AS260" t="s">
        <v>59</v>
      </c>
      <c r="AU260" t="s">
        <v>52</v>
      </c>
      <c r="AV260">
        <v>13</v>
      </c>
    </row>
    <row r="261" spans="2:48" x14ac:dyDescent="0.25">
      <c r="B261" t="s">
        <v>2233</v>
      </c>
      <c r="E261" t="s">
        <v>15371</v>
      </c>
      <c r="F261" t="s">
        <v>2999</v>
      </c>
      <c r="G261" t="s">
        <v>3108</v>
      </c>
      <c r="H261" t="s">
        <v>3153</v>
      </c>
      <c r="N261" t="s">
        <v>2240</v>
      </c>
      <c r="P261">
        <v>3063</v>
      </c>
      <c r="AE261" t="s">
        <v>50</v>
      </c>
      <c r="AL261" t="s">
        <v>3160</v>
      </c>
      <c r="AQ261" t="s">
        <v>3161</v>
      </c>
      <c r="AR261" t="s">
        <v>51</v>
      </c>
      <c r="AS261" t="s">
        <v>59</v>
      </c>
      <c r="AU261" t="s">
        <v>52</v>
      </c>
      <c r="AV261">
        <v>13</v>
      </c>
    </row>
    <row r="262" spans="2:48" x14ac:dyDescent="0.25">
      <c r="B262" t="s">
        <v>71</v>
      </c>
      <c r="E262" t="s">
        <v>15371</v>
      </c>
      <c r="F262" t="s">
        <v>2999</v>
      </c>
      <c r="G262" t="s">
        <v>3108</v>
      </c>
      <c r="H262" t="s">
        <v>3162</v>
      </c>
      <c r="N262" t="s">
        <v>50</v>
      </c>
      <c r="P262">
        <v>4356</v>
      </c>
      <c r="Q262" t="s">
        <v>51</v>
      </c>
      <c r="R262" t="s">
        <v>52</v>
      </c>
      <c r="S262" t="s">
        <v>53</v>
      </c>
      <c r="T262" t="s">
        <v>54</v>
      </c>
      <c r="V262">
        <v>13</v>
      </c>
      <c r="W262">
        <v>44</v>
      </c>
      <c r="AB262" t="s">
        <v>62</v>
      </c>
      <c r="AE262" t="s">
        <v>50</v>
      </c>
      <c r="AG262" t="s">
        <v>55</v>
      </c>
      <c r="AL262" t="s">
        <v>3163</v>
      </c>
      <c r="AM262" t="s">
        <v>2246</v>
      </c>
      <c r="AQ262" t="s">
        <v>3164</v>
      </c>
      <c r="AR262" t="s">
        <v>51</v>
      </c>
      <c r="AS262" t="s">
        <v>59</v>
      </c>
      <c r="AU262" t="s">
        <v>52</v>
      </c>
      <c r="AV262">
        <v>13</v>
      </c>
    </row>
    <row r="263" spans="2:48" x14ac:dyDescent="0.25">
      <c r="B263" t="s">
        <v>2233</v>
      </c>
      <c r="E263" t="s">
        <v>15371</v>
      </c>
      <c r="F263" t="s">
        <v>2999</v>
      </c>
      <c r="G263" t="s">
        <v>3108</v>
      </c>
      <c r="H263" t="s">
        <v>3162</v>
      </c>
      <c r="N263" t="s">
        <v>199</v>
      </c>
      <c r="P263">
        <v>4357</v>
      </c>
      <c r="AE263" t="s">
        <v>50</v>
      </c>
      <c r="AL263" t="s">
        <v>3165</v>
      </c>
      <c r="AQ263" t="s">
        <v>3166</v>
      </c>
      <c r="AR263" t="s">
        <v>51</v>
      </c>
      <c r="AS263" t="s">
        <v>59</v>
      </c>
      <c r="AU263" t="s">
        <v>52</v>
      </c>
      <c r="AV263">
        <v>13</v>
      </c>
    </row>
    <row r="264" spans="2:48" x14ac:dyDescent="0.25">
      <c r="B264" t="s">
        <v>2233</v>
      </c>
      <c r="E264" t="s">
        <v>15371</v>
      </c>
      <c r="F264" t="s">
        <v>2999</v>
      </c>
      <c r="G264" t="s">
        <v>3108</v>
      </c>
      <c r="H264" t="s">
        <v>3162</v>
      </c>
      <c r="N264" t="s">
        <v>2237</v>
      </c>
      <c r="P264">
        <v>4358</v>
      </c>
      <c r="AE264" t="s">
        <v>50</v>
      </c>
      <c r="AL264" t="s">
        <v>3167</v>
      </c>
      <c r="AQ264" t="s">
        <v>3168</v>
      </c>
      <c r="AR264" t="s">
        <v>51</v>
      </c>
      <c r="AS264" t="s">
        <v>59</v>
      </c>
      <c r="AU264" t="s">
        <v>52</v>
      </c>
      <c r="AV264">
        <v>13</v>
      </c>
    </row>
    <row r="265" spans="2:48" x14ac:dyDescent="0.25">
      <c r="B265" t="s">
        <v>2233</v>
      </c>
      <c r="E265" t="s">
        <v>15371</v>
      </c>
      <c r="F265" t="s">
        <v>2999</v>
      </c>
      <c r="G265" t="s">
        <v>3108</v>
      </c>
      <c r="H265" t="s">
        <v>3162</v>
      </c>
      <c r="N265" t="s">
        <v>2240</v>
      </c>
      <c r="P265">
        <v>4359</v>
      </c>
      <c r="AE265" t="s">
        <v>50</v>
      </c>
      <c r="AL265" t="s">
        <v>3169</v>
      </c>
      <c r="AQ265" t="s">
        <v>3170</v>
      </c>
      <c r="AR265" t="s">
        <v>51</v>
      </c>
      <c r="AS265" t="s">
        <v>59</v>
      </c>
      <c r="AU265" t="s">
        <v>52</v>
      </c>
      <c r="AV265">
        <v>13</v>
      </c>
    </row>
    <row r="266" spans="2:48" x14ac:dyDescent="0.25">
      <c r="B266" t="s">
        <v>71</v>
      </c>
      <c r="E266" t="s">
        <v>15371</v>
      </c>
      <c r="F266" t="s">
        <v>2999</v>
      </c>
      <c r="G266" t="s">
        <v>3108</v>
      </c>
      <c r="H266" t="s">
        <v>3171</v>
      </c>
      <c r="N266" t="s">
        <v>50</v>
      </c>
      <c r="P266">
        <v>5067</v>
      </c>
      <c r="Q266" t="s">
        <v>51</v>
      </c>
      <c r="R266" t="s">
        <v>52</v>
      </c>
      <c r="S266" t="s">
        <v>53</v>
      </c>
      <c r="T266" t="s">
        <v>54</v>
      </c>
      <c r="V266">
        <v>13</v>
      </c>
      <c r="W266">
        <v>44</v>
      </c>
      <c r="AB266" t="s">
        <v>62</v>
      </c>
      <c r="AE266" t="s">
        <v>50</v>
      </c>
      <c r="AG266" t="s">
        <v>55</v>
      </c>
      <c r="AL266" t="s">
        <v>3172</v>
      </c>
      <c r="AM266" t="s">
        <v>2246</v>
      </c>
      <c r="AQ266" t="s">
        <v>3173</v>
      </c>
      <c r="AR266" t="s">
        <v>51</v>
      </c>
      <c r="AS266" t="s">
        <v>59</v>
      </c>
      <c r="AU266" t="s">
        <v>52</v>
      </c>
      <c r="AV266">
        <v>13</v>
      </c>
    </row>
    <row r="267" spans="2:48" x14ac:dyDescent="0.25">
      <c r="B267" t="s">
        <v>2233</v>
      </c>
      <c r="E267" t="s">
        <v>15371</v>
      </c>
      <c r="F267" t="s">
        <v>2999</v>
      </c>
      <c r="G267" t="s">
        <v>3108</v>
      </c>
      <c r="H267" t="s">
        <v>3171</v>
      </c>
      <c r="N267" t="s">
        <v>199</v>
      </c>
      <c r="P267">
        <v>5068</v>
      </c>
      <c r="AE267" t="s">
        <v>50</v>
      </c>
      <c r="AL267" t="s">
        <v>3174</v>
      </c>
      <c r="AQ267" t="s">
        <v>3175</v>
      </c>
      <c r="AR267" t="s">
        <v>51</v>
      </c>
      <c r="AS267" t="s">
        <v>59</v>
      </c>
      <c r="AU267" t="s">
        <v>52</v>
      </c>
      <c r="AV267">
        <v>13</v>
      </c>
    </row>
    <row r="268" spans="2:48" x14ac:dyDescent="0.25">
      <c r="B268" t="s">
        <v>2233</v>
      </c>
      <c r="E268" t="s">
        <v>15371</v>
      </c>
      <c r="F268" t="s">
        <v>2999</v>
      </c>
      <c r="G268" t="s">
        <v>3108</v>
      </c>
      <c r="H268" t="s">
        <v>3171</v>
      </c>
      <c r="N268" t="s">
        <v>2237</v>
      </c>
      <c r="P268">
        <v>5069</v>
      </c>
      <c r="AE268" t="s">
        <v>50</v>
      </c>
      <c r="AL268" t="s">
        <v>3176</v>
      </c>
      <c r="AQ268" t="s">
        <v>3177</v>
      </c>
      <c r="AR268" t="s">
        <v>51</v>
      </c>
      <c r="AS268" t="s">
        <v>59</v>
      </c>
      <c r="AU268" t="s">
        <v>52</v>
      </c>
      <c r="AV268">
        <v>13</v>
      </c>
    </row>
    <row r="269" spans="2:48" x14ac:dyDescent="0.25">
      <c r="B269" t="s">
        <v>2233</v>
      </c>
      <c r="E269" t="s">
        <v>15371</v>
      </c>
      <c r="F269" t="s">
        <v>2999</v>
      </c>
      <c r="G269" t="s">
        <v>3108</v>
      </c>
      <c r="H269" t="s">
        <v>3171</v>
      </c>
      <c r="N269" t="s">
        <v>2240</v>
      </c>
      <c r="P269">
        <v>5070</v>
      </c>
      <c r="AE269" t="s">
        <v>50</v>
      </c>
      <c r="AL269" t="s">
        <v>3178</v>
      </c>
      <c r="AQ269" t="s">
        <v>3179</v>
      </c>
      <c r="AR269" t="s">
        <v>51</v>
      </c>
      <c r="AS269" t="s">
        <v>59</v>
      </c>
      <c r="AU269" t="s">
        <v>52</v>
      </c>
      <c r="AV269">
        <v>13</v>
      </c>
    </row>
    <row r="270" spans="2:48" x14ac:dyDescent="0.25">
      <c r="B270" t="s">
        <v>71</v>
      </c>
      <c r="E270" t="s">
        <v>15371</v>
      </c>
      <c r="F270" t="s">
        <v>2999</v>
      </c>
      <c r="G270" t="s">
        <v>4076</v>
      </c>
      <c r="N270" t="s">
        <v>50</v>
      </c>
      <c r="P270">
        <v>5063</v>
      </c>
      <c r="Q270" t="s">
        <v>51</v>
      </c>
      <c r="R270" t="s">
        <v>52</v>
      </c>
      <c r="S270" t="s">
        <v>53</v>
      </c>
      <c r="T270" t="s">
        <v>54</v>
      </c>
      <c r="V270">
        <v>13</v>
      </c>
      <c r="W270">
        <v>44</v>
      </c>
      <c r="AB270" t="s">
        <v>62</v>
      </c>
      <c r="AE270" t="s">
        <v>50</v>
      </c>
      <c r="AG270" t="s">
        <v>55</v>
      </c>
      <c r="AL270" t="s">
        <v>4077</v>
      </c>
      <c r="AM270" t="s">
        <v>2246</v>
      </c>
      <c r="AQ270" t="s">
        <v>4078</v>
      </c>
      <c r="AR270" t="s">
        <v>51</v>
      </c>
      <c r="AS270" t="s">
        <v>59</v>
      </c>
      <c r="AU270" t="s">
        <v>52</v>
      </c>
      <c r="AV270">
        <v>13</v>
      </c>
    </row>
    <row r="271" spans="2:48" x14ac:dyDescent="0.25">
      <c r="B271" t="s">
        <v>2233</v>
      </c>
      <c r="E271" t="s">
        <v>15371</v>
      </c>
      <c r="F271" t="s">
        <v>2999</v>
      </c>
      <c r="G271" t="s">
        <v>4076</v>
      </c>
      <c r="N271" t="s">
        <v>199</v>
      </c>
      <c r="P271">
        <v>5064</v>
      </c>
      <c r="AE271" t="s">
        <v>50</v>
      </c>
      <c r="AL271" t="s">
        <v>4079</v>
      </c>
      <c r="AQ271" t="s">
        <v>4080</v>
      </c>
      <c r="AR271" t="s">
        <v>51</v>
      </c>
      <c r="AS271" t="s">
        <v>59</v>
      </c>
      <c r="AU271" t="s">
        <v>52</v>
      </c>
      <c r="AV271">
        <v>13</v>
      </c>
    </row>
    <row r="272" spans="2:48" x14ac:dyDescent="0.25">
      <c r="B272" t="s">
        <v>2233</v>
      </c>
      <c r="E272" t="s">
        <v>15371</v>
      </c>
      <c r="F272" t="s">
        <v>2999</v>
      </c>
      <c r="G272" t="s">
        <v>4076</v>
      </c>
      <c r="N272" t="s">
        <v>2237</v>
      </c>
      <c r="P272">
        <v>5065</v>
      </c>
      <c r="AE272" t="s">
        <v>50</v>
      </c>
      <c r="AL272" t="s">
        <v>4081</v>
      </c>
      <c r="AQ272" t="s">
        <v>4082</v>
      </c>
      <c r="AR272" t="s">
        <v>51</v>
      </c>
      <c r="AS272" t="s">
        <v>59</v>
      </c>
      <c r="AU272" t="s">
        <v>52</v>
      </c>
      <c r="AV272">
        <v>13</v>
      </c>
    </row>
    <row r="273" spans="1:48" x14ac:dyDescent="0.25">
      <c r="B273" t="s">
        <v>2233</v>
      </c>
      <c r="E273" t="s">
        <v>15371</v>
      </c>
      <c r="F273" t="s">
        <v>2999</v>
      </c>
      <c r="G273" t="s">
        <v>4076</v>
      </c>
      <c r="N273" t="s">
        <v>2240</v>
      </c>
      <c r="P273">
        <v>5066</v>
      </c>
      <c r="AE273" t="s">
        <v>50</v>
      </c>
      <c r="AL273" t="s">
        <v>4083</v>
      </c>
      <c r="AQ273" t="s">
        <v>4084</v>
      </c>
      <c r="AR273" t="s">
        <v>51</v>
      </c>
      <c r="AS273" t="s">
        <v>59</v>
      </c>
      <c r="AU273" t="s">
        <v>52</v>
      </c>
      <c r="AV273">
        <v>13</v>
      </c>
    </row>
    <row r="274" spans="1:48" s="3" customFormat="1" x14ac:dyDescent="0.25">
      <c r="A274" s="3" t="s">
        <v>15359</v>
      </c>
    </row>
    <row r="275" spans="1:48" x14ac:dyDescent="0.25">
      <c r="A275">
        <f>5500</f>
        <v>5500</v>
      </c>
      <c r="B275" t="s">
        <v>48</v>
      </c>
      <c r="E275" t="s">
        <v>15371</v>
      </c>
      <c r="F275" t="s">
        <v>2784</v>
      </c>
      <c r="N275" t="s">
        <v>50</v>
      </c>
      <c r="P275">
        <v>3167</v>
      </c>
      <c r="Q275" t="s">
        <v>51</v>
      </c>
      <c r="R275" t="s">
        <v>52</v>
      </c>
      <c r="S275" t="s">
        <v>53</v>
      </c>
      <c r="T275" t="s">
        <v>54</v>
      </c>
      <c r="V275">
        <v>13</v>
      </c>
      <c r="W275">
        <v>44</v>
      </c>
      <c r="AB275" t="s">
        <v>62</v>
      </c>
      <c r="AE275" t="s">
        <v>50</v>
      </c>
      <c r="AG275" t="s">
        <v>55</v>
      </c>
      <c r="AJ275" t="s">
        <v>2785</v>
      </c>
      <c r="AL275" t="s">
        <v>2786</v>
      </c>
      <c r="AM275" t="s">
        <v>2246</v>
      </c>
      <c r="AQ275" t="s">
        <v>2787</v>
      </c>
      <c r="AR275" t="s">
        <v>51</v>
      </c>
      <c r="AS275" t="s">
        <v>59</v>
      </c>
      <c r="AU275" t="s">
        <v>52</v>
      </c>
      <c r="AV275">
        <v>13</v>
      </c>
    </row>
    <row r="276" spans="1:48" x14ac:dyDescent="0.25">
      <c r="B276" t="s">
        <v>2233</v>
      </c>
      <c r="E276" t="s">
        <v>15371</v>
      </c>
      <c r="F276" t="s">
        <v>2784</v>
      </c>
      <c r="N276" t="s">
        <v>199</v>
      </c>
      <c r="P276">
        <v>3168</v>
      </c>
      <c r="AE276" t="s">
        <v>50</v>
      </c>
      <c r="AJ276" t="s">
        <v>2788</v>
      </c>
      <c r="AL276" t="s">
        <v>2789</v>
      </c>
      <c r="AQ276" t="s">
        <v>2790</v>
      </c>
      <c r="AR276" t="s">
        <v>51</v>
      </c>
      <c r="AS276" t="s">
        <v>59</v>
      </c>
      <c r="AU276" t="s">
        <v>52</v>
      </c>
      <c r="AV276">
        <v>13</v>
      </c>
    </row>
    <row r="277" spans="1:48" x14ac:dyDescent="0.25">
      <c r="B277" t="s">
        <v>2233</v>
      </c>
      <c r="E277" t="s">
        <v>15371</v>
      </c>
      <c r="F277" t="s">
        <v>2784</v>
      </c>
      <c r="N277" t="s">
        <v>2237</v>
      </c>
      <c r="P277">
        <v>3169</v>
      </c>
      <c r="AE277" t="s">
        <v>50</v>
      </c>
      <c r="AJ277" t="s">
        <v>2791</v>
      </c>
      <c r="AL277" t="s">
        <v>2792</v>
      </c>
      <c r="AQ277" t="s">
        <v>2793</v>
      </c>
      <c r="AR277" t="s">
        <v>51</v>
      </c>
      <c r="AS277" t="s">
        <v>59</v>
      </c>
      <c r="AU277" t="s">
        <v>52</v>
      </c>
      <c r="AV277">
        <v>13</v>
      </c>
    </row>
    <row r="278" spans="1:48" x14ac:dyDescent="0.25">
      <c r="B278" t="s">
        <v>2233</v>
      </c>
      <c r="E278" t="s">
        <v>15371</v>
      </c>
      <c r="F278" t="s">
        <v>2784</v>
      </c>
      <c r="N278" t="s">
        <v>2240</v>
      </c>
      <c r="P278">
        <v>3170</v>
      </c>
      <c r="AE278" t="s">
        <v>50</v>
      </c>
      <c r="AJ278" t="s">
        <v>2794</v>
      </c>
      <c r="AL278" t="s">
        <v>2795</v>
      </c>
      <c r="AQ278" t="s">
        <v>2796</v>
      </c>
      <c r="AR278" t="s">
        <v>51</v>
      </c>
      <c r="AS278" t="s">
        <v>59</v>
      </c>
      <c r="AU278" t="s">
        <v>52</v>
      </c>
      <c r="AV278">
        <v>13</v>
      </c>
    </row>
    <row r="279" spans="1:48" x14ac:dyDescent="0.25">
      <c r="B279" t="s">
        <v>48</v>
      </c>
      <c r="E279" t="s">
        <v>15371</v>
      </c>
      <c r="F279" t="s">
        <v>2784</v>
      </c>
      <c r="G279" t="s">
        <v>2797</v>
      </c>
      <c r="N279" t="s">
        <v>50</v>
      </c>
      <c r="P279">
        <v>3172</v>
      </c>
      <c r="Q279" t="s">
        <v>51</v>
      </c>
      <c r="R279" t="s">
        <v>52</v>
      </c>
      <c r="S279" t="s">
        <v>53</v>
      </c>
      <c r="T279" t="s">
        <v>54</v>
      </c>
      <c r="V279">
        <v>13</v>
      </c>
      <c r="W279">
        <v>44</v>
      </c>
      <c r="AB279" t="s">
        <v>62</v>
      </c>
      <c r="AE279" t="s">
        <v>50</v>
      </c>
      <c r="AG279" t="s">
        <v>55</v>
      </c>
      <c r="AJ279" t="s">
        <v>2797</v>
      </c>
      <c r="AL279" t="s">
        <v>2798</v>
      </c>
      <c r="AM279" t="s">
        <v>2246</v>
      </c>
      <c r="AQ279" t="s">
        <v>2799</v>
      </c>
      <c r="AR279" t="s">
        <v>51</v>
      </c>
      <c r="AS279" t="s">
        <v>59</v>
      </c>
      <c r="AU279" t="s">
        <v>52</v>
      </c>
      <c r="AV279">
        <v>13</v>
      </c>
    </row>
    <row r="280" spans="1:48" x14ac:dyDescent="0.25">
      <c r="B280" t="s">
        <v>2233</v>
      </c>
      <c r="E280" t="s">
        <v>15371</v>
      </c>
      <c r="F280" t="s">
        <v>2784</v>
      </c>
      <c r="G280" t="s">
        <v>2797</v>
      </c>
      <c r="N280" t="s">
        <v>199</v>
      </c>
      <c r="P280">
        <v>3173</v>
      </c>
      <c r="AE280" t="s">
        <v>50</v>
      </c>
      <c r="AJ280" t="s">
        <v>2800</v>
      </c>
      <c r="AL280" t="s">
        <v>2801</v>
      </c>
      <c r="AQ280" t="s">
        <v>2802</v>
      </c>
      <c r="AR280" t="s">
        <v>51</v>
      </c>
      <c r="AS280" t="s">
        <v>59</v>
      </c>
      <c r="AU280" t="s">
        <v>52</v>
      </c>
      <c r="AV280">
        <v>13</v>
      </c>
    </row>
    <row r="281" spans="1:48" x14ac:dyDescent="0.25">
      <c r="B281" t="s">
        <v>2233</v>
      </c>
      <c r="E281" t="s">
        <v>15371</v>
      </c>
      <c r="F281" t="s">
        <v>2784</v>
      </c>
      <c r="G281" t="s">
        <v>2797</v>
      </c>
      <c r="N281" t="s">
        <v>2237</v>
      </c>
      <c r="P281">
        <v>3174</v>
      </c>
      <c r="AE281" t="s">
        <v>50</v>
      </c>
      <c r="AJ281" t="s">
        <v>2803</v>
      </c>
      <c r="AL281" t="s">
        <v>2804</v>
      </c>
      <c r="AQ281" t="s">
        <v>2805</v>
      </c>
      <c r="AR281" t="s">
        <v>51</v>
      </c>
      <c r="AS281" t="s">
        <v>59</v>
      </c>
      <c r="AU281" t="s">
        <v>52</v>
      </c>
      <c r="AV281">
        <v>13</v>
      </c>
    </row>
    <row r="282" spans="1:48" x14ac:dyDescent="0.25">
      <c r="B282" t="s">
        <v>2233</v>
      </c>
      <c r="E282" t="s">
        <v>15371</v>
      </c>
      <c r="F282" t="s">
        <v>2784</v>
      </c>
      <c r="G282" t="s">
        <v>2797</v>
      </c>
      <c r="N282" t="s">
        <v>2240</v>
      </c>
      <c r="P282">
        <v>3175</v>
      </c>
      <c r="AE282" t="s">
        <v>50</v>
      </c>
      <c r="AJ282" t="s">
        <v>2806</v>
      </c>
      <c r="AL282" t="s">
        <v>2807</v>
      </c>
      <c r="AQ282" t="s">
        <v>2808</v>
      </c>
      <c r="AR282" t="s">
        <v>51</v>
      </c>
      <c r="AS282" t="s">
        <v>59</v>
      </c>
      <c r="AU282" t="s">
        <v>52</v>
      </c>
      <c r="AV282">
        <v>13</v>
      </c>
    </row>
    <row r="283" spans="1:48" x14ac:dyDescent="0.25">
      <c r="B283" t="s">
        <v>71</v>
      </c>
      <c r="E283" t="s">
        <v>15371</v>
      </c>
      <c r="F283" t="s">
        <v>2784</v>
      </c>
      <c r="G283" t="s">
        <v>2797</v>
      </c>
      <c r="H283" t="s">
        <v>2809</v>
      </c>
      <c r="N283" t="s">
        <v>50</v>
      </c>
      <c r="P283">
        <v>882</v>
      </c>
      <c r="Q283" t="s">
        <v>51</v>
      </c>
      <c r="R283" t="s">
        <v>52</v>
      </c>
      <c r="S283" t="s">
        <v>53</v>
      </c>
      <c r="T283" t="s">
        <v>54</v>
      </c>
      <c r="V283">
        <v>13</v>
      </c>
      <c r="W283">
        <v>44</v>
      </c>
      <c r="AB283" t="s">
        <v>62</v>
      </c>
      <c r="AE283" t="s">
        <v>50</v>
      </c>
      <c r="AG283" t="s">
        <v>55</v>
      </c>
      <c r="AJ283" t="s">
        <v>2810</v>
      </c>
      <c r="AL283" t="s">
        <v>2811</v>
      </c>
      <c r="AM283" t="s">
        <v>2246</v>
      </c>
      <c r="AQ283" t="s">
        <v>2812</v>
      </c>
      <c r="AR283" t="s">
        <v>51</v>
      </c>
      <c r="AS283" t="s">
        <v>59</v>
      </c>
      <c r="AU283" t="s">
        <v>52</v>
      </c>
      <c r="AV283">
        <v>13</v>
      </c>
    </row>
    <row r="284" spans="1:48" x14ac:dyDescent="0.25">
      <c r="B284" t="s">
        <v>2233</v>
      </c>
      <c r="E284" t="s">
        <v>15371</v>
      </c>
      <c r="F284" t="s">
        <v>2784</v>
      </c>
      <c r="G284" t="s">
        <v>2797</v>
      </c>
      <c r="H284" t="s">
        <v>2809</v>
      </c>
      <c r="N284" t="s">
        <v>199</v>
      </c>
      <c r="P284">
        <v>880</v>
      </c>
      <c r="AE284" t="s">
        <v>50</v>
      </c>
      <c r="AL284" t="s">
        <v>2813</v>
      </c>
      <c r="AQ284" t="s">
        <v>2814</v>
      </c>
      <c r="AR284" t="s">
        <v>51</v>
      </c>
      <c r="AS284" t="s">
        <v>59</v>
      </c>
      <c r="AU284" t="s">
        <v>52</v>
      </c>
      <c r="AV284">
        <v>13</v>
      </c>
    </row>
    <row r="285" spans="1:48" x14ac:dyDescent="0.25">
      <c r="B285" t="s">
        <v>2233</v>
      </c>
      <c r="E285" t="s">
        <v>15371</v>
      </c>
      <c r="F285" t="s">
        <v>2784</v>
      </c>
      <c r="G285" t="s">
        <v>2797</v>
      </c>
      <c r="H285" t="s">
        <v>2809</v>
      </c>
      <c r="N285" t="s">
        <v>2237</v>
      </c>
      <c r="P285">
        <v>881</v>
      </c>
      <c r="AE285" t="s">
        <v>50</v>
      </c>
      <c r="AL285" t="s">
        <v>2815</v>
      </c>
      <c r="AQ285" t="s">
        <v>2816</v>
      </c>
      <c r="AR285" t="s">
        <v>51</v>
      </c>
      <c r="AS285" t="s">
        <v>59</v>
      </c>
      <c r="AU285" t="s">
        <v>52</v>
      </c>
      <c r="AV285">
        <v>13</v>
      </c>
    </row>
    <row r="286" spans="1:48" x14ac:dyDescent="0.25">
      <c r="B286" t="s">
        <v>2233</v>
      </c>
      <c r="E286" t="s">
        <v>15371</v>
      </c>
      <c r="F286" t="s">
        <v>2784</v>
      </c>
      <c r="G286" t="s">
        <v>2797</v>
      </c>
      <c r="H286" t="s">
        <v>2809</v>
      </c>
      <c r="N286" t="s">
        <v>2240</v>
      </c>
      <c r="P286">
        <v>883</v>
      </c>
      <c r="AE286" t="s">
        <v>50</v>
      </c>
      <c r="AL286" t="s">
        <v>2817</v>
      </c>
      <c r="AQ286" t="s">
        <v>2818</v>
      </c>
      <c r="AR286" t="s">
        <v>51</v>
      </c>
      <c r="AS286" t="s">
        <v>59</v>
      </c>
      <c r="AU286" t="s">
        <v>52</v>
      </c>
      <c r="AV286">
        <v>13</v>
      </c>
    </row>
    <row r="287" spans="1:48" x14ac:dyDescent="0.25">
      <c r="B287" t="s">
        <v>71</v>
      </c>
      <c r="E287" t="s">
        <v>15371</v>
      </c>
      <c r="F287" t="s">
        <v>2784</v>
      </c>
      <c r="G287" t="s">
        <v>2797</v>
      </c>
      <c r="H287" t="s">
        <v>2819</v>
      </c>
      <c r="N287" t="s">
        <v>50</v>
      </c>
      <c r="P287">
        <v>3161</v>
      </c>
      <c r="Q287" t="s">
        <v>51</v>
      </c>
      <c r="R287" t="s">
        <v>52</v>
      </c>
      <c r="S287" t="s">
        <v>53</v>
      </c>
      <c r="T287" t="s">
        <v>54</v>
      </c>
      <c r="V287">
        <v>13</v>
      </c>
      <c r="W287">
        <v>44</v>
      </c>
      <c r="AB287" t="s">
        <v>62</v>
      </c>
      <c r="AE287" t="s">
        <v>50</v>
      </c>
      <c r="AG287" t="s">
        <v>55</v>
      </c>
      <c r="AJ287" t="s">
        <v>2820</v>
      </c>
      <c r="AL287" t="s">
        <v>2821</v>
      </c>
      <c r="AM287" t="s">
        <v>2246</v>
      </c>
      <c r="AQ287" t="s">
        <v>2822</v>
      </c>
      <c r="AR287" t="s">
        <v>51</v>
      </c>
      <c r="AS287" t="s">
        <v>59</v>
      </c>
      <c r="AU287" t="s">
        <v>52</v>
      </c>
      <c r="AV287">
        <v>13</v>
      </c>
    </row>
    <row r="288" spans="1:48" x14ac:dyDescent="0.25">
      <c r="B288" t="s">
        <v>2233</v>
      </c>
      <c r="E288" t="s">
        <v>15371</v>
      </c>
      <c r="F288" t="s">
        <v>2784</v>
      </c>
      <c r="G288" t="s">
        <v>2797</v>
      </c>
      <c r="H288" t="s">
        <v>2819</v>
      </c>
      <c r="N288" t="s">
        <v>199</v>
      </c>
      <c r="P288">
        <v>3162</v>
      </c>
      <c r="AE288" t="s">
        <v>50</v>
      </c>
      <c r="AJ288" t="s">
        <v>2823</v>
      </c>
      <c r="AL288" t="s">
        <v>2824</v>
      </c>
      <c r="AQ288" t="s">
        <v>2825</v>
      </c>
      <c r="AR288" t="s">
        <v>51</v>
      </c>
      <c r="AS288" t="s">
        <v>59</v>
      </c>
      <c r="AU288" t="s">
        <v>52</v>
      </c>
      <c r="AV288">
        <v>13</v>
      </c>
    </row>
    <row r="289" spans="2:48" x14ac:dyDescent="0.25">
      <c r="B289" t="s">
        <v>2233</v>
      </c>
      <c r="E289" t="s">
        <v>15371</v>
      </c>
      <c r="F289" t="s">
        <v>2784</v>
      </c>
      <c r="G289" t="s">
        <v>2797</v>
      </c>
      <c r="H289" t="s">
        <v>2819</v>
      </c>
      <c r="N289" t="s">
        <v>2237</v>
      </c>
      <c r="P289">
        <v>3163</v>
      </c>
      <c r="AE289" t="s">
        <v>50</v>
      </c>
      <c r="AJ289" t="s">
        <v>2826</v>
      </c>
      <c r="AL289" t="s">
        <v>2827</v>
      </c>
      <c r="AQ289" t="s">
        <v>2828</v>
      </c>
      <c r="AR289" t="s">
        <v>51</v>
      </c>
      <c r="AS289" t="s">
        <v>59</v>
      </c>
      <c r="AU289" t="s">
        <v>52</v>
      </c>
      <c r="AV289">
        <v>13</v>
      </c>
    </row>
    <row r="290" spans="2:48" x14ac:dyDescent="0.25">
      <c r="B290" t="s">
        <v>2233</v>
      </c>
      <c r="E290" t="s">
        <v>15371</v>
      </c>
      <c r="F290" t="s">
        <v>2784</v>
      </c>
      <c r="G290" t="s">
        <v>2797</v>
      </c>
      <c r="H290" t="s">
        <v>2819</v>
      </c>
      <c r="N290" t="s">
        <v>2240</v>
      </c>
      <c r="P290">
        <v>3164</v>
      </c>
      <c r="AE290" t="s">
        <v>50</v>
      </c>
      <c r="AJ290" t="s">
        <v>2829</v>
      </c>
      <c r="AL290" t="s">
        <v>2830</v>
      </c>
      <c r="AQ290" t="s">
        <v>2831</v>
      </c>
      <c r="AR290" t="s">
        <v>51</v>
      </c>
      <c r="AS290" t="s">
        <v>59</v>
      </c>
      <c r="AU290" t="s">
        <v>52</v>
      </c>
      <c r="AV290">
        <v>13</v>
      </c>
    </row>
    <row r="291" spans="2:48" x14ac:dyDescent="0.25">
      <c r="B291" t="s">
        <v>71</v>
      </c>
      <c r="E291" t="s">
        <v>15371</v>
      </c>
      <c r="F291" t="s">
        <v>2784</v>
      </c>
      <c r="G291" t="s">
        <v>2797</v>
      </c>
      <c r="H291" t="s">
        <v>2832</v>
      </c>
      <c r="N291" t="s">
        <v>50</v>
      </c>
      <c r="P291">
        <v>3717</v>
      </c>
      <c r="Q291" t="s">
        <v>51</v>
      </c>
      <c r="R291" t="s">
        <v>52</v>
      </c>
      <c r="S291" t="s">
        <v>53</v>
      </c>
      <c r="T291" t="s">
        <v>54</v>
      </c>
      <c r="V291">
        <v>13</v>
      </c>
      <c r="W291">
        <v>44</v>
      </c>
      <c r="AB291" t="s">
        <v>62</v>
      </c>
      <c r="AE291" t="s">
        <v>50</v>
      </c>
      <c r="AG291" t="s">
        <v>55</v>
      </c>
      <c r="AL291" t="s">
        <v>2833</v>
      </c>
      <c r="AM291" t="s">
        <v>2246</v>
      </c>
      <c r="AQ291" t="s">
        <v>2834</v>
      </c>
      <c r="AR291" t="s">
        <v>51</v>
      </c>
      <c r="AS291" t="s">
        <v>59</v>
      </c>
      <c r="AU291" t="s">
        <v>52</v>
      </c>
      <c r="AV291">
        <v>13</v>
      </c>
    </row>
    <row r="292" spans="2:48" x14ac:dyDescent="0.25">
      <c r="B292" t="s">
        <v>2233</v>
      </c>
      <c r="E292" t="s">
        <v>15371</v>
      </c>
      <c r="F292" t="s">
        <v>2784</v>
      </c>
      <c r="G292" t="s">
        <v>2797</v>
      </c>
      <c r="H292" t="s">
        <v>2832</v>
      </c>
      <c r="N292" t="s">
        <v>199</v>
      </c>
      <c r="P292">
        <v>3718</v>
      </c>
      <c r="AE292" t="s">
        <v>50</v>
      </c>
      <c r="AL292" t="s">
        <v>2835</v>
      </c>
      <c r="AQ292" t="s">
        <v>2836</v>
      </c>
      <c r="AR292" t="s">
        <v>51</v>
      </c>
      <c r="AS292" t="s">
        <v>59</v>
      </c>
      <c r="AU292" t="s">
        <v>52</v>
      </c>
      <c r="AV292">
        <v>13</v>
      </c>
    </row>
    <row r="293" spans="2:48" x14ac:dyDescent="0.25">
      <c r="B293" t="s">
        <v>2233</v>
      </c>
      <c r="E293" t="s">
        <v>15371</v>
      </c>
      <c r="F293" t="s">
        <v>2784</v>
      </c>
      <c r="G293" t="s">
        <v>2797</v>
      </c>
      <c r="H293" t="s">
        <v>2832</v>
      </c>
      <c r="N293" t="s">
        <v>2237</v>
      </c>
      <c r="P293">
        <v>3719</v>
      </c>
      <c r="AE293" t="s">
        <v>50</v>
      </c>
      <c r="AL293" t="s">
        <v>2837</v>
      </c>
      <c r="AQ293" t="s">
        <v>2838</v>
      </c>
      <c r="AR293" t="s">
        <v>51</v>
      </c>
      <c r="AS293" t="s">
        <v>59</v>
      </c>
      <c r="AU293" t="s">
        <v>52</v>
      </c>
      <c r="AV293">
        <v>13</v>
      </c>
    </row>
    <row r="294" spans="2:48" x14ac:dyDescent="0.25">
      <c r="B294" t="s">
        <v>2233</v>
      </c>
      <c r="E294" t="s">
        <v>15371</v>
      </c>
      <c r="F294" t="s">
        <v>2784</v>
      </c>
      <c r="G294" t="s">
        <v>2797</v>
      </c>
      <c r="H294" t="s">
        <v>2832</v>
      </c>
      <c r="N294" t="s">
        <v>2240</v>
      </c>
      <c r="P294">
        <v>3720</v>
      </c>
      <c r="AE294" t="s">
        <v>50</v>
      </c>
      <c r="AL294" t="s">
        <v>2839</v>
      </c>
      <c r="AQ294" t="s">
        <v>2840</v>
      </c>
      <c r="AR294" t="s">
        <v>51</v>
      </c>
      <c r="AS294" t="s">
        <v>59</v>
      </c>
      <c r="AU294" t="s">
        <v>52</v>
      </c>
      <c r="AV294">
        <v>13</v>
      </c>
    </row>
    <row r="295" spans="2:48" x14ac:dyDescent="0.25">
      <c r="B295" t="s">
        <v>71</v>
      </c>
      <c r="E295" t="s">
        <v>15371</v>
      </c>
      <c r="F295" t="s">
        <v>2784</v>
      </c>
      <c r="G295" t="s">
        <v>2797</v>
      </c>
      <c r="H295" t="s">
        <v>2841</v>
      </c>
      <c r="N295" t="s">
        <v>50</v>
      </c>
      <c r="P295">
        <v>4328</v>
      </c>
      <c r="Q295" t="s">
        <v>51</v>
      </c>
      <c r="R295" t="s">
        <v>52</v>
      </c>
      <c r="S295" t="s">
        <v>53</v>
      </c>
      <c r="T295" t="s">
        <v>54</v>
      </c>
      <c r="V295">
        <v>13</v>
      </c>
      <c r="W295">
        <v>44</v>
      </c>
      <c r="AB295" t="s">
        <v>62</v>
      </c>
      <c r="AE295" t="s">
        <v>50</v>
      </c>
      <c r="AG295" t="s">
        <v>55</v>
      </c>
      <c r="AJ295" t="s">
        <v>2842</v>
      </c>
      <c r="AL295" t="s">
        <v>2843</v>
      </c>
      <c r="AM295" t="s">
        <v>2246</v>
      </c>
      <c r="AQ295" t="s">
        <v>2844</v>
      </c>
      <c r="AR295" t="s">
        <v>51</v>
      </c>
      <c r="AS295" t="s">
        <v>59</v>
      </c>
      <c r="AU295" t="s">
        <v>52</v>
      </c>
      <c r="AV295">
        <v>13</v>
      </c>
    </row>
    <row r="296" spans="2:48" x14ac:dyDescent="0.25">
      <c r="B296" t="s">
        <v>2233</v>
      </c>
      <c r="E296" t="s">
        <v>15371</v>
      </c>
      <c r="F296" t="s">
        <v>2784</v>
      </c>
      <c r="G296" t="s">
        <v>2797</v>
      </c>
      <c r="H296" t="s">
        <v>2841</v>
      </c>
      <c r="N296" t="s">
        <v>199</v>
      </c>
      <c r="P296">
        <v>4326</v>
      </c>
      <c r="AE296" t="s">
        <v>50</v>
      </c>
      <c r="AL296" t="s">
        <v>2845</v>
      </c>
      <c r="AQ296" t="s">
        <v>2846</v>
      </c>
      <c r="AR296" t="s">
        <v>51</v>
      </c>
      <c r="AS296" t="s">
        <v>59</v>
      </c>
      <c r="AU296" t="s">
        <v>52</v>
      </c>
      <c r="AV296">
        <v>13</v>
      </c>
    </row>
    <row r="297" spans="2:48" x14ac:dyDescent="0.25">
      <c r="B297" t="s">
        <v>2233</v>
      </c>
      <c r="E297" t="s">
        <v>15371</v>
      </c>
      <c r="F297" t="s">
        <v>2784</v>
      </c>
      <c r="G297" t="s">
        <v>2797</v>
      </c>
      <c r="H297" t="s">
        <v>2841</v>
      </c>
      <c r="N297" t="s">
        <v>2237</v>
      </c>
      <c r="P297">
        <v>4327</v>
      </c>
      <c r="AE297" t="s">
        <v>50</v>
      </c>
      <c r="AL297" t="s">
        <v>2847</v>
      </c>
      <c r="AQ297" t="s">
        <v>2848</v>
      </c>
      <c r="AR297" t="s">
        <v>51</v>
      </c>
      <c r="AS297" t="s">
        <v>59</v>
      </c>
      <c r="AU297" t="s">
        <v>52</v>
      </c>
      <c r="AV297">
        <v>13</v>
      </c>
    </row>
    <row r="298" spans="2:48" x14ac:dyDescent="0.25">
      <c r="B298" t="s">
        <v>2233</v>
      </c>
      <c r="E298" t="s">
        <v>15371</v>
      </c>
      <c r="F298" t="s">
        <v>2784</v>
      </c>
      <c r="G298" t="s">
        <v>2797</v>
      </c>
      <c r="H298" t="s">
        <v>2841</v>
      </c>
      <c r="N298" t="s">
        <v>2240</v>
      </c>
      <c r="P298">
        <v>4329</v>
      </c>
      <c r="AE298" t="s">
        <v>50</v>
      </c>
      <c r="AL298" t="s">
        <v>2849</v>
      </c>
      <c r="AQ298" t="s">
        <v>2850</v>
      </c>
      <c r="AR298" t="s">
        <v>51</v>
      </c>
      <c r="AS298" t="s">
        <v>59</v>
      </c>
      <c r="AU298" t="s">
        <v>52</v>
      </c>
      <c r="AV298">
        <v>13</v>
      </c>
    </row>
    <row r="299" spans="2:48" x14ac:dyDescent="0.25">
      <c r="B299" t="s">
        <v>71</v>
      </c>
      <c r="E299" t="s">
        <v>15371</v>
      </c>
      <c r="F299" t="s">
        <v>2784</v>
      </c>
      <c r="G299" t="s">
        <v>2797</v>
      </c>
      <c r="H299" t="s">
        <v>2851</v>
      </c>
      <c r="N299" t="s">
        <v>50</v>
      </c>
      <c r="P299">
        <v>4839</v>
      </c>
      <c r="Q299" t="s">
        <v>51</v>
      </c>
      <c r="R299" t="s">
        <v>52</v>
      </c>
      <c r="S299" t="s">
        <v>53</v>
      </c>
      <c r="T299" t="s">
        <v>54</v>
      </c>
      <c r="V299">
        <v>13</v>
      </c>
      <c r="W299">
        <v>44</v>
      </c>
      <c r="AB299" t="s">
        <v>62</v>
      </c>
      <c r="AE299" t="s">
        <v>50</v>
      </c>
      <c r="AG299" t="s">
        <v>55</v>
      </c>
      <c r="AJ299" t="s">
        <v>2852</v>
      </c>
      <c r="AL299" t="s">
        <v>2853</v>
      </c>
      <c r="AM299" t="s">
        <v>2246</v>
      </c>
      <c r="AQ299" t="s">
        <v>2854</v>
      </c>
      <c r="AR299" t="s">
        <v>51</v>
      </c>
      <c r="AS299" t="s">
        <v>59</v>
      </c>
      <c r="AU299" t="s">
        <v>52</v>
      </c>
      <c r="AV299">
        <v>13</v>
      </c>
    </row>
    <row r="300" spans="2:48" x14ac:dyDescent="0.25">
      <c r="B300" t="s">
        <v>2233</v>
      </c>
      <c r="E300" t="s">
        <v>15371</v>
      </c>
      <c r="F300" t="s">
        <v>2784</v>
      </c>
      <c r="G300" t="s">
        <v>2797</v>
      </c>
      <c r="H300" t="s">
        <v>2851</v>
      </c>
      <c r="N300" t="s">
        <v>199</v>
      </c>
      <c r="P300">
        <v>4837</v>
      </c>
      <c r="AE300" t="s">
        <v>50</v>
      </c>
      <c r="AL300" t="s">
        <v>2855</v>
      </c>
      <c r="AQ300" t="s">
        <v>2856</v>
      </c>
      <c r="AR300" t="s">
        <v>51</v>
      </c>
      <c r="AS300" t="s">
        <v>59</v>
      </c>
      <c r="AU300" t="s">
        <v>52</v>
      </c>
      <c r="AV300">
        <v>13</v>
      </c>
    </row>
    <row r="301" spans="2:48" x14ac:dyDescent="0.25">
      <c r="B301" t="s">
        <v>2233</v>
      </c>
      <c r="E301" t="s">
        <v>15371</v>
      </c>
      <c r="F301" t="s">
        <v>2784</v>
      </c>
      <c r="G301" t="s">
        <v>2797</v>
      </c>
      <c r="H301" t="s">
        <v>2851</v>
      </c>
      <c r="N301" t="s">
        <v>2237</v>
      </c>
      <c r="P301">
        <v>4838</v>
      </c>
      <c r="AE301" t="s">
        <v>50</v>
      </c>
      <c r="AL301" t="s">
        <v>2857</v>
      </c>
      <c r="AQ301" t="s">
        <v>2858</v>
      </c>
      <c r="AR301" t="s">
        <v>51</v>
      </c>
      <c r="AS301" t="s">
        <v>59</v>
      </c>
      <c r="AU301" t="s">
        <v>52</v>
      </c>
      <c r="AV301">
        <v>13</v>
      </c>
    </row>
    <row r="302" spans="2:48" x14ac:dyDescent="0.25">
      <c r="B302" t="s">
        <v>2233</v>
      </c>
      <c r="E302" t="s">
        <v>15371</v>
      </c>
      <c r="F302" t="s">
        <v>2784</v>
      </c>
      <c r="G302" t="s">
        <v>2797</v>
      </c>
      <c r="H302" t="s">
        <v>2851</v>
      </c>
      <c r="N302" t="s">
        <v>2240</v>
      </c>
      <c r="P302">
        <v>4840</v>
      </c>
      <c r="AE302" t="s">
        <v>50</v>
      </c>
      <c r="AL302" t="s">
        <v>2859</v>
      </c>
      <c r="AQ302" t="s">
        <v>2860</v>
      </c>
      <c r="AR302" t="s">
        <v>51</v>
      </c>
      <c r="AS302" t="s">
        <v>59</v>
      </c>
      <c r="AU302" t="s">
        <v>52</v>
      </c>
      <c r="AV302">
        <v>13</v>
      </c>
    </row>
    <row r="303" spans="2:48" x14ac:dyDescent="0.25">
      <c r="B303" t="s">
        <v>71</v>
      </c>
      <c r="E303" t="s">
        <v>15371</v>
      </c>
      <c r="F303" t="s">
        <v>2784</v>
      </c>
      <c r="G303" t="s">
        <v>2797</v>
      </c>
      <c r="H303" t="s">
        <v>2774</v>
      </c>
      <c r="N303" t="s">
        <v>50</v>
      </c>
      <c r="P303">
        <v>3589</v>
      </c>
      <c r="Q303" t="s">
        <v>51</v>
      </c>
      <c r="R303" t="s">
        <v>52</v>
      </c>
      <c r="S303" t="s">
        <v>53</v>
      </c>
      <c r="T303" t="s">
        <v>54</v>
      </c>
      <c r="V303">
        <v>13</v>
      </c>
      <c r="W303">
        <v>44</v>
      </c>
      <c r="AB303" t="s">
        <v>62</v>
      </c>
      <c r="AE303" t="s">
        <v>50</v>
      </c>
      <c r="AG303" t="s">
        <v>55</v>
      </c>
      <c r="AL303" t="s">
        <v>2861</v>
      </c>
      <c r="AM303" t="s">
        <v>2246</v>
      </c>
      <c r="AQ303" t="s">
        <v>2862</v>
      </c>
      <c r="AR303" t="s">
        <v>51</v>
      </c>
      <c r="AS303" t="s">
        <v>59</v>
      </c>
      <c r="AU303" t="s">
        <v>52</v>
      </c>
      <c r="AV303">
        <v>13</v>
      </c>
    </row>
    <row r="304" spans="2:48" x14ac:dyDescent="0.25">
      <c r="B304" t="s">
        <v>2233</v>
      </c>
      <c r="E304" t="s">
        <v>15371</v>
      </c>
      <c r="F304" t="s">
        <v>2784</v>
      </c>
      <c r="G304" t="s">
        <v>2797</v>
      </c>
      <c r="H304" t="s">
        <v>2774</v>
      </c>
      <c r="N304" t="s">
        <v>199</v>
      </c>
      <c r="P304">
        <v>3590</v>
      </c>
      <c r="AE304" t="s">
        <v>50</v>
      </c>
      <c r="AL304" t="s">
        <v>2863</v>
      </c>
      <c r="AQ304" t="s">
        <v>2864</v>
      </c>
      <c r="AR304" t="s">
        <v>51</v>
      </c>
      <c r="AS304" t="s">
        <v>59</v>
      </c>
      <c r="AU304" t="s">
        <v>52</v>
      </c>
      <c r="AV304">
        <v>13</v>
      </c>
    </row>
    <row r="305" spans="1:48" x14ac:dyDescent="0.25">
      <c r="B305" t="s">
        <v>2233</v>
      </c>
      <c r="E305" t="s">
        <v>15371</v>
      </c>
      <c r="F305" t="s">
        <v>2784</v>
      </c>
      <c r="G305" t="s">
        <v>2797</v>
      </c>
      <c r="H305" t="s">
        <v>2774</v>
      </c>
      <c r="N305" t="s">
        <v>2237</v>
      </c>
      <c r="P305">
        <v>3591</v>
      </c>
      <c r="AE305" t="s">
        <v>50</v>
      </c>
      <c r="AL305" t="s">
        <v>2865</v>
      </c>
      <c r="AQ305" t="s">
        <v>2866</v>
      </c>
      <c r="AR305" t="s">
        <v>51</v>
      </c>
      <c r="AS305" t="s">
        <v>59</v>
      </c>
      <c r="AU305" t="s">
        <v>52</v>
      </c>
      <c r="AV305">
        <v>13</v>
      </c>
    </row>
    <row r="306" spans="1:48" x14ac:dyDescent="0.25">
      <c r="B306" t="s">
        <v>2233</v>
      </c>
      <c r="E306" t="s">
        <v>15371</v>
      </c>
      <c r="F306" t="s">
        <v>2784</v>
      </c>
      <c r="G306" t="s">
        <v>2797</v>
      </c>
      <c r="H306" t="s">
        <v>2774</v>
      </c>
      <c r="N306" t="s">
        <v>2240</v>
      </c>
      <c r="P306">
        <v>3592</v>
      </c>
      <c r="AE306" t="s">
        <v>50</v>
      </c>
      <c r="AL306" t="s">
        <v>2867</v>
      </c>
      <c r="AQ306" t="s">
        <v>2868</v>
      </c>
      <c r="AR306" t="s">
        <v>51</v>
      </c>
      <c r="AS306" t="s">
        <v>59</v>
      </c>
      <c r="AU306" t="s">
        <v>52</v>
      </c>
      <c r="AV306">
        <v>13</v>
      </c>
    </row>
    <row r="307" spans="1:48" x14ac:dyDescent="0.25">
      <c r="B307" t="s">
        <v>71</v>
      </c>
      <c r="E307" t="s">
        <v>15371</v>
      </c>
      <c r="F307" t="s">
        <v>2784</v>
      </c>
      <c r="G307" t="s">
        <v>2869</v>
      </c>
      <c r="N307" t="s">
        <v>50</v>
      </c>
      <c r="P307">
        <v>127</v>
      </c>
      <c r="Q307" t="s">
        <v>51</v>
      </c>
      <c r="R307" t="s">
        <v>52</v>
      </c>
      <c r="S307" t="s">
        <v>53</v>
      </c>
      <c r="T307" t="s">
        <v>54</v>
      </c>
      <c r="V307">
        <v>13</v>
      </c>
      <c r="W307">
        <v>44</v>
      </c>
      <c r="AB307" t="s">
        <v>62</v>
      </c>
      <c r="AE307" t="s">
        <v>50</v>
      </c>
      <c r="AG307" t="s">
        <v>55</v>
      </c>
      <c r="AL307" t="s">
        <v>2870</v>
      </c>
      <c r="AM307" t="s">
        <v>2246</v>
      </c>
      <c r="AQ307" t="s">
        <v>2871</v>
      </c>
      <c r="AR307" t="s">
        <v>51</v>
      </c>
      <c r="AS307" t="s">
        <v>59</v>
      </c>
      <c r="AU307" t="s">
        <v>52</v>
      </c>
      <c r="AV307">
        <v>13</v>
      </c>
    </row>
    <row r="308" spans="1:48" x14ac:dyDescent="0.25">
      <c r="B308" t="s">
        <v>2233</v>
      </c>
      <c r="E308" t="s">
        <v>15371</v>
      </c>
      <c r="F308" t="s">
        <v>2784</v>
      </c>
      <c r="G308" t="s">
        <v>2869</v>
      </c>
      <c r="N308" t="s">
        <v>199</v>
      </c>
      <c r="P308">
        <v>128</v>
      </c>
      <c r="AE308" t="s">
        <v>50</v>
      </c>
      <c r="AL308" t="s">
        <v>2872</v>
      </c>
      <c r="AQ308" t="s">
        <v>2873</v>
      </c>
      <c r="AR308" t="s">
        <v>51</v>
      </c>
      <c r="AS308" t="s">
        <v>59</v>
      </c>
      <c r="AU308" t="s">
        <v>52</v>
      </c>
      <c r="AV308">
        <v>13</v>
      </c>
    </row>
    <row r="309" spans="1:48" x14ac:dyDescent="0.25">
      <c r="B309" t="s">
        <v>2233</v>
      </c>
      <c r="E309" t="s">
        <v>15371</v>
      </c>
      <c r="F309" t="s">
        <v>2784</v>
      </c>
      <c r="G309" t="s">
        <v>2869</v>
      </c>
      <c r="N309" t="s">
        <v>2237</v>
      </c>
      <c r="P309">
        <v>129</v>
      </c>
      <c r="AE309" t="s">
        <v>50</v>
      </c>
      <c r="AL309" t="s">
        <v>2874</v>
      </c>
      <c r="AQ309" t="s">
        <v>2875</v>
      </c>
      <c r="AR309" t="s">
        <v>51</v>
      </c>
      <c r="AS309" t="s">
        <v>59</v>
      </c>
      <c r="AU309" t="s">
        <v>52</v>
      </c>
      <c r="AV309">
        <v>13</v>
      </c>
    </row>
    <row r="310" spans="1:48" x14ac:dyDescent="0.25">
      <c r="B310" t="s">
        <v>2233</v>
      </c>
      <c r="E310" t="s">
        <v>15371</v>
      </c>
      <c r="F310" t="s">
        <v>2784</v>
      </c>
      <c r="G310" t="s">
        <v>2869</v>
      </c>
      <c r="N310" t="s">
        <v>2240</v>
      </c>
      <c r="P310">
        <v>130</v>
      </c>
      <c r="AE310" t="s">
        <v>50</v>
      </c>
      <c r="AL310" t="s">
        <v>2876</v>
      </c>
      <c r="AQ310" t="s">
        <v>2877</v>
      </c>
      <c r="AR310" t="s">
        <v>51</v>
      </c>
      <c r="AS310" t="s">
        <v>59</v>
      </c>
      <c r="AU310" t="s">
        <v>52</v>
      </c>
      <c r="AV310">
        <v>13</v>
      </c>
    </row>
    <row r="311" spans="1:48" s="3" customFormat="1" x14ac:dyDescent="0.25">
      <c r="A311" s="3" t="s">
        <v>15358</v>
      </c>
    </row>
    <row r="312" spans="1:48" x14ac:dyDescent="0.25">
      <c r="A312">
        <f>5600</f>
        <v>5600</v>
      </c>
      <c r="B312" t="s">
        <v>48</v>
      </c>
      <c r="E312" t="s">
        <v>15371</v>
      </c>
      <c r="F312" t="s">
        <v>15377</v>
      </c>
      <c r="N312" t="s">
        <v>50</v>
      </c>
      <c r="Q312" t="s">
        <v>51</v>
      </c>
      <c r="R312" t="s">
        <v>52</v>
      </c>
      <c r="S312" t="s">
        <v>53</v>
      </c>
      <c r="T312" t="s">
        <v>54</v>
      </c>
      <c r="AB312" t="s">
        <v>62</v>
      </c>
      <c r="AE312" t="s">
        <v>50</v>
      </c>
      <c r="AG312" t="s">
        <v>55</v>
      </c>
      <c r="AL312" t="s">
        <v>2399</v>
      </c>
      <c r="AM312" t="s">
        <v>2246</v>
      </c>
      <c r="AQ312" t="s">
        <v>2400</v>
      </c>
      <c r="AR312" t="s">
        <v>51</v>
      </c>
      <c r="AS312" t="s">
        <v>59</v>
      </c>
      <c r="AU312" t="s">
        <v>52</v>
      </c>
      <c r="AV312">
        <v>13</v>
      </c>
    </row>
    <row r="313" spans="1:48" x14ac:dyDescent="0.25">
      <c r="B313" t="s">
        <v>2233</v>
      </c>
      <c r="E313" t="s">
        <v>15371</v>
      </c>
      <c r="F313" t="s">
        <v>15377</v>
      </c>
      <c r="N313" t="s">
        <v>199</v>
      </c>
      <c r="AE313" t="s">
        <v>50</v>
      </c>
      <c r="AL313" t="s">
        <v>2401</v>
      </c>
      <c r="AQ313" t="s">
        <v>2402</v>
      </c>
      <c r="AR313" t="s">
        <v>51</v>
      </c>
      <c r="AS313" t="s">
        <v>59</v>
      </c>
      <c r="AU313" t="s">
        <v>52</v>
      </c>
      <c r="AV313">
        <v>13</v>
      </c>
    </row>
    <row r="314" spans="1:48" x14ac:dyDescent="0.25">
      <c r="B314" t="s">
        <v>2233</v>
      </c>
      <c r="E314" t="s">
        <v>15371</v>
      </c>
      <c r="F314" t="s">
        <v>15377</v>
      </c>
      <c r="N314" t="s">
        <v>2237</v>
      </c>
      <c r="AE314" t="s">
        <v>50</v>
      </c>
      <c r="AL314" t="s">
        <v>2403</v>
      </c>
      <c r="AQ314" t="s">
        <v>2404</v>
      </c>
      <c r="AR314" t="s">
        <v>51</v>
      </c>
      <c r="AS314" t="s">
        <v>59</v>
      </c>
      <c r="AU314" t="s">
        <v>52</v>
      </c>
      <c r="AV314">
        <v>13</v>
      </c>
    </row>
    <row r="315" spans="1:48" x14ac:dyDescent="0.25">
      <c r="B315" t="s">
        <v>2233</v>
      </c>
      <c r="E315" t="s">
        <v>15371</v>
      </c>
      <c r="F315" t="s">
        <v>15377</v>
      </c>
      <c r="N315" t="s">
        <v>2240</v>
      </c>
      <c r="AE315" t="s">
        <v>50</v>
      </c>
      <c r="AL315" t="s">
        <v>2405</v>
      </c>
      <c r="AQ315" t="s">
        <v>2406</v>
      </c>
      <c r="AR315" t="s">
        <v>51</v>
      </c>
      <c r="AS315" t="s">
        <v>59</v>
      </c>
      <c r="AU315" t="s">
        <v>52</v>
      </c>
      <c r="AV315">
        <v>13</v>
      </c>
    </row>
    <row r="316" spans="1:48" x14ac:dyDescent="0.25">
      <c r="B316" t="s">
        <v>48</v>
      </c>
      <c r="E316" t="s">
        <v>15371</v>
      </c>
      <c r="F316" t="s">
        <v>15377</v>
      </c>
      <c r="G316" t="s">
        <v>2398</v>
      </c>
      <c r="N316" t="s">
        <v>50</v>
      </c>
      <c r="P316">
        <v>2057</v>
      </c>
      <c r="Q316" t="s">
        <v>51</v>
      </c>
      <c r="R316" t="s">
        <v>52</v>
      </c>
      <c r="S316" t="s">
        <v>53</v>
      </c>
      <c r="T316" t="s">
        <v>54</v>
      </c>
      <c r="V316">
        <v>13</v>
      </c>
      <c r="W316">
        <v>44</v>
      </c>
      <c r="AB316" t="s">
        <v>62</v>
      </c>
      <c r="AE316" t="s">
        <v>50</v>
      </c>
      <c r="AG316" t="s">
        <v>55</v>
      </c>
      <c r="AL316" t="s">
        <v>2399</v>
      </c>
      <c r="AM316" t="s">
        <v>2246</v>
      </c>
      <c r="AQ316" t="s">
        <v>2400</v>
      </c>
      <c r="AR316" t="s">
        <v>51</v>
      </c>
      <c r="AS316" t="s">
        <v>59</v>
      </c>
      <c r="AU316" t="s">
        <v>52</v>
      </c>
      <c r="AV316">
        <v>13</v>
      </c>
    </row>
    <row r="317" spans="1:48" x14ac:dyDescent="0.25">
      <c r="B317" t="s">
        <v>2233</v>
      </c>
      <c r="E317" t="s">
        <v>15371</v>
      </c>
      <c r="F317" t="s">
        <v>15377</v>
      </c>
      <c r="G317" t="s">
        <v>2398</v>
      </c>
      <c r="N317" t="s">
        <v>199</v>
      </c>
      <c r="P317">
        <v>2058</v>
      </c>
      <c r="AE317" t="s">
        <v>50</v>
      </c>
      <c r="AL317" t="s">
        <v>2401</v>
      </c>
      <c r="AQ317" t="s">
        <v>2402</v>
      </c>
      <c r="AR317" t="s">
        <v>51</v>
      </c>
      <c r="AS317" t="s">
        <v>59</v>
      </c>
      <c r="AU317" t="s">
        <v>52</v>
      </c>
      <c r="AV317">
        <v>13</v>
      </c>
    </row>
    <row r="318" spans="1:48" x14ac:dyDescent="0.25">
      <c r="B318" t="s">
        <v>2233</v>
      </c>
      <c r="E318" t="s">
        <v>15371</v>
      </c>
      <c r="F318" t="s">
        <v>15377</v>
      </c>
      <c r="G318" t="s">
        <v>2398</v>
      </c>
      <c r="N318" t="s">
        <v>2237</v>
      </c>
      <c r="P318">
        <v>2059</v>
      </c>
      <c r="AE318" t="s">
        <v>50</v>
      </c>
      <c r="AL318" t="s">
        <v>2403</v>
      </c>
      <c r="AQ318" t="s">
        <v>2404</v>
      </c>
      <c r="AR318" t="s">
        <v>51</v>
      </c>
      <c r="AS318" t="s">
        <v>59</v>
      </c>
      <c r="AU318" t="s">
        <v>52</v>
      </c>
      <c r="AV318">
        <v>13</v>
      </c>
    </row>
    <row r="319" spans="1:48" x14ac:dyDescent="0.25">
      <c r="B319" t="s">
        <v>2233</v>
      </c>
      <c r="E319" t="s">
        <v>15371</v>
      </c>
      <c r="F319" t="s">
        <v>15377</v>
      </c>
      <c r="G319" t="s">
        <v>2398</v>
      </c>
      <c r="N319" t="s">
        <v>2240</v>
      </c>
      <c r="P319">
        <v>2060</v>
      </c>
      <c r="AE319" t="s">
        <v>50</v>
      </c>
      <c r="AL319" t="s">
        <v>2405</v>
      </c>
      <c r="AQ319" t="s">
        <v>2406</v>
      </c>
      <c r="AR319" t="s">
        <v>51</v>
      </c>
      <c r="AS319" t="s">
        <v>59</v>
      </c>
      <c r="AU319" t="s">
        <v>52</v>
      </c>
      <c r="AV319">
        <v>13</v>
      </c>
    </row>
    <row r="320" spans="1:48" x14ac:dyDescent="0.25">
      <c r="B320" t="s">
        <v>71</v>
      </c>
      <c r="E320" t="s">
        <v>15371</v>
      </c>
      <c r="F320" t="s">
        <v>15377</v>
      </c>
      <c r="G320" t="s">
        <v>2398</v>
      </c>
      <c r="H320" t="s">
        <v>2407</v>
      </c>
      <c r="N320" t="s">
        <v>50</v>
      </c>
      <c r="P320">
        <v>895</v>
      </c>
      <c r="Q320" t="s">
        <v>51</v>
      </c>
      <c r="R320" t="s">
        <v>52</v>
      </c>
      <c r="S320" t="s">
        <v>53</v>
      </c>
      <c r="T320" t="s">
        <v>54</v>
      </c>
      <c r="V320">
        <v>13</v>
      </c>
      <c r="W320">
        <v>44</v>
      </c>
      <c r="AB320" t="s">
        <v>62</v>
      </c>
      <c r="AE320" t="s">
        <v>50</v>
      </c>
      <c r="AG320" t="s">
        <v>55</v>
      </c>
      <c r="AL320" t="s">
        <v>2408</v>
      </c>
      <c r="AM320" t="s">
        <v>2246</v>
      </c>
      <c r="AQ320" t="s">
        <v>2409</v>
      </c>
      <c r="AR320" t="s">
        <v>51</v>
      </c>
      <c r="AS320" t="s">
        <v>59</v>
      </c>
      <c r="AU320" t="s">
        <v>52</v>
      </c>
      <c r="AV320">
        <v>13</v>
      </c>
    </row>
    <row r="321" spans="2:48" x14ac:dyDescent="0.25">
      <c r="B321" t="s">
        <v>2233</v>
      </c>
      <c r="E321" t="s">
        <v>15371</v>
      </c>
      <c r="F321" t="s">
        <v>15377</v>
      </c>
      <c r="G321" t="s">
        <v>2398</v>
      </c>
      <c r="H321" t="s">
        <v>2407</v>
      </c>
      <c r="N321" t="s">
        <v>199</v>
      </c>
      <c r="P321">
        <v>896</v>
      </c>
      <c r="AE321" t="s">
        <v>50</v>
      </c>
      <c r="AL321" t="s">
        <v>2410</v>
      </c>
      <c r="AQ321" t="s">
        <v>2411</v>
      </c>
      <c r="AR321" t="s">
        <v>51</v>
      </c>
      <c r="AS321" t="s">
        <v>59</v>
      </c>
      <c r="AU321" t="s">
        <v>52</v>
      </c>
      <c r="AV321">
        <v>13</v>
      </c>
    </row>
    <row r="322" spans="2:48" x14ac:dyDescent="0.25">
      <c r="B322" t="s">
        <v>2233</v>
      </c>
      <c r="E322" t="s">
        <v>15371</v>
      </c>
      <c r="F322" t="s">
        <v>15377</v>
      </c>
      <c r="G322" t="s">
        <v>2398</v>
      </c>
      <c r="H322" t="s">
        <v>2407</v>
      </c>
      <c r="N322" t="s">
        <v>2237</v>
      </c>
      <c r="P322">
        <v>897</v>
      </c>
      <c r="AE322" t="s">
        <v>50</v>
      </c>
      <c r="AL322" t="s">
        <v>2412</v>
      </c>
      <c r="AQ322" t="s">
        <v>2413</v>
      </c>
      <c r="AR322" t="s">
        <v>51</v>
      </c>
      <c r="AS322" t="s">
        <v>59</v>
      </c>
      <c r="AU322" t="s">
        <v>52</v>
      </c>
      <c r="AV322">
        <v>13</v>
      </c>
    </row>
    <row r="323" spans="2:48" x14ac:dyDescent="0.25">
      <c r="B323" t="s">
        <v>2233</v>
      </c>
      <c r="E323" t="s">
        <v>15371</v>
      </c>
      <c r="F323" t="s">
        <v>15377</v>
      </c>
      <c r="G323" t="s">
        <v>2398</v>
      </c>
      <c r="H323" t="s">
        <v>2407</v>
      </c>
      <c r="N323" t="s">
        <v>2240</v>
      </c>
      <c r="P323">
        <v>898</v>
      </c>
      <c r="AE323" t="s">
        <v>50</v>
      </c>
      <c r="AL323" t="s">
        <v>2414</v>
      </c>
      <c r="AQ323" t="s">
        <v>2415</v>
      </c>
      <c r="AR323" t="s">
        <v>51</v>
      </c>
      <c r="AS323" t="s">
        <v>59</v>
      </c>
      <c r="AU323" t="s">
        <v>52</v>
      </c>
      <c r="AV323">
        <v>13</v>
      </c>
    </row>
    <row r="324" spans="2:48" x14ac:dyDescent="0.25">
      <c r="B324" t="s">
        <v>71</v>
      </c>
      <c r="E324" t="s">
        <v>15371</v>
      </c>
      <c r="F324" t="s">
        <v>15377</v>
      </c>
      <c r="G324" t="s">
        <v>2398</v>
      </c>
      <c r="H324" t="s">
        <v>2416</v>
      </c>
      <c r="N324" t="s">
        <v>50</v>
      </c>
      <c r="P324">
        <v>3159</v>
      </c>
      <c r="Q324" t="s">
        <v>51</v>
      </c>
      <c r="R324" t="s">
        <v>52</v>
      </c>
      <c r="S324" t="s">
        <v>53</v>
      </c>
      <c r="T324" t="s">
        <v>54</v>
      </c>
      <c r="V324">
        <v>13</v>
      </c>
      <c r="W324">
        <v>44</v>
      </c>
      <c r="AB324" t="s">
        <v>62</v>
      </c>
      <c r="AE324" t="s">
        <v>50</v>
      </c>
      <c r="AG324" t="s">
        <v>55</v>
      </c>
      <c r="AL324" t="s">
        <v>2417</v>
      </c>
      <c r="AM324" t="s">
        <v>2246</v>
      </c>
      <c r="AQ324" t="s">
        <v>2418</v>
      </c>
      <c r="AR324" t="s">
        <v>51</v>
      </c>
      <c r="AS324" t="s">
        <v>59</v>
      </c>
      <c r="AU324" t="s">
        <v>52</v>
      </c>
      <c r="AV324">
        <v>13</v>
      </c>
    </row>
    <row r="325" spans="2:48" x14ac:dyDescent="0.25">
      <c r="B325" t="s">
        <v>2233</v>
      </c>
      <c r="E325" t="s">
        <v>15371</v>
      </c>
      <c r="F325" t="s">
        <v>15377</v>
      </c>
      <c r="G325" t="s">
        <v>2398</v>
      </c>
      <c r="H325" t="s">
        <v>2416</v>
      </c>
      <c r="N325" t="s">
        <v>199</v>
      </c>
      <c r="P325">
        <v>3156</v>
      </c>
      <c r="AE325" t="s">
        <v>50</v>
      </c>
      <c r="AL325" t="s">
        <v>2419</v>
      </c>
      <c r="AQ325" t="s">
        <v>2420</v>
      </c>
      <c r="AR325" t="s">
        <v>51</v>
      </c>
      <c r="AS325" t="s">
        <v>59</v>
      </c>
      <c r="AU325" t="s">
        <v>52</v>
      </c>
      <c r="AV325">
        <v>13</v>
      </c>
    </row>
    <row r="326" spans="2:48" x14ac:dyDescent="0.25">
      <c r="B326" t="s">
        <v>2233</v>
      </c>
      <c r="E326" t="s">
        <v>15371</v>
      </c>
      <c r="F326" t="s">
        <v>15377</v>
      </c>
      <c r="G326" t="s">
        <v>2398</v>
      </c>
      <c r="H326" t="s">
        <v>2416</v>
      </c>
      <c r="N326" t="s">
        <v>2237</v>
      </c>
      <c r="P326">
        <v>3157</v>
      </c>
      <c r="AE326" t="s">
        <v>50</v>
      </c>
      <c r="AL326" t="s">
        <v>2421</v>
      </c>
      <c r="AQ326" t="s">
        <v>2422</v>
      </c>
      <c r="AR326" t="s">
        <v>51</v>
      </c>
      <c r="AS326" t="s">
        <v>59</v>
      </c>
      <c r="AU326" t="s">
        <v>52</v>
      </c>
      <c r="AV326">
        <v>13</v>
      </c>
    </row>
    <row r="327" spans="2:48" x14ac:dyDescent="0.25">
      <c r="B327" t="s">
        <v>2233</v>
      </c>
      <c r="E327" t="s">
        <v>15371</v>
      </c>
      <c r="F327" t="s">
        <v>15377</v>
      </c>
      <c r="G327" t="s">
        <v>2398</v>
      </c>
      <c r="H327" t="s">
        <v>2416</v>
      </c>
      <c r="N327" t="s">
        <v>2240</v>
      </c>
      <c r="P327">
        <v>3158</v>
      </c>
      <c r="AE327" t="s">
        <v>50</v>
      </c>
      <c r="AL327" t="s">
        <v>2423</v>
      </c>
      <c r="AQ327" t="s">
        <v>2424</v>
      </c>
      <c r="AR327" t="s">
        <v>51</v>
      </c>
      <c r="AS327" t="s">
        <v>59</v>
      </c>
      <c r="AU327" t="s">
        <v>52</v>
      </c>
      <c r="AV327">
        <v>13</v>
      </c>
    </row>
    <row r="328" spans="2:48" x14ac:dyDescent="0.25">
      <c r="B328" t="s">
        <v>71</v>
      </c>
      <c r="E328" t="s">
        <v>15371</v>
      </c>
      <c r="F328" t="s">
        <v>15377</v>
      </c>
      <c r="G328" t="s">
        <v>2398</v>
      </c>
      <c r="H328" t="s">
        <v>2425</v>
      </c>
      <c r="N328" t="s">
        <v>50</v>
      </c>
      <c r="P328">
        <v>2384</v>
      </c>
      <c r="Q328" t="s">
        <v>51</v>
      </c>
      <c r="R328" t="s">
        <v>52</v>
      </c>
      <c r="S328" t="s">
        <v>53</v>
      </c>
      <c r="T328" t="s">
        <v>54</v>
      </c>
      <c r="V328">
        <v>13</v>
      </c>
      <c r="W328">
        <v>44</v>
      </c>
      <c r="AB328" t="s">
        <v>62</v>
      </c>
      <c r="AE328" t="s">
        <v>50</v>
      </c>
      <c r="AG328" t="s">
        <v>55</v>
      </c>
      <c r="AL328" t="s">
        <v>2426</v>
      </c>
      <c r="AM328" t="s">
        <v>2246</v>
      </c>
      <c r="AQ328" t="s">
        <v>2427</v>
      </c>
      <c r="AR328" t="s">
        <v>51</v>
      </c>
      <c r="AS328" t="s">
        <v>59</v>
      </c>
      <c r="AU328" t="s">
        <v>52</v>
      </c>
      <c r="AV328">
        <v>13</v>
      </c>
    </row>
    <row r="329" spans="2:48" x14ac:dyDescent="0.25">
      <c r="B329" t="s">
        <v>2233</v>
      </c>
      <c r="E329" t="s">
        <v>15371</v>
      </c>
      <c r="F329" t="s">
        <v>15377</v>
      </c>
      <c r="G329" t="s">
        <v>2398</v>
      </c>
      <c r="H329" t="s">
        <v>2425</v>
      </c>
      <c r="N329" t="s">
        <v>199</v>
      </c>
      <c r="P329">
        <v>2381</v>
      </c>
      <c r="AE329" t="s">
        <v>50</v>
      </c>
      <c r="AL329" t="s">
        <v>2428</v>
      </c>
      <c r="AQ329" t="s">
        <v>2429</v>
      </c>
      <c r="AR329" t="s">
        <v>51</v>
      </c>
      <c r="AS329" t="s">
        <v>59</v>
      </c>
      <c r="AU329" t="s">
        <v>52</v>
      </c>
      <c r="AV329">
        <v>13</v>
      </c>
    </row>
    <row r="330" spans="2:48" x14ac:dyDescent="0.25">
      <c r="B330" t="s">
        <v>2233</v>
      </c>
      <c r="E330" t="s">
        <v>15371</v>
      </c>
      <c r="F330" t="s">
        <v>15377</v>
      </c>
      <c r="G330" t="s">
        <v>2398</v>
      </c>
      <c r="H330" t="s">
        <v>2425</v>
      </c>
      <c r="N330" t="s">
        <v>2237</v>
      </c>
      <c r="P330">
        <v>2382</v>
      </c>
      <c r="AE330" t="s">
        <v>50</v>
      </c>
      <c r="AL330" t="s">
        <v>2430</v>
      </c>
      <c r="AQ330" t="s">
        <v>2431</v>
      </c>
      <c r="AR330" t="s">
        <v>51</v>
      </c>
      <c r="AS330" t="s">
        <v>59</v>
      </c>
      <c r="AU330" t="s">
        <v>52</v>
      </c>
      <c r="AV330">
        <v>13</v>
      </c>
    </row>
    <row r="331" spans="2:48" x14ac:dyDescent="0.25">
      <c r="B331" t="s">
        <v>2233</v>
      </c>
      <c r="E331" t="s">
        <v>15371</v>
      </c>
      <c r="F331" t="s">
        <v>15377</v>
      </c>
      <c r="G331" t="s">
        <v>2398</v>
      </c>
      <c r="H331" t="s">
        <v>2425</v>
      </c>
      <c r="N331" t="s">
        <v>2240</v>
      </c>
      <c r="P331">
        <v>2383</v>
      </c>
      <c r="AE331" t="s">
        <v>50</v>
      </c>
      <c r="AL331" t="s">
        <v>2432</v>
      </c>
      <c r="AQ331" t="s">
        <v>2433</v>
      </c>
      <c r="AR331" t="s">
        <v>51</v>
      </c>
      <c r="AS331" t="s">
        <v>59</v>
      </c>
      <c r="AU331" t="s">
        <v>52</v>
      </c>
      <c r="AV331">
        <v>13</v>
      </c>
    </row>
    <row r="332" spans="2:48" x14ac:dyDescent="0.25">
      <c r="B332" t="s">
        <v>71</v>
      </c>
      <c r="E332" t="s">
        <v>15371</v>
      </c>
      <c r="F332" t="s">
        <v>15377</v>
      </c>
      <c r="G332" t="s">
        <v>2398</v>
      </c>
      <c r="H332" t="s">
        <v>2434</v>
      </c>
      <c r="N332" t="s">
        <v>50</v>
      </c>
      <c r="P332">
        <v>3740</v>
      </c>
      <c r="Q332" t="s">
        <v>51</v>
      </c>
      <c r="R332" t="s">
        <v>52</v>
      </c>
      <c r="S332" t="s">
        <v>53</v>
      </c>
      <c r="T332" t="s">
        <v>54</v>
      </c>
      <c r="V332">
        <v>13</v>
      </c>
      <c r="W332">
        <v>44</v>
      </c>
      <c r="AB332" t="s">
        <v>62</v>
      </c>
      <c r="AE332" t="s">
        <v>50</v>
      </c>
      <c r="AG332" t="s">
        <v>55</v>
      </c>
      <c r="AL332" t="s">
        <v>2435</v>
      </c>
      <c r="AM332" t="s">
        <v>2246</v>
      </c>
      <c r="AQ332" t="s">
        <v>2436</v>
      </c>
      <c r="AR332" t="s">
        <v>51</v>
      </c>
      <c r="AS332" t="s">
        <v>59</v>
      </c>
      <c r="AU332" t="s">
        <v>52</v>
      </c>
      <c r="AV332">
        <v>13</v>
      </c>
    </row>
    <row r="333" spans="2:48" x14ac:dyDescent="0.25">
      <c r="B333" t="s">
        <v>2233</v>
      </c>
      <c r="E333" t="s">
        <v>15371</v>
      </c>
      <c r="F333" t="s">
        <v>15377</v>
      </c>
      <c r="G333" t="s">
        <v>2398</v>
      </c>
      <c r="H333" t="s">
        <v>2434</v>
      </c>
      <c r="N333" t="s">
        <v>199</v>
      </c>
      <c r="P333">
        <v>3737</v>
      </c>
      <c r="AE333" t="s">
        <v>50</v>
      </c>
      <c r="AL333" t="s">
        <v>2437</v>
      </c>
      <c r="AQ333" t="s">
        <v>2438</v>
      </c>
      <c r="AR333" t="s">
        <v>51</v>
      </c>
      <c r="AS333" t="s">
        <v>59</v>
      </c>
      <c r="AU333" t="s">
        <v>52</v>
      </c>
      <c r="AV333">
        <v>13</v>
      </c>
    </row>
    <row r="334" spans="2:48" x14ac:dyDescent="0.25">
      <c r="B334" t="s">
        <v>2233</v>
      </c>
      <c r="E334" t="s">
        <v>15371</v>
      </c>
      <c r="F334" t="s">
        <v>15377</v>
      </c>
      <c r="G334" t="s">
        <v>2398</v>
      </c>
      <c r="H334" t="s">
        <v>2434</v>
      </c>
      <c r="N334" t="s">
        <v>2237</v>
      </c>
      <c r="P334">
        <v>3738</v>
      </c>
      <c r="AE334" t="s">
        <v>50</v>
      </c>
      <c r="AL334" t="s">
        <v>2439</v>
      </c>
      <c r="AQ334" t="s">
        <v>2440</v>
      </c>
      <c r="AR334" t="s">
        <v>51</v>
      </c>
      <c r="AS334" t="s">
        <v>59</v>
      </c>
      <c r="AU334" t="s">
        <v>52</v>
      </c>
      <c r="AV334">
        <v>13</v>
      </c>
    </row>
    <row r="335" spans="2:48" x14ac:dyDescent="0.25">
      <c r="B335" t="s">
        <v>2233</v>
      </c>
      <c r="E335" t="s">
        <v>15371</v>
      </c>
      <c r="F335" t="s">
        <v>15377</v>
      </c>
      <c r="G335" t="s">
        <v>2398</v>
      </c>
      <c r="H335" t="s">
        <v>2434</v>
      </c>
      <c r="N335" t="s">
        <v>2240</v>
      </c>
      <c r="P335">
        <v>3739</v>
      </c>
      <c r="AE335" t="s">
        <v>50</v>
      </c>
      <c r="AL335" t="s">
        <v>2441</v>
      </c>
      <c r="AQ335" t="s">
        <v>2442</v>
      </c>
      <c r="AR335" t="s">
        <v>51</v>
      </c>
      <c r="AS335" t="s">
        <v>59</v>
      </c>
      <c r="AU335" t="s">
        <v>52</v>
      </c>
      <c r="AV335">
        <v>13</v>
      </c>
    </row>
    <row r="336" spans="2:48" x14ac:dyDescent="0.25">
      <c r="B336" t="s">
        <v>71</v>
      </c>
      <c r="E336" t="s">
        <v>15371</v>
      </c>
      <c r="F336" t="s">
        <v>15377</v>
      </c>
      <c r="G336" t="s">
        <v>2398</v>
      </c>
      <c r="H336" t="s">
        <v>2443</v>
      </c>
      <c r="N336" t="s">
        <v>50</v>
      </c>
      <c r="P336">
        <v>3029</v>
      </c>
      <c r="Q336" t="s">
        <v>51</v>
      </c>
      <c r="R336" t="s">
        <v>52</v>
      </c>
      <c r="S336" t="s">
        <v>53</v>
      </c>
      <c r="T336" t="s">
        <v>54</v>
      </c>
      <c r="V336">
        <v>13</v>
      </c>
      <c r="W336">
        <v>44</v>
      </c>
      <c r="AB336" t="s">
        <v>62</v>
      </c>
      <c r="AE336" t="s">
        <v>50</v>
      </c>
      <c r="AG336" t="s">
        <v>55</v>
      </c>
      <c r="AL336" t="s">
        <v>2444</v>
      </c>
      <c r="AM336" t="s">
        <v>2246</v>
      </c>
      <c r="AQ336" t="s">
        <v>2445</v>
      </c>
      <c r="AR336" t="s">
        <v>51</v>
      </c>
      <c r="AS336" t="s">
        <v>59</v>
      </c>
      <c r="AU336" t="s">
        <v>52</v>
      </c>
      <c r="AV336">
        <v>13</v>
      </c>
    </row>
    <row r="337" spans="2:48" x14ac:dyDescent="0.25">
      <c r="B337" t="s">
        <v>2233</v>
      </c>
      <c r="E337" t="s">
        <v>15371</v>
      </c>
      <c r="F337" t="s">
        <v>15377</v>
      </c>
      <c r="G337" t="s">
        <v>2398</v>
      </c>
      <c r="H337" t="s">
        <v>2443</v>
      </c>
      <c r="N337" t="s">
        <v>199</v>
      </c>
      <c r="P337">
        <v>3026</v>
      </c>
      <c r="AE337" t="s">
        <v>50</v>
      </c>
      <c r="AL337" t="s">
        <v>2446</v>
      </c>
      <c r="AQ337" t="s">
        <v>2447</v>
      </c>
      <c r="AR337" t="s">
        <v>51</v>
      </c>
      <c r="AS337" t="s">
        <v>59</v>
      </c>
      <c r="AU337" t="s">
        <v>52</v>
      </c>
      <c r="AV337">
        <v>13</v>
      </c>
    </row>
    <row r="338" spans="2:48" x14ac:dyDescent="0.25">
      <c r="B338" t="s">
        <v>2233</v>
      </c>
      <c r="E338" t="s">
        <v>15371</v>
      </c>
      <c r="F338" t="s">
        <v>15377</v>
      </c>
      <c r="G338" t="s">
        <v>2398</v>
      </c>
      <c r="H338" t="s">
        <v>2443</v>
      </c>
      <c r="N338" t="s">
        <v>2237</v>
      </c>
      <c r="P338">
        <v>3027</v>
      </c>
      <c r="AE338" t="s">
        <v>50</v>
      </c>
      <c r="AL338" t="s">
        <v>2448</v>
      </c>
      <c r="AQ338" t="s">
        <v>2449</v>
      </c>
      <c r="AR338" t="s">
        <v>51</v>
      </c>
      <c r="AS338" t="s">
        <v>59</v>
      </c>
      <c r="AU338" t="s">
        <v>52</v>
      </c>
      <c r="AV338">
        <v>13</v>
      </c>
    </row>
    <row r="339" spans="2:48" x14ac:dyDescent="0.25">
      <c r="B339" t="s">
        <v>2233</v>
      </c>
      <c r="E339" t="s">
        <v>15371</v>
      </c>
      <c r="F339" t="s">
        <v>15377</v>
      </c>
      <c r="G339" t="s">
        <v>2398</v>
      </c>
      <c r="H339" t="s">
        <v>2443</v>
      </c>
      <c r="N339" t="s">
        <v>2240</v>
      </c>
      <c r="P339">
        <v>3028</v>
      </c>
      <c r="AE339" t="s">
        <v>50</v>
      </c>
      <c r="AL339" t="s">
        <v>2450</v>
      </c>
      <c r="AQ339" t="s">
        <v>2451</v>
      </c>
      <c r="AR339" t="s">
        <v>51</v>
      </c>
      <c r="AS339" t="s">
        <v>59</v>
      </c>
      <c r="AU339" t="s">
        <v>52</v>
      </c>
      <c r="AV339">
        <v>13</v>
      </c>
    </row>
    <row r="340" spans="2:48" x14ac:dyDescent="0.25">
      <c r="B340" t="s">
        <v>71</v>
      </c>
      <c r="E340" t="s">
        <v>15371</v>
      </c>
      <c r="F340" t="s">
        <v>15377</v>
      </c>
      <c r="G340" t="s">
        <v>2398</v>
      </c>
      <c r="H340" t="s">
        <v>2452</v>
      </c>
      <c r="N340" t="s">
        <v>50</v>
      </c>
      <c r="P340">
        <v>42</v>
      </c>
      <c r="Q340" t="s">
        <v>51</v>
      </c>
      <c r="R340" t="s">
        <v>52</v>
      </c>
      <c r="S340" t="s">
        <v>53</v>
      </c>
      <c r="T340" t="s">
        <v>54</v>
      </c>
      <c r="V340">
        <v>13</v>
      </c>
      <c r="W340">
        <v>44</v>
      </c>
      <c r="AB340" t="s">
        <v>62</v>
      </c>
      <c r="AE340" t="s">
        <v>50</v>
      </c>
      <c r="AG340" t="s">
        <v>55</v>
      </c>
      <c r="AL340" t="s">
        <v>2453</v>
      </c>
      <c r="AM340" t="s">
        <v>2246</v>
      </c>
      <c r="AQ340" t="s">
        <v>2454</v>
      </c>
      <c r="AR340" t="s">
        <v>51</v>
      </c>
      <c r="AS340" t="s">
        <v>59</v>
      </c>
      <c r="AU340" t="s">
        <v>52</v>
      </c>
      <c r="AV340">
        <v>13</v>
      </c>
    </row>
    <row r="341" spans="2:48" x14ac:dyDescent="0.25">
      <c r="B341" t="s">
        <v>2233</v>
      </c>
      <c r="E341" t="s">
        <v>15371</v>
      </c>
      <c r="F341" t="s">
        <v>15377</v>
      </c>
      <c r="G341" t="s">
        <v>2398</v>
      </c>
      <c r="H341" t="s">
        <v>2452</v>
      </c>
      <c r="N341" t="s">
        <v>199</v>
      </c>
      <c r="P341">
        <v>39</v>
      </c>
      <c r="AE341" t="s">
        <v>50</v>
      </c>
      <c r="AL341" t="s">
        <v>2455</v>
      </c>
      <c r="AQ341" t="s">
        <v>2456</v>
      </c>
      <c r="AR341" t="s">
        <v>51</v>
      </c>
      <c r="AS341" t="s">
        <v>59</v>
      </c>
      <c r="AU341" t="s">
        <v>52</v>
      </c>
      <c r="AV341">
        <v>13</v>
      </c>
    </row>
    <row r="342" spans="2:48" x14ac:dyDescent="0.25">
      <c r="B342" t="s">
        <v>2233</v>
      </c>
      <c r="E342" t="s">
        <v>15371</v>
      </c>
      <c r="F342" t="s">
        <v>15377</v>
      </c>
      <c r="G342" t="s">
        <v>2398</v>
      </c>
      <c r="H342" t="s">
        <v>2452</v>
      </c>
      <c r="N342" t="s">
        <v>2237</v>
      </c>
      <c r="P342">
        <v>40</v>
      </c>
      <c r="AE342" t="s">
        <v>50</v>
      </c>
      <c r="AL342" t="s">
        <v>2457</v>
      </c>
      <c r="AQ342" t="s">
        <v>2458</v>
      </c>
      <c r="AR342" t="s">
        <v>51</v>
      </c>
      <c r="AS342" t="s">
        <v>59</v>
      </c>
      <c r="AU342" t="s">
        <v>52</v>
      </c>
      <c r="AV342">
        <v>13</v>
      </c>
    </row>
    <row r="343" spans="2:48" x14ac:dyDescent="0.25">
      <c r="B343" t="s">
        <v>2233</v>
      </c>
      <c r="E343" t="s">
        <v>15371</v>
      </c>
      <c r="F343" t="s">
        <v>15377</v>
      </c>
      <c r="G343" t="s">
        <v>2398</v>
      </c>
      <c r="H343" t="s">
        <v>2452</v>
      </c>
      <c r="N343" t="s">
        <v>2240</v>
      </c>
      <c r="P343">
        <v>41</v>
      </c>
      <c r="AE343" t="s">
        <v>50</v>
      </c>
      <c r="AL343" t="s">
        <v>2459</v>
      </c>
      <c r="AQ343" t="s">
        <v>2460</v>
      </c>
      <c r="AR343" t="s">
        <v>51</v>
      </c>
      <c r="AS343" t="s">
        <v>59</v>
      </c>
      <c r="AU343" t="s">
        <v>52</v>
      </c>
      <c r="AV343">
        <v>13</v>
      </c>
    </row>
    <row r="344" spans="2:48" x14ac:dyDescent="0.25">
      <c r="B344" t="s">
        <v>71</v>
      </c>
      <c r="E344" t="s">
        <v>15371</v>
      </c>
      <c r="F344" t="s">
        <v>15377</v>
      </c>
      <c r="G344" t="s">
        <v>2398</v>
      </c>
      <c r="H344" t="s">
        <v>2461</v>
      </c>
      <c r="N344" t="s">
        <v>50</v>
      </c>
      <c r="P344">
        <v>3585</v>
      </c>
      <c r="Q344" t="s">
        <v>51</v>
      </c>
      <c r="R344" t="s">
        <v>52</v>
      </c>
      <c r="S344" t="s">
        <v>53</v>
      </c>
      <c r="T344" t="s">
        <v>54</v>
      </c>
      <c r="V344">
        <v>13</v>
      </c>
      <c r="W344">
        <v>44</v>
      </c>
      <c r="AB344" t="s">
        <v>62</v>
      </c>
      <c r="AE344" t="s">
        <v>50</v>
      </c>
      <c r="AG344" t="s">
        <v>55</v>
      </c>
      <c r="AL344" t="s">
        <v>2462</v>
      </c>
      <c r="AM344" t="s">
        <v>2246</v>
      </c>
      <c r="AQ344" t="s">
        <v>2463</v>
      </c>
      <c r="AR344" t="s">
        <v>51</v>
      </c>
      <c r="AS344" t="s">
        <v>59</v>
      </c>
      <c r="AU344" t="s">
        <v>52</v>
      </c>
      <c r="AV344">
        <v>13</v>
      </c>
    </row>
    <row r="345" spans="2:48" x14ac:dyDescent="0.25">
      <c r="B345" t="s">
        <v>2233</v>
      </c>
      <c r="E345" t="s">
        <v>15371</v>
      </c>
      <c r="F345" t="s">
        <v>15377</v>
      </c>
      <c r="G345" t="s">
        <v>2398</v>
      </c>
      <c r="H345" t="s">
        <v>2461</v>
      </c>
      <c r="N345" t="s">
        <v>199</v>
      </c>
      <c r="P345">
        <v>3582</v>
      </c>
      <c r="AE345" t="s">
        <v>50</v>
      </c>
      <c r="AL345" t="s">
        <v>2464</v>
      </c>
      <c r="AQ345" t="s">
        <v>2465</v>
      </c>
      <c r="AR345" t="s">
        <v>51</v>
      </c>
      <c r="AS345" t="s">
        <v>59</v>
      </c>
      <c r="AU345" t="s">
        <v>52</v>
      </c>
      <c r="AV345">
        <v>13</v>
      </c>
    </row>
    <row r="346" spans="2:48" x14ac:dyDescent="0.25">
      <c r="B346" t="s">
        <v>2233</v>
      </c>
      <c r="E346" t="s">
        <v>15371</v>
      </c>
      <c r="F346" t="s">
        <v>15377</v>
      </c>
      <c r="G346" t="s">
        <v>2398</v>
      </c>
      <c r="H346" t="s">
        <v>2461</v>
      </c>
      <c r="N346" t="s">
        <v>2237</v>
      </c>
      <c r="P346">
        <v>3583</v>
      </c>
      <c r="AE346" t="s">
        <v>50</v>
      </c>
      <c r="AL346" t="s">
        <v>2466</v>
      </c>
      <c r="AQ346" t="s">
        <v>2467</v>
      </c>
      <c r="AR346" t="s">
        <v>51</v>
      </c>
      <c r="AS346" t="s">
        <v>59</v>
      </c>
      <c r="AU346" t="s">
        <v>52</v>
      </c>
      <c r="AV346">
        <v>13</v>
      </c>
    </row>
    <row r="347" spans="2:48" x14ac:dyDescent="0.25">
      <c r="B347" t="s">
        <v>2233</v>
      </c>
      <c r="E347" t="s">
        <v>15371</v>
      </c>
      <c r="F347" t="s">
        <v>15377</v>
      </c>
      <c r="G347" t="s">
        <v>2398</v>
      </c>
      <c r="H347" t="s">
        <v>2461</v>
      </c>
      <c r="N347" t="s">
        <v>2240</v>
      </c>
      <c r="P347">
        <v>3584</v>
      </c>
      <c r="AE347" t="s">
        <v>50</v>
      </c>
      <c r="AL347" t="s">
        <v>2468</v>
      </c>
      <c r="AQ347" t="s">
        <v>2469</v>
      </c>
      <c r="AR347" t="s">
        <v>51</v>
      </c>
      <c r="AS347" t="s">
        <v>59</v>
      </c>
      <c r="AU347" t="s">
        <v>52</v>
      </c>
      <c r="AV347">
        <v>13</v>
      </c>
    </row>
    <row r="348" spans="2:48" x14ac:dyDescent="0.25">
      <c r="B348" t="s">
        <v>48</v>
      </c>
      <c r="E348" t="s">
        <v>15371</v>
      </c>
      <c r="F348" t="s">
        <v>15377</v>
      </c>
      <c r="G348" t="s">
        <v>3188</v>
      </c>
      <c r="N348" t="s">
        <v>50</v>
      </c>
      <c r="P348">
        <v>3963</v>
      </c>
      <c r="Q348" t="s">
        <v>51</v>
      </c>
      <c r="R348" t="s">
        <v>52</v>
      </c>
      <c r="S348" t="s">
        <v>53</v>
      </c>
      <c r="T348" t="s">
        <v>54</v>
      </c>
      <c r="V348">
        <v>13</v>
      </c>
      <c r="W348">
        <v>44</v>
      </c>
      <c r="AB348" t="s">
        <v>62</v>
      </c>
      <c r="AE348" t="s">
        <v>50</v>
      </c>
      <c r="AG348" t="s">
        <v>55</v>
      </c>
      <c r="AJ348" t="s">
        <v>3189</v>
      </c>
      <c r="AL348" t="s">
        <v>3190</v>
      </c>
      <c r="AM348" t="s">
        <v>2246</v>
      </c>
      <c r="AQ348" t="s">
        <v>3191</v>
      </c>
      <c r="AR348" t="s">
        <v>51</v>
      </c>
      <c r="AS348" t="s">
        <v>59</v>
      </c>
      <c r="AU348" t="s">
        <v>52</v>
      </c>
      <c r="AV348">
        <v>13</v>
      </c>
    </row>
    <row r="349" spans="2:48" x14ac:dyDescent="0.25">
      <c r="B349" t="s">
        <v>2233</v>
      </c>
      <c r="E349" t="s">
        <v>15371</v>
      </c>
      <c r="F349" t="s">
        <v>15377</v>
      </c>
      <c r="G349" t="s">
        <v>3188</v>
      </c>
      <c r="N349" t="s">
        <v>199</v>
      </c>
      <c r="P349">
        <v>3961</v>
      </c>
      <c r="AE349" t="s">
        <v>50</v>
      </c>
      <c r="AL349" t="s">
        <v>3192</v>
      </c>
      <c r="AQ349" t="s">
        <v>3193</v>
      </c>
      <c r="AR349" t="s">
        <v>51</v>
      </c>
      <c r="AS349" t="s">
        <v>59</v>
      </c>
      <c r="AU349" t="s">
        <v>52</v>
      </c>
      <c r="AV349">
        <v>13</v>
      </c>
    </row>
    <row r="350" spans="2:48" x14ac:dyDescent="0.25">
      <c r="B350" t="s">
        <v>2233</v>
      </c>
      <c r="E350" t="s">
        <v>15371</v>
      </c>
      <c r="F350" t="s">
        <v>15377</v>
      </c>
      <c r="G350" t="s">
        <v>3188</v>
      </c>
      <c r="N350" t="s">
        <v>2237</v>
      </c>
      <c r="P350">
        <v>3962</v>
      </c>
      <c r="AE350" t="s">
        <v>50</v>
      </c>
      <c r="AL350" t="s">
        <v>3194</v>
      </c>
      <c r="AQ350" t="s">
        <v>3195</v>
      </c>
      <c r="AR350" t="s">
        <v>51</v>
      </c>
      <c r="AS350" t="s">
        <v>59</v>
      </c>
      <c r="AU350" t="s">
        <v>52</v>
      </c>
      <c r="AV350">
        <v>13</v>
      </c>
    </row>
    <row r="351" spans="2:48" x14ac:dyDescent="0.25">
      <c r="B351" t="s">
        <v>2233</v>
      </c>
      <c r="E351" t="s">
        <v>15371</v>
      </c>
      <c r="F351" t="s">
        <v>15377</v>
      </c>
      <c r="G351" t="s">
        <v>3188</v>
      </c>
      <c r="N351" t="s">
        <v>2240</v>
      </c>
      <c r="P351">
        <v>3964</v>
      </c>
      <c r="AE351" t="s">
        <v>50</v>
      </c>
      <c r="AL351" t="s">
        <v>3196</v>
      </c>
      <c r="AQ351" t="s">
        <v>3197</v>
      </c>
      <c r="AR351" t="s">
        <v>51</v>
      </c>
      <c r="AS351" t="s">
        <v>59</v>
      </c>
      <c r="AU351" t="s">
        <v>52</v>
      </c>
      <c r="AV351">
        <v>13</v>
      </c>
    </row>
    <row r="352" spans="2:48" x14ac:dyDescent="0.25">
      <c r="B352" t="s">
        <v>48</v>
      </c>
      <c r="E352" t="s">
        <v>15371</v>
      </c>
      <c r="F352" t="s">
        <v>15377</v>
      </c>
      <c r="G352" t="s">
        <v>3188</v>
      </c>
      <c r="H352" t="s">
        <v>3198</v>
      </c>
      <c r="N352" t="s">
        <v>50</v>
      </c>
      <c r="P352">
        <v>3957</v>
      </c>
      <c r="Q352" t="s">
        <v>51</v>
      </c>
      <c r="R352" t="s">
        <v>52</v>
      </c>
      <c r="S352" t="s">
        <v>53</v>
      </c>
      <c r="T352" t="s">
        <v>54</v>
      </c>
      <c r="V352">
        <v>13</v>
      </c>
      <c r="W352">
        <v>44</v>
      </c>
      <c r="AB352" t="s">
        <v>62</v>
      </c>
      <c r="AE352" t="s">
        <v>50</v>
      </c>
      <c r="AG352" t="s">
        <v>55</v>
      </c>
      <c r="AJ352" t="s">
        <v>3199</v>
      </c>
      <c r="AL352" t="s">
        <v>3200</v>
      </c>
      <c r="AM352" t="s">
        <v>2246</v>
      </c>
      <c r="AQ352" t="s">
        <v>3201</v>
      </c>
      <c r="AR352" t="s">
        <v>51</v>
      </c>
      <c r="AS352" t="s">
        <v>59</v>
      </c>
      <c r="AU352" t="s">
        <v>52</v>
      </c>
      <c r="AV352">
        <v>13</v>
      </c>
    </row>
    <row r="353" spans="2:48" x14ac:dyDescent="0.25">
      <c r="B353" t="s">
        <v>2233</v>
      </c>
      <c r="E353" t="s">
        <v>15371</v>
      </c>
      <c r="F353" t="s">
        <v>15377</v>
      </c>
      <c r="G353" t="s">
        <v>3188</v>
      </c>
      <c r="H353" t="s">
        <v>3198</v>
      </c>
      <c r="N353" t="s">
        <v>199</v>
      </c>
      <c r="P353">
        <v>3958</v>
      </c>
      <c r="AE353" t="s">
        <v>50</v>
      </c>
      <c r="AJ353" t="s">
        <v>3202</v>
      </c>
      <c r="AL353" t="s">
        <v>3203</v>
      </c>
      <c r="AQ353" t="s">
        <v>3204</v>
      </c>
      <c r="AR353" t="s">
        <v>51</v>
      </c>
      <c r="AS353" t="s">
        <v>59</v>
      </c>
      <c r="AU353" t="s">
        <v>52</v>
      </c>
      <c r="AV353">
        <v>13</v>
      </c>
    </row>
    <row r="354" spans="2:48" x14ac:dyDescent="0.25">
      <c r="B354" t="s">
        <v>2233</v>
      </c>
      <c r="E354" t="s">
        <v>15371</v>
      </c>
      <c r="F354" t="s">
        <v>15377</v>
      </c>
      <c r="G354" t="s">
        <v>3188</v>
      </c>
      <c r="H354" t="s">
        <v>3198</v>
      </c>
      <c r="N354" t="s">
        <v>2237</v>
      </c>
      <c r="P354">
        <v>3959</v>
      </c>
      <c r="AE354" t="s">
        <v>50</v>
      </c>
      <c r="AJ354" t="s">
        <v>3205</v>
      </c>
      <c r="AL354" t="s">
        <v>3206</v>
      </c>
      <c r="AQ354" t="s">
        <v>3207</v>
      </c>
      <c r="AR354" t="s">
        <v>51</v>
      </c>
      <c r="AS354" t="s">
        <v>59</v>
      </c>
      <c r="AU354" t="s">
        <v>52</v>
      </c>
      <c r="AV354">
        <v>13</v>
      </c>
    </row>
    <row r="355" spans="2:48" x14ac:dyDescent="0.25">
      <c r="B355" t="s">
        <v>2233</v>
      </c>
      <c r="E355" t="s">
        <v>15371</v>
      </c>
      <c r="F355" t="s">
        <v>15377</v>
      </c>
      <c r="G355" t="s">
        <v>3188</v>
      </c>
      <c r="H355" t="s">
        <v>3198</v>
      </c>
      <c r="N355" t="s">
        <v>2240</v>
      </c>
      <c r="P355">
        <v>3960</v>
      </c>
      <c r="AE355" t="s">
        <v>50</v>
      </c>
      <c r="AJ355" t="s">
        <v>3208</v>
      </c>
      <c r="AL355" t="s">
        <v>3209</v>
      </c>
      <c r="AQ355" t="s">
        <v>3210</v>
      </c>
      <c r="AR355" t="s">
        <v>51</v>
      </c>
      <c r="AS355" t="s">
        <v>59</v>
      </c>
      <c r="AU355" t="s">
        <v>52</v>
      </c>
      <c r="AV355">
        <v>13</v>
      </c>
    </row>
    <row r="356" spans="2:48" x14ac:dyDescent="0.25">
      <c r="B356" t="s">
        <v>71</v>
      </c>
      <c r="E356" t="s">
        <v>15371</v>
      </c>
      <c r="F356" t="s">
        <v>15377</v>
      </c>
      <c r="G356" t="s">
        <v>3188</v>
      </c>
      <c r="H356" t="s">
        <v>3198</v>
      </c>
      <c r="I356" t="s">
        <v>3188</v>
      </c>
      <c r="N356" t="s">
        <v>50</v>
      </c>
      <c r="P356">
        <v>3953</v>
      </c>
      <c r="Q356" t="s">
        <v>51</v>
      </c>
      <c r="R356" t="s">
        <v>52</v>
      </c>
      <c r="S356" t="s">
        <v>53</v>
      </c>
      <c r="T356" t="s">
        <v>54</v>
      </c>
      <c r="V356">
        <v>13</v>
      </c>
      <c r="W356">
        <v>44</v>
      </c>
      <c r="AB356" t="s">
        <v>62</v>
      </c>
      <c r="AE356" t="s">
        <v>50</v>
      </c>
      <c r="AG356" t="s">
        <v>55</v>
      </c>
      <c r="AJ356" t="s">
        <v>3188</v>
      </c>
      <c r="AL356" t="s">
        <v>3211</v>
      </c>
      <c r="AM356" t="s">
        <v>2246</v>
      </c>
      <c r="AQ356" t="s">
        <v>3212</v>
      </c>
      <c r="AR356" t="s">
        <v>51</v>
      </c>
      <c r="AS356" t="s">
        <v>59</v>
      </c>
      <c r="AU356" t="s">
        <v>52</v>
      </c>
      <c r="AV356">
        <v>13</v>
      </c>
    </row>
    <row r="357" spans="2:48" x14ac:dyDescent="0.25">
      <c r="B357" t="s">
        <v>2233</v>
      </c>
      <c r="E357" t="s">
        <v>15371</v>
      </c>
      <c r="F357" t="s">
        <v>15377</v>
      </c>
      <c r="G357" t="s">
        <v>3188</v>
      </c>
      <c r="H357" t="s">
        <v>3198</v>
      </c>
      <c r="I357" t="s">
        <v>3188</v>
      </c>
      <c r="N357" t="s">
        <v>199</v>
      </c>
      <c r="P357">
        <v>3954</v>
      </c>
      <c r="AE357" t="s">
        <v>50</v>
      </c>
      <c r="AJ357" t="s">
        <v>3213</v>
      </c>
      <c r="AL357" t="s">
        <v>3214</v>
      </c>
      <c r="AQ357" t="s">
        <v>3215</v>
      </c>
      <c r="AR357" t="s">
        <v>51</v>
      </c>
      <c r="AS357" t="s">
        <v>59</v>
      </c>
      <c r="AU357" t="s">
        <v>52</v>
      </c>
      <c r="AV357">
        <v>13</v>
      </c>
    </row>
    <row r="358" spans="2:48" x14ac:dyDescent="0.25">
      <c r="B358" t="s">
        <v>2233</v>
      </c>
      <c r="E358" t="s">
        <v>15371</v>
      </c>
      <c r="F358" t="s">
        <v>15377</v>
      </c>
      <c r="G358" t="s">
        <v>3188</v>
      </c>
      <c r="H358" t="s">
        <v>3198</v>
      </c>
      <c r="I358" t="s">
        <v>3188</v>
      </c>
      <c r="N358" t="s">
        <v>2237</v>
      </c>
      <c r="P358">
        <v>3955</v>
      </c>
      <c r="AE358" t="s">
        <v>50</v>
      </c>
      <c r="AJ358" t="s">
        <v>3216</v>
      </c>
      <c r="AL358" t="s">
        <v>3217</v>
      </c>
      <c r="AQ358" t="s">
        <v>3218</v>
      </c>
      <c r="AR358" t="s">
        <v>51</v>
      </c>
      <c r="AS358" t="s">
        <v>59</v>
      </c>
      <c r="AU358" t="s">
        <v>52</v>
      </c>
      <c r="AV358">
        <v>13</v>
      </c>
    </row>
    <row r="359" spans="2:48" x14ac:dyDescent="0.25">
      <c r="B359" t="s">
        <v>2233</v>
      </c>
      <c r="E359" t="s">
        <v>15371</v>
      </c>
      <c r="F359" t="s">
        <v>15377</v>
      </c>
      <c r="G359" t="s">
        <v>3188</v>
      </c>
      <c r="H359" t="s">
        <v>3198</v>
      </c>
      <c r="I359" t="s">
        <v>3188</v>
      </c>
      <c r="N359" t="s">
        <v>2240</v>
      </c>
      <c r="P359">
        <v>3956</v>
      </c>
      <c r="AE359" t="s">
        <v>50</v>
      </c>
      <c r="AJ359" t="s">
        <v>3219</v>
      </c>
      <c r="AL359" t="s">
        <v>3220</v>
      </c>
      <c r="AQ359" t="s">
        <v>3221</v>
      </c>
      <c r="AR359" t="s">
        <v>51</v>
      </c>
      <c r="AS359" t="s">
        <v>59</v>
      </c>
      <c r="AU359" t="s">
        <v>52</v>
      </c>
      <c r="AV359">
        <v>13</v>
      </c>
    </row>
    <row r="360" spans="2:48" x14ac:dyDescent="0.25">
      <c r="B360" t="s">
        <v>71</v>
      </c>
      <c r="E360" t="s">
        <v>15371</v>
      </c>
      <c r="F360" t="s">
        <v>15377</v>
      </c>
      <c r="G360" t="s">
        <v>3188</v>
      </c>
      <c r="H360" t="s">
        <v>3198</v>
      </c>
      <c r="I360" t="s">
        <v>3222</v>
      </c>
      <c r="N360" t="s">
        <v>50</v>
      </c>
      <c r="P360">
        <v>3859</v>
      </c>
      <c r="Q360" t="s">
        <v>51</v>
      </c>
      <c r="R360" t="s">
        <v>52</v>
      </c>
      <c r="S360" t="s">
        <v>53</v>
      </c>
      <c r="T360" t="s">
        <v>54</v>
      </c>
      <c r="V360">
        <v>13</v>
      </c>
      <c r="W360">
        <v>44</v>
      </c>
      <c r="AB360" t="s">
        <v>62</v>
      </c>
      <c r="AE360" t="s">
        <v>50</v>
      </c>
      <c r="AG360" t="s">
        <v>55</v>
      </c>
      <c r="AJ360" t="s">
        <v>3222</v>
      </c>
      <c r="AL360" t="s">
        <v>3223</v>
      </c>
      <c r="AM360" t="s">
        <v>2246</v>
      </c>
      <c r="AQ360" t="s">
        <v>3224</v>
      </c>
      <c r="AR360" t="s">
        <v>51</v>
      </c>
      <c r="AS360" t="s">
        <v>59</v>
      </c>
      <c r="AU360" t="s">
        <v>52</v>
      </c>
      <c r="AV360">
        <v>13</v>
      </c>
    </row>
    <row r="361" spans="2:48" x14ac:dyDescent="0.25">
      <c r="B361" t="s">
        <v>2233</v>
      </c>
      <c r="E361" t="s">
        <v>15371</v>
      </c>
      <c r="F361" t="s">
        <v>15377</v>
      </c>
      <c r="G361" t="s">
        <v>3188</v>
      </c>
      <c r="H361" t="s">
        <v>3198</v>
      </c>
      <c r="I361" t="s">
        <v>3222</v>
      </c>
      <c r="N361" t="s">
        <v>199</v>
      </c>
      <c r="P361">
        <v>3860</v>
      </c>
      <c r="AE361" t="s">
        <v>50</v>
      </c>
      <c r="AJ361" t="s">
        <v>3225</v>
      </c>
      <c r="AL361" t="s">
        <v>3226</v>
      </c>
      <c r="AQ361" t="s">
        <v>3227</v>
      </c>
      <c r="AR361" t="s">
        <v>51</v>
      </c>
      <c r="AS361" t="s">
        <v>59</v>
      </c>
      <c r="AU361" t="s">
        <v>52</v>
      </c>
      <c r="AV361">
        <v>13</v>
      </c>
    </row>
    <row r="362" spans="2:48" x14ac:dyDescent="0.25">
      <c r="B362" t="s">
        <v>2233</v>
      </c>
      <c r="E362" t="s">
        <v>15371</v>
      </c>
      <c r="F362" t="s">
        <v>15377</v>
      </c>
      <c r="G362" t="s">
        <v>3188</v>
      </c>
      <c r="H362" t="s">
        <v>3198</v>
      </c>
      <c r="I362" t="s">
        <v>3222</v>
      </c>
      <c r="N362" t="s">
        <v>2237</v>
      </c>
      <c r="P362">
        <v>3861</v>
      </c>
      <c r="AE362" t="s">
        <v>50</v>
      </c>
      <c r="AJ362" t="s">
        <v>3228</v>
      </c>
      <c r="AL362" t="s">
        <v>3229</v>
      </c>
      <c r="AQ362" t="s">
        <v>3230</v>
      </c>
      <c r="AR362" t="s">
        <v>51</v>
      </c>
      <c r="AS362" t="s">
        <v>59</v>
      </c>
      <c r="AU362" t="s">
        <v>52</v>
      </c>
      <c r="AV362">
        <v>13</v>
      </c>
    </row>
    <row r="363" spans="2:48" x14ac:dyDescent="0.25">
      <c r="B363" t="s">
        <v>2233</v>
      </c>
      <c r="E363" t="s">
        <v>15371</v>
      </c>
      <c r="F363" t="s">
        <v>15377</v>
      </c>
      <c r="G363" t="s">
        <v>3188</v>
      </c>
      <c r="H363" t="s">
        <v>3198</v>
      </c>
      <c r="I363" t="s">
        <v>3222</v>
      </c>
      <c r="N363" t="s">
        <v>2240</v>
      </c>
      <c r="P363">
        <v>3862</v>
      </c>
      <c r="AE363" t="s">
        <v>50</v>
      </c>
      <c r="AJ363" t="s">
        <v>3231</v>
      </c>
      <c r="AL363" t="s">
        <v>3232</v>
      </c>
      <c r="AQ363" t="s">
        <v>3233</v>
      </c>
      <c r="AR363" t="s">
        <v>51</v>
      </c>
      <c r="AS363" t="s">
        <v>59</v>
      </c>
      <c r="AU363" t="s">
        <v>52</v>
      </c>
      <c r="AV363">
        <v>13</v>
      </c>
    </row>
    <row r="364" spans="2:48" x14ac:dyDescent="0.25">
      <c r="B364" t="s">
        <v>71</v>
      </c>
      <c r="E364" t="s">
        <v>15371</v>
      </c>
      <c r="F364" t="s">
        <v>15377</v>
      </c>
      <c r="G364" t="s">
        <v>3188</v>
      </c>
      <c r="H364" t="s">
        <v>3234</v>
      </c>
      <c r="N364" t="s">
        <v>50</v>
      </c>
      <c r="P364">
        <v>3891</v>
      </c>
      <c r="Q364" t="s">
        <v>51</v>
      </c>
      <c r="R364" t="s">
        <v>52</v>
      </c>
      <c r="S364" t="s">
        <v>53</v>
      </c>
      <c r="T364" t="s">
        <v>54</v>
      </c>
      <c r="V364">
        <v>13</v>
      </c>
      <c r="W364">
        <v>44</v>
      </c>
      <c r="AB364" t="s">
        <v>62</v>
      </c>
      <c r="AE364" t="s">
        <v>50</v>
      </c>
      <c r="AG364" t="s">
        <v>55</v>
      </c>
      <c r="AJ364" t="s">
        <v>3234</v>
      </c>
      <c r="AL364" t="s">
        <v>3235</v>
      </c>
      <c r="AM364" t="s">
        <v>2246</v>
      </c>
      <c r="AQ364" t="s">
        <v>3236</v>
      </c>
      <c r="AR364" t="s">
        <v>51</v>
      </c>
      <c r="AS364" t="s">
        <v>59</v>
      </c>
      <c r="AU364" t="s">
        <v>52</v>
      </c>
      <c r="AV364">
        <v>13</v>
      </c>
    </row>
    <row r="365" spans="2:48" x14ac:dyDescent="0.25">
      <c r="B365" t="s">
        <v>2233</v>
      </c>
      <c r="E365" t="s">
        <v>15371</v>
      </c>
      <c r="F365" t="s">
        <v>15377</v>
      </c>
      <c r="G365" t="s">
        <v>3188</v>
      </c>
      <c r="H365" t="s">
        <v>3234</v>
      </c>
      <c r="N365" t="s">
        <v>199</v>
      </c>
      <c r="P365">
        <v>3892</v>
      </c>
      <c r="AE365" t="s">
        <v>50</v>
      </c>
      <c r="AJ365" t="s">
        <v>3237</v>
      </c>
      <c r="AL365" t="s">
        <v>3238</v>
      </c>
      <c r="AQ365" t="s">
        <v>3239</v>
      </c>
      <c r="AR365" t="s">
        <v>51</v>
      </c>
      <c r="AS365" t="s">
        <v>59</v>
      </c>
      <c r="AU365" t="s">
        <v>52</v>
      </c>
      <c r="AV365">
        <v>13</v>
      </c>
    </row>
    <row r="366" spans="2:48" x14ac:dyDescent="0.25">
      <c r="B366" t="s">
        <v>2233</v>
      </c>
      <c r="E366" t="s">
        <v>15371</v>
      </c>
      <c r="F366" t="s">
        <v>15377</v>
      </c>
      <c r="G366" t="s">
        <v>3188</v>
      </c>
      <c r="H366" t="s">
        <v>3234</v>
      </c>
      <c r="N366" t="s">
        <v>2237</v>
      </c>
      <c r="P366">
        <v>3893</v>
      </c>
      <c r="AE366" t="s">
        <v>50</v>
      </c>
      <c r="AJ366" t="s">
        <v>3240</v>
      </c>
      <c r="AL366" t="s">
        <v>3241</v>
      </c>
      <c r="AQ366" t="s">
        <v>3242</v>
      </c>
      <c r="AR366" t="s">
        <v>51</v>
      </c>
      <c r="AS366" t="s">
        <v>59</v>
      </c>
      <c r="AU366" t="s">
        <v>52</v>
      </c>
      <c r="AV366">
        <v>13</v>
      </c>
    </row>
    <row r="367" spans="2:48" x14ac:dyDescent="0.25">
      <c r="B367" t="s">
        <v>2233</v>
      </c>
      <c r="E367" t="s">
        <v>15371</v>
      </c>
      <c r="F367" t="s">
        <v>15377</v>
      </c>
      <c r="G367" t="s">
        <v>3188</v>
      </c>
      <c r="H367" t="s">
        <v>3234</v>
      </c>
      <c r="N367" t="s">
        <v>2240</v>
      </c>
      <c r="P367">
        <v>3894</v>
      </c>
      <c r="AE367" t="s">
        <v>50</v>
      </c>
      <c r="AJ367" t="s">
        <v>3243</v>
      </c>
      <c r="AL367" t="s">
        <v>3244</v>
      </c>
      <c r="AQ367" t="s">
        <v>3245</v>
      </c>
      <c r="AR367" t="s">
        <v>51</v>
      </c>
      <c r="AS367" t="s">
        <v>59</v>
      </c>
      <c r="AU367" t="s">
        <v>52</v>
      </c>
      <c r="AV367">
        <v>13</v>
      </c>
    </row>
    <row r="368" spans="2:48" x14ac:dyDescent="0.25">
      <c r="B368" t="s">
        <v>71</v>
      </c>
      <c r="E368" t="s">
        <v>15371</v>
      </c>
      <c r="F368" t="s">
        <v>15377</v>
      </c>
      <c r="G368" t="s">
        <v>3188</v>
      </c>
      <c r="H368" t="s">
        <v>3246</v>
      </c>
      <c r="N368" t="s">
        <v>50</v>
      </c>
      <c r="P368">
        <v>4530</v>
      </c>
      <c r="Q368" t="s">
        <v>51</v>
      </c>
      <c r="R368" t="s">
        <v>52</v>
      </c>
      <c r="S368" t="s">
        <v>53</v>
      </c>
      <c r="T368" t="s">
        <v>54</v>
      </c>
      <c r="V368">
        <v>13</v>
      </c>
      <c r="W368">
        <v>44</v>
      </c>
      <c r="AB368" t="s">
        <v>62</v>
      </c>
      <c r="AE368" t="s">
        <v>50</v>
      </c>
      <c r="AG368" t="s">
        <v>55</v>
      </c>
      <c r="AJ368" t="s">
        <v>3246</v>
      </c>
      <c r="AL368" t="s">
        <v>3247</v>
      </c>
      <c r="AM368" t="s">
        <v>2246</v>
      </c>
      <c r="AQ368" t="s">
        <v>3248</v>
      </c>
      <c r="AR368" t="s">
        <v>51</v>
      </c>
      <c r="AS368" t="s">
        <v>59</v>
      </c>
      <c r="AU368" t="s">
        <v>52</v>
      </c>
      <c r="AV368">
        <v>13</v>
      </c>
    </row>
    <row r="369" spans="2:48" x14ac:dyDescent="0.25">
      <c r="B369" t="s">
        <v>2233</v>
      </c>
      <c r="E369" t="s">
        <v>15371</v>
      </c>
      <c r="F369" t="s">
        <v>15377</v>
      </c>
      <c r="G369" t="s">
        <v>3188</v>
      </c>
      <c r="H369" t="s">
        <v>3246</v>
      </c>
      <c r="N369" t="s">
        <v>199</v>
      </c>
      <c r="P369">
        <v>4528</v>
      </c>
      <c r="AE369" t="s">
        <v>50</v>
      </c>
      <c r="AL369" t="s">
        <v>3249</v>
      </c>
      <c r="AQ369" t="s">
        <v>3250</v>
      </c>
      <c r="AR369" t="s">
        <v>51</v>
      </c>
      <c r="AS369" t="s">
        <v>59</v>
      </c>
      <c r="AU369" t="s">
        <v>52</v>
      </c>
      <c r="AV369">
        <v>13</v>
      </c>
    </row>
    <row r="370" spans="2:48" x14ac:dyDescent="0.25">
      <c r="B370" t="s">
        <v>2233</v>
      </c>
      <c r="E370" t="s">
        <v>15371</v>
      </c>
      <c r="F370" t="s">
        <v>15377</v>
      </c>
      <c r="G370" t="s">
        <v>3188</v>
      </c>
      <c r="H370" t="s">
        <v>3246</v>
      </c>
      <c r="N370" t="s">
        <v>2237</v>
      </c>
      <c r="P370">
        <v>4529</v>
      </c>
      <c r="AE370" t="s">
        <v>50</v>
      </c>
      <c r="AL370" t="s">
        <v>3251</v>
      </c>
      <c r="AQ370" t="s">
        <v>3252</v>
      </c>
      <c r="AR370" t="s">
        <v>51</v>
      </c>
      <c r="AS370" t="s">
        <v>59</v>
      </c>
      <c r="AU370" t="s">
        <v>52</v>
      </c>
      <c r="AV370">
        <v>13</v>
      </c>
    </row>
    <row r="371" spans="2:48" x14ac:dyDescent="0.25">
      <c r="B371" t="s">
        <v>2233</v>
      </c>
      <c r="E371" t="s">
        <v>15371</v>
      </c>
      <c r="F371" t="s">
        <v>15377</v>
      </c>
      <c r="G371" t="s">
        <v>3188</v>
      </c>
      <c r="H371" t="s">
        <v>3246</v>
      </c>
      <c r="N371" t="s">
        <v>2240</v>
      </c>
      <c r="P371">
        <v>4531</v>
      </c>
      <c r="AE371" t="s">
        <v>50</v>
      </c>
      <c r="AL371" t="s">
        <v>3253</v>
      </c>
      <c r="AQ371" t="s">
        <v>3254</v>
      </c>
      <c r="AR371" t="s">
        <v>51</v>
      </c>
      <c r="AS371" t="s">
        <v>59</v>
      </c>
      <c r="AU371" t="s">
        <v>52</v>
      </c>
      <c r="AV371">
        <v>13</v>
      </c>
    </row>
    <row r="372" spans="2:48" x14ac:dyDescent="0.25">
      <c r="B372" t="s">
        <v>71</v>
      </c>
      <c r="E372" t="s">
        <v>15371</v>
      </c>
      <c r="F372" t="s">
        <v>15377</v>
      </c>
      <c r="G372" t="s">
        <v>3335</v>
      </c>
      <c r="N372" t="s">
        <v>50</v>
      </c>
      <c r="P372">
        <v>4298</v>
      </c>
      <c r="Q372" t="s">
        <v>51</v>
      </c>
      <c r="R372" t="s">
        <v>52</v>
      </c>
      <c r="S372" t="s">
        <v>53</v>
      </c>
      <c r="T372" t="s">
        <v>54</v>
      </c>
      <c r="V372">
        <v>13</v>
      </c>
      <c r="W372">
        <v>44</v>
      </c>
      <c r="AB372" t="s">
        <v>62</v>
      </c>
      <c r="AE372" t="s">
        <v>50</v>
      </c>
      <c r="AG372" t="s">
        <v>55</v>
      </c>
      <c r="AL372" t="s">
        <v>3336</v>
      </c>
      <c r="AM372" t="s">
        <v>2246</v>
      </c>
      <c r="AQ372" t="s">
        <v>3337</v>
      </c>
      <c r="AR372" t="s">
        <v>51</v>
      </c>
      <c r="AS372" t="s">
        <v>59</v>
      </c>
      <c r="AU372" t="s">
        <v>52</v>
      </c>
      <c r="AV372">
        <v>13</v>
      </c>
    </row>
    <row r="373" spans="2:48" x14ac:dyDescent="0.25">
      <c r="B373" t="s">
        <v>2233</v>
      </c>
      <c r="E373" t="s">
        <v>15371</v>
      </c>
      <c r="F373" t="s">
        <v>15377</v>
      </c>
      <c r="G373" t="s">
        <v>3335</v>
      </c>
      <c r="N373" t="s">
        <v>199</v>
      </c>
      <c r="P373">
        <v>4299</v>
      </c>
      <c r="AE373" t="s">
        <v>50</v>
      </c>
      <c r="AL373" t="s">
        <v>3338</v>
      </c>
      <c r="AQ373" t="s">
        <v>3339</v>
      </c>
      <c r="AR373" t="s">
        <v>51</v>
      </c>
      <c r="AS373" t="s">
        <v>59</v>
      </c>
      <c r="AU373" t="s">
        <v>52</v>
      </c>
      <c r="AV373">
        <v>13</v>
      </c>
    </row>
    <row r="374" spans="2:48" x14ac:dyDescent="0.25">
      <c r="B374" t="s">
        <v>2233</v>
      </c>
      <c r="E374" t="s">
        <v>15371</v>
      </c>
      <c r="F374" t="s">
        <v>15377</v>
      </c>
      <c r="G374" t="s">
        <v>3335</v>
      </c>
      <c r="N374" t="s">
        <v>2237</v>
      </c>
      <c r="P374">
        <v>4300</v>
      </c>
      <c r="AE374" t="s">
        <v>50</v>
      </c>
      <c r="AL374" t="s">
        <v>3340</v>
      </c>
      <c r="AQ374" t="s">
        <v>3341</v>
      </c>
      <c r="AR374" t="s">
        <v>51</v>
      </c>
      <c r="AS374" t="s">
        <v>59</v>
      </c>
      <c r="AU374" t="s">
        <v>52</v>
      </c>
      <c r="AV374">
        <v>13</v>
      </c>
    </row>
    <row r="375" spans="2:48" x14ac:dyDescent="0.25">
      <c r="B375" t="s">
        <v>2233</v>
      </c>
      <c r="E375" t="s">
        <v>15371</v>
      </c>
      <c r="F375" t="s">
        <v>15377</v>
      </c>
      <c r="G375" t="s">
        <v>3335</v>
      </c>
      <c r="N375" t="s">
        <v>2240</v>
      </c>
      <c r="P375">
        <v>4301</v>
      </c>
      <c r="AE375" t="s">
        <v>50</v>
      </c>
      <c r="AL375" t="s">
        <v>3342</v>
      </c>
      <c r="AQ375" t="s">
        <v>3343</v>
      </c>
      <c r="AR375" t="s">
        <v>51</v>
      </c>
      <c r="AS375" t="s">
        <v>59</v>
      </c>
      <c r="AU375" t="s">
        <v>52</v>
      </c>
      <c r="AV375">
        <v>13</v>
      </c>
    </row>
    <row r="376" spans="2:48" x14ac:dyDescent="0.25">
      <c r="B376" t="s">
        <v>48</v>
      </c>
      <c r="E376" t="s">
        <v>15371</v>
      </c>
      <c r="F376" t="s">
        <v>15377</v>
      </c>
      <c r="G376" t="s">
        <v>3344</v>
      </c>
      <c r="N376" t="s">
        <v>50</v>
      </c>
      <c r="P376">
        <v>4352</v>
      </c>
      <c r="Q376" t="s">
        <v>51</v>
      </c>
      <c r="R376" t="s">
        <v>52</v>
      </c>
      <c r="S376" t="s">
        <v>53</v>
      </c>
      <c r="T376" t="s">
        <v>54</v>
      </c>
      <c r="V376">
        <v>13</v>
      </c>
      <c r="W376">
        <v>44</v>
      </c>
      <c r="AB376" t="s">
        <v>62</v>
      </c>
      <c r="AE376" t="s">
        <v>50</v>
      </c>
      <c r="AG376" t="s">
        <v>55</v>
      </c>
      <c r="AJ376" t="s">
        <v>3344</v>
      </c>
      <c r="AL376" t="s">
        <v>3345</v>
      </c>
      <c r="AM376" t="s">
        <v>2246</v>
      </c>
      <c r="AQ376" t="s">
        <v>3346</v>
      </c>
      <c r="AR376" t="s">
        <v>51</v>
      </c>
      <c r="AS376" t="s">
        <v>59</v>
      </c>
      <c r="AU376" t="s">
        <v>52</v>
      </c>
      <c r="AV376">
        <v>13</v>
      </c>
    </row>
    <row r="377" spans="2:48" x14ac:dyDescent="0.25">
      <c r="B377" t="s">
        <v>2233</v>
      </c>
      <c r="E377" t="s">
        <v>15371</v>
      </c>
      <c r="F377" t="s">
        <v>15377</v>
      </c>
      <c r="G377" t="s">
        <v>3344</v>
      </c>
      <c r="N377" t="s">
        <v>199</v>
      </c>
      <c r="P377">
        <v>4353</v>
      </c>
      <c r="AE377" t="s">
        <v>50</v>
      </c>
      <c r="AJ377" t="s">
        <v>3347</v>
      </c>
      <c r="AL377" t="s">
        <v>3348</v>
      </c>
      <c r="AQ377" t="s">
        <v>3349</v>
      </c>
      <c r="AR377" t="s">
        <v>51</v>
      </c>
      <c r="AS377" t="s">
        <v>59</v>
      </c>
      <c r="AU377" t="s">
        <v>52</v>
      </c>
      <c r="AV377">
        <v>13</v>
      </c>
    </row>
    <row r="378" spans="2:48" x14ac:dyDescent="0.25">
      <c r="B378" t="s">
        <v>2233</v>
      </c>
      <c r="E378" t="s">
        <v>15371</v>
      </c>
      <c r="F378" t="s">
        <v>15377</v>
      </c>
      <c r="G378" t="s">
        <v>3344</v>
      </c>
      <c r="N378" t="s">
        <v>2237</v>
      </c>
      <c r="P378">
        <v>4354</v>
      </c>
      <c r="AE378" t="s">
        <v>50</v>
      </c>
      <c r="AJ378" t="s">
        <v>3350</v>
      </c>
      <c r="AL378" t="s">
        <v>3351</v>
      </c>
      <c r="AQ378" t="s">
        <v>3352</v>
      </c>
      <c r="AR378" t="s">
        <v>51</v>
      </c>
      <c r="AS378" t="s">
        <v>59</v>
      </c>
      <c r="AU378" t="s">
        <v>52</v>
      </c>
      <c r="AV378">
        <v>13</v>
      </c>
    </row>
    <row r="379" spans="2:48" x14ac:dyDescent="0.25">
      <c r="B379" t="s">
        <v>2233</v>
      </c>
      <c r="E379" t="s">
        <v>15371</v>
      </c>
      <c r="F379" t="s">
        <v>15377</v>
      </c>
      <c r="G379" t="s">
        <v>3344</v>
      </c>
      <c r="N379" t="s">
        <v>2240</v>
      </c>
      <c r="P379">
        <v>4355</v>
      </c>
      <c r="AE379" t="s">
        <v>50</v>
      </c>
      <c r="AJ379" t="s">
        <v>3353</v>
      </c>
      <c r="AL379" t="s">
        <v>3354</v>
      </c>
      <c r="AQ379" t="s">
        <v>3355</v>
      </c>
      <c r="AR379" t="s">
        <v>51</v>
      </c>
      <c r="AS379" t="s">
        <v>59</v>
      </c>
      <c r="AU379" t="s">
        <v>52</v>
      </c>
      <c r="AV379">
        <v>13</v>
      </c>
    </row>
    <row r="380" spans="2:48" x14ac:dyDescent="0.25">
      <c r="B380" t="s">
        <v>71</v>
      </c>
      <c r="E380" t="s">
        <v>15371</v>
      </c>
      <c r="F380" t="s">
        <v>15377</v>
      </c>
      <c r="G380" t="s">
        <v>3344</v>
      </c>
      <c r="H380" t="s">
        <v>3356</v>
      </c>
      <c r="N380" t="s">
        <v>50</v>
      </c>
      <c r="P380">
        <v>59</v>
      </c>
      <c r="Q380" t="s">
        <v>51</v>
      </c>
      <c r="R380" t="s">
        <v>52</v>
      </c>
      <c r="S380" t="s">
        <v>53</v>
      </c>
      <c r="T380" t="s">
        <v>54</v>
      </c>
      <c r="V380">
        <v>13</v>
      </c>
      <c r="W380">
        <v>44</v>
      </c>
      <c r="AB380" t="s">
        <v>62</v>
      </c>
      <c r="AE380" t="s">
        <v>50</v>
      </c>
      <c r="AG380" t="s">
        <v>55</v>
      </c>
      <c r="AJ380" t="s">
        <v>3357</v>
      </c>
      <c r="AL380" t="s">
        <v>3358</v>
      </c>
      <c r="AM380" t="s">
        <v>2246</v>
      </c>
      <c r="AQ380" t="s">
        <v>3359</v>
      </c>
      <c r="AR380" t="s">
        <v>51</v>
      </c>
      <c r="AS380" t="s">
        <v>59</v>
      </c>
      <c r="AU380" t="s">
        <v>52</v>
      </c>
      <c r="AV380">
        <v>13</v>
      </c>
    </row>
    <row r="381" spans="2:48" x14ac:dyDescent="0.25">
      <c r="B381" t="s">
        <v>2233</v>
      </c>
      <c r="E381" t="s">
        <v>15371</v>
      </c>
      <c r="F381" t="s">
        <v>15377</v>
      </c>
      <c r="G381" t="s">
        <v>3344</v>
      </c>
      <c r="H381" t="s">
        <v>3356</v>
      </c>
      <c r="N381" t="s">
        <v>199</v>
      </c>
      <c r="P381">
        <v>57</v>
      </c>
      <c r="AE381" t="s">
        <v>50</v>
      </c>
      <c r="AL381" t="s">
        <v>3360</v>
      </c>
      <c r="AQ381" t="s">
        <v>3361</v>
      </c>
      <c r="AR381" t="s">
        <v>51</v>
      </c>
      <c r="AS381" t="s">
        <v>59</v>
      </c>
      <c r="AU381" t="s">
        <v>52</v>
      </c>
      <c r="AV381">
        <v>13</v>
      </c>
    </row>
    <row r="382" spans="2:48" x14ac:dyDescent="0.25">
      <c r="B382" t="s">
        <v>2233</v>
      </c>
      <c r="E382" t="s">
        <v>15371</v>
      </c>
      <c r="F382" t="s">
        <v>15377</v>
      </c>
      <c r="G382" t="s">
        <v>3344</v>
      </c>
      <c r="H382" t="s">
        <v>3356</v>
      </c>
      <c r="N382" t="s">
        <v>2237</v>
      </c>
      <c r="P382">
        <v>58</v>
      </c>
      <c r="AE382" t="s">
        <v>50</v>
      </c>
      <c r="AL382" t="s">
        <v>3362</v>
      </c>
      <c r="AQ382" t="s">
        <v>3363</v>
      </c>
      <c r="AR382" t="s">
        <v>51</v>
      </c>
      <c r="AS382" t="s">
        <v>59</v>
      </c>
      <c r="AU382" t="s">
        <v>52</v>
      </c>
      <c r="AV382">
        <v>13</v>
      </c>
    </row>
    <row r="383" spans="2:48" x14ac:dyDescent="0.25">
      <c r="B383" t="s">
        <v>2233</v>
      </c>
      <c r="E383" t="s">
        <v>15371</v>
      </c>
      <c r="F383" t="s">
        <v>15377</v>
      </c>
      <c r="G383" t="s">
        <v>3344</v>
      </c>
      <c r="H383" t="s">
        <v>3356</v>
      </c>
      <c r="N383" t="s">
        <v>2240</v>
      </c>
      <c r="P383">
        <v>60</v>
      </c>
      <c r="AE383" t="s">
        <v>50</v>
      </c>
      <c r="AL383" t="s">
        <v>3364</v>
      </c>
      <c r="AQ383" t="s">
        <v>3365</v>
      </c>
      <c r="AR383" t="s">
        <v>51</v>
      </c>
      <c r="AS383" t="s">
        <v>59</v>
      </c>
      <c r="AU383" t="s">
        <v>52</v>
      </c>
      <c r="AV383">
        <v>13</v>
      </c>
    </row>
    <row r="384" spans="2:48" x14ac:dyDescent="0.25">
      <c r="B384" t="s">
        <v>71</v>
      </c>
      <c r="E384" t="s">
        <v>15371</v>
      </c>
      <c r="F384" t="s">
        <v>15377</v>
      </c>
      <c r="G384" t="s">
        <v>3344</v>
      </c>
      <c r="H384" t="s">
        <v>3366</v>
      </c>
      <c r="N384" t="s">
        <v>50</v>
      </c>
      <c r="P384">
        <v>1013</v>
      </c>
      <c r="Q384" t="s">
        <v>51</v>
      </c>
      <c r="R384" t="s">
        <v>52</v>
      </c>
      <c r="S384" t="s">
        <v>53</v>
      </c>
      <c r="T384" t="s">
        <v>54</v>
      </c>
      <c r="V384">
        <v>13</v>
      </c>
      <c r="W384">
        <v>44</v>
      </c>
      <c r="AB384" t="s">
        <v>62</v>
      </c>
      <c r="AE384" t="s">
        <v>50</v>
      </c>
      <c r="AG384" t="s">
        <v>55</v>
      </c>
      <c r="AJ384" t="s">
        <v>3367</v>
      </c>
      <c r="AL384" t="s">
        <v>3368</v>
      </c>
      <c r="AM384" t="s">
        <v>2246</v>
      </c>
      <c r="AQ384" t="s">
        <v>3369</v>
      </c>
      <c r="AR384" t="s">
        <v>51</v>
      </c>
      <c r="AS384" t="s">
        <v>59</v>
      </c>
      <c r="AU384" t="s">
        <v>52</v>
      </c>
      <c r="AV384">
        <v>13</v>
      </c>
    </row>
    <row r="385" spans="2:48" x14ac:dyDescent="0.25">
      <c r="B385" t="s">
        <v>2233</v>
      </c>
      <c r="E385" t="s">
        <v>15371</v>
      </c>
      <c r="F385" t="s">
        <v>15377</v>
      </c>
      <c r="G385" t="s">
        <v>3344</v>
      </c>
      <c r="H385" t="s">
        <v>3366</v>
      </c>
      <c r="N385" t="s">
        <v>199</v>
      </c>
      <c r="P385">
        <v>1011</v>
      </c>
      <c r="AE385" t="s">
        <v>50</v>
      </c>
      <c r="AL385" t="s">
        <v>3370</v>
      </c>
      <c r="AQ385" t="s">
        <v>3371</v>
      </c>
      <c r="AR385" t="s">
        <v>51</v>
      </c>
      <c r="AS385" t="s">
        <v>59</v>
      </c>
      <c r="AU385" t="s">
        <v>52</v>
      </c>
      <c r="AV385">
        <v>13</v>
      </c>
    </row>
    <row r="386" spans="2:48" x14ac:dyDescent="0.25">
      <c r="B386" t="s">
        <v>2233</v>
      </c>
      <c r="E386" t="s">
        <v>15371</v>
      </c>
      <c r="F386" t="s">
        <v>15377</v>
      </c>
      <c r="G386" t="s">
        <v>3344</v>
      </c>
      <c r="H386" t="s">
        <v>3366</v>
      </c>
      <c r="N386" t="s">
        <v>2237</v>
      </c>
      <c r="P386">
        <v>1012</v>
      </c>
      <c r="AE386" t="s">
        <v>50</v>
      </c>
      <c r="AL386" t="s">
        <v>3372</v>
      </c>
      <c r="AQ386" t="s">
        <v>3373</v>
      </c>
      <c r="AR386" t="s">
        <v>51</v>
      </c>
      <c r="AS386" t="s">
        <v>59</v>
      </c>
      <c r="AU386" t="s">
        <v>52</v>
      </c>
      <c r="AV386">
        <v>13</v>
      </c>
    </row>
    <row r="387" spans="2:48" x14ac:dyDescent="0.25">
      <c r="B387" t="s">
        <v>2233</v>
      </c>
      <c r="E387" t="s">
        <v>15371</v>
      </c>
      <c r="F387" t="s">
        <v>15377</v>
      </c>
      <c r="G387" t="s">
        <v>3344</v>
      </c>
      <c r="H387" t="s">
        <v>3366</v>
      </c>
      <c r="N387" t="s">
        <v>2240</v>
      </c>
      <c r="P387">
        <v>1014</v>
      </c>
      <c r="AE387" t="s">
        <v>50</v>
      </c>
      <c r="AL387" t="s">
        <v>3374</v>
      </c>
      <c r="AQ387" t="s">
        <v>3375</v>
      </c>
      <c r="AR387" t="s">
        <v>51</v>
      </c>
      <c r="AS387" t="s">
        <v>59</v>
      </c>
      <c r="AU387" t="s">
        <v>52</v>
      </c>
      <c r="AV387">
        <v>13</v>
      </c>
    </row>
    <row r="388" spans="2:48" x14ac:dyDescent="0.25">
      <c r="B388" t="s">
        <v>71</v>
      </c>
      <c r="E388" t="s">
        <v>15371</v>
      </c>
      <c r="F388" t="s">
        <v>15377</v>
      </c>
      <c r="G388" t="s">
        <v>3344</v>
      </c>
      <c r="H388" t="s">
        <v>2071</v>
      </c>
      <c r="N388" t="s">
        <v>50</v>
      </c>
      <c r="P388">
        <v>2906</v>
      </c>
      <c r="Q388" t="s">
        <v>51</v>
      </c>
      <c r="R388" t="s">
        <v>52</v>
      </c>
      <c r="S388" t="s">
        <v>53</v>
      </c>
      <c r="T388" t="s">
        <v>54</v>
      </c>
      <c r="V388">
        <v>13</v>
      </c>
      <c r="W388">
        <v>44</v>
      </c>
      <c r="AB388" t="s">
        <v>62</v>
      </c>
      <c r="AE388" t="s">
        <v>50</v>
      </c>
      <c r="AG388" t="s">
        <v>55</v>
      </c>
      <c r="AJ388" t="s">
        <v>3376</v>
      </c>
      <c r="AL388" t="s">
        <v>3377</v>
      </c>
      <c r="AM388" t="s">
        <v>2246</v>
      </c>
      <c r="AQ388" t="s">
        <v>3378</v>
      </c>
      <c r="AR388" t="s">
        <v>51</v>
      </c>
      <c r="AS388" t="s">
        <v>59</v>
      </c>
      <c r="AU388" t="s">
        <v>52</v>
      </c>
      <c r="AV388">
        <v>13</v>
      </c>
    </row>
    <row r="389" spans="2:48" x14ac:dyDescent="0.25">
      <c r="B389" t="s">
        <v>2233</v>
      </c>
      <c r="E389" t="s">
        <v>15371</v>
      </c>
      <c r="F389" t="s">
        <v>15377</v>
      </c>
      <c r="G389" t="s">
        <v>3344</v>
      </c>
      <c r="H389" t="s">
        <v>2071</v>
      </c>
      <c r="N389" t="s">
        <v>199</v>
      </c>
      <c r="P389">
        <v>2904</v>
      </c>
      <c r="AE389" t="s">
        <v>50</v>
      </c>
      <c r="AL389" t="s">
        <v>3379</v>
      </c>
      <c r="AQ389" t="s">
        <v>3380</v>
      </c>
      <c r="AR389" t="s">
        <v>51</v>
      </c>
      <c r="AS389" t="s">
        <v>59</v>
      </c>
      <c r="AU389" t="s">
        <v>52</v>
      </c>
      <c r="AV389">
        <v>13</v>
      </c>
    </row>
    <row r="390" spans="2:48" x14ac:dyDescent="0.25">
      <c r="B390" t="s">
        <v>2233</v>
      </c>
      <c r="E390" t="s">
        <v>15371</v>
      </c>
      <c r="F390" t="s">
        <v>15377</v>
      </c>
      <c r="G390" t="s">
        <v>3344</v>
      </c>
      <c r="H390" t="s">
        <v>2071</v>
      </c>
      <c r="N390" t="s">
        <v>2237</v>
      </c>
      <c r="P390">
        <v>2905</v>
      </c>
      <c r="AE390" t="s">
        <v>50</v>
      </c>
      <c r="AL390" t="s">
        <v>3381</v>
      </c>
      <c r="AQ390" t="s">
        <v>3382</v>
      </c>
      <c r="AR390" t="s">
        <v>51</v>
      </c>
      <c r="AS390" t="s">
        <v>59</v>
      </c>
      <c r="AU390" t="s">
        <v>52</v>
      </c>
      <c r="AV390">
        <v>13</v>
      </c>
    </row>
    <row r="391" spans="2:48" x14ac:dyDescent="0.25">
      <c r="B391" t="s">
        <v>2233</v>
      </c>
      <c r="E391" t="s">
        <v>15371</v>
      </c>
      <c r="F391" t="s">
        <v>15377</v>
      </c>
      <c r="G391" t="s">
        <v>3344</v>
      </c>
      <c r="H391" t="s">
        <v>2071</v>
      </c>
      <c r="N391" t="s">
        <v>2240</v>
      </c>
      <c r="P391">
        <v>2907</v>
      </c>
      <c r="AE391" t="s">
        <v>50</v>
      </c>
      <c r="AL391" t="s">
        <v>3383</v>
      </c>
      <c r="AQ391" t="s">
        <v>3384</v>
      </c>
      <c r="AR391" t="s">
        <v>51</v>
      </c>
      <c r="AS391" t="s">
        <v>59</v>
      </c>
      <c r="AU391" t="s">
        <v>52</v>
      </c>
      <c r="AV391">
        <v>13</v>
      </c>
    </row>
    <row r="392" spans="2:48" x14ac:dyDescent="0.25">
      <c r="B392" t="s">
        <v>71</v>
      </c>
      <c r="E392" t="s">
        <v>15371</v>
      </c>
      <c r="F392" t="s">
        <v>15377</v>
      </c>
      <c r="G392" t="s">
        <v>3344</v>
      </c>
      <c r="H392" t="s">
        <v>2078</v>
      </c>
      <c r="N392" t="s">
        <v>50</v>
      </c>
      <c r="P392">
        <v>3079</v>
      </c>
      <c r="Q392" t="s">
        <v>51</v>
      </c>
      <c r="R392" t="s">
        <v>52</v>
      </c>
      <c r="S392" t="s">
        <v>53</v>
      </c>
      <c r="T392" t="s">
        <v>54</v>
      </c>
      <c r="V392">
        <v>13</v>
      </c>
      <c r="W392">
        <v>44</v>
      </c>
      <c r="AB392" t="s">
        <v>62</v>
      </c>
      <c r="AE392" t="s">
        <v>50</v>
      </c>
      <c r="AG392" t="s">
        <v>55</v>
      </c>
      <c r="AJ392" t="s">
        <v>3385</v>
      </c>
      <c r="AL392" t="s">
        <v>3386</v>
      </c>
      <c r="AM392" t="s">
        <v>2246</v>
      </c>
      <c r="AQ392" t="s">
        <v>3387</v>
      </c>
      <c r="AR392" t="s">
        <v>51</v>
      </c>
      <c r="AS392" t="s">
        <v>59</v>
      </c>
      <c r="AU392" t="s">
        <v>52</v>
      </c>
      <c r="AV392">
        <v>13</v>
      </c>
    </row>
    <row r="393" spans="2:48" x14ac:dyDescent="0.25">
      <c r="B393" t="s">
        <v>2233</v>
      </c>
      <c r="E393" t="s">
        <v>15371</v>
      </c>
      <c r="F393" t="s">
        <v>15377</v>
      </c>
      <c r="G393" t="s">
        <v>3344</v>
      </c>
      <c r="H393" t="s">
        <v>2078</v>
      </c>
      <c r="N393" t="s">
        <v>199</v>
      </c>
      <c r="P393">
        <v>3077</v>
      </c>
      <c r="AE393" t="s">
        <v>50</v>
      </c>
      <c r="AL393" t="s">
        <v>3388</v>
      </c>
      <c r="AQ393" t="s">
        <v>3389</v>
      </c>
      <c r="AR393" t="s">
        <v>51</v>
      </c>
      <c r="AS393" t="s">
        <v>59</v>
      </c>
      <c r="AU393" t="s">
        <v>52</v>
      </c>
      <c r="AV393">
        <v>13</v>
      </c>
    </row>
    <row r="394" spans="2:48" x14ac:dyDescent="0.25">
      <c r="B394" t="s">
        <v>2233</v>
      </c>
      <c r="E394" t="s">
        <v>15371</v>
      </c>
      <c r="F394" t="s">
        <v>15377</v>
      </c>
      <c r="G394" t="s">
        <v>3344</v>
      </c>
      <c r="H394" t="s">
        <v>2078</v>
      </c>
      <c r="N394" t="s">
        <v>2237</v>
      </c>
      <c r="P394">
        <v>3078</v>
      </c>
      <c r="AE394" t="s">
        <v>50</v>
      </c>
      <c r="AL394" t="s">
        <v>3390</v>
      </c>
      <c r="AQ394" t="s">
        <v>3391</v>
      </c>
      <c r="AR394" t="s">
        <v>51</v>
      </c>
      <c r="AS394" t="s">
        <v>59</v>
      </c>
      <c r="AU394" t="s">
        <v>52</v>
      </c>
      <c r="AV394">
        <v>13</v>
      </c>
    </row>
    <row r="395" spans="2:48" x14ac:dyDescent="0.25">
      <c r="B395" t="s">
        <v>2233</v>
      </c>
      <c r="E395" t="s">
        <v>15371</v>
      </c>
      <c r="F395" t="s">
        <v>15377</v>
      </c>
      <c r="G395" t="s">
        <v>3344</v>
      </c>
      <c r="H395" t="s">
        <v>2078</v>
      </c>
      <c r="N395" t="s">
        <v>2240</v>
      </c>
      <c r="P395">
        <v>3080</v>
      </c>
      <c r="AE395" t="s">
        <v>50</v>
      </c>
      <c r="AL395" t="s">
        <v>3392</v>
      </c>
      <c r="AQ395" t="s">
        <v>3393</v>
      </c>
      <c r="AR395" t="s">
        <v>51</v>
      </c>
      <c r="AS395" t="s">
        <v>59</v>
      </c>
      <c r="AU395" t="s">
        <v>52</v>
      </c>
      <c r="AV395">
        <v>13</v>
      </c>
    </row>
    <row r="396" spans="2:48" x14ac:dyDescent="0.25">
      <c r="B396" t="s">
        <v>71</v>
      </c>
      <c r="E396" t="s">
        <v>15371</v>
      </c>
      <c r="F396" t="s">
        <v>15377</v>
      </c>
      <c r="G396" t="s">
        <v>3344</v>
      </c>
      <c r="H396" t="s">
        <v>2774</v>
      </c>
      <c r="N396" t="s">
        <v>50</v>
      </c>
      <c r="P396">
        <v>3646</v>
      </c>
      <c r="Q396" t="s">
        <v>51</v>
      </c>
      <c r="R396" t="s">
        <v>52</v>
      </c>
      <c r="S396" t="s">
        <v>53</v>
      </c>
      <c r="T396" t="s">
        <v>54</v>
      </c>
      <c r="V396">
        <v>13</v>
      </c>
      <c r="W396">
        <v>44</v>
      </c>
      <c r="AB396" t="s">
        <v>62</v>
      </c>
      <c r="AE396" t="s">
        <v>50</v>
      </c>
      <c r="AG396" t="s">
        <v>55</v>
      </c>
      <c r="AJ396" t="s">
        <v>3394</v>
      </c>
      <c r="AL396" t="s">
        <v>3395</v>
      </c>
      <c r="AM396" t="s">
        <v>2246</v>
      </c>
      <c r="AQ396" t="s">
        <v>3396</v>
      </c>
      <c r="AR396" t="s">
        <v>51</v>
      </c>
      <c r="AS396" t="s">
        <v>59</v>
      </c>
      <c r="AU396" t="s">
        <v>52</v>
      </c>
      <c r="AV396">
        <v>13</v>
      </c>
    </row>
    <row r="397" spans="2:48" x14ac:dyDescent="0.25">
      <c r="B397" t="s">
        <v>2233</v>
      </c>
      <c r="E397" t="s">
        <v>15371</v>
      </c>
      <c r="F397" t="s">
        <v>15377</v>
      </c>
      <c r="G397" t="s">
        <v>3344</v>
      </c>
      <c r="H397" t="s">
        <v>2774</v>
      </c>
      <c r="N397" t="s">
        <v>199</v>
      </c>
      <c r="P397">
        <v>3644</v>
      </c>
      <c r="AE397" t="s">
        <v>50</v>
      </c>
      <c r="AL397" t="s">
        <v>3397</v>
      </c>
      <c r="AQ397" t="s">
        <v>3398</v>
      </c>
      <c r="AR397" t="s">
        <v>51</v>
      </c>
      <c r="AS397" t="s">
        <v>59</v>
      </c>
      <c r="AU397" t="s">
        <v>52</v>
      </c>
      <c r="AV397">
        <v>13</v>
      </c>
    </row>
    <row r="398" spans="2:48" x14ac:dyDescent="0.25">
      <c r="B398" t="s">
        <v>2233</v>
      </c>
      <c r="E398" t="s">
        <v>15371</v>
      </c>
      <c r="F398" t="s">
        <v>15377</v>
      </c>
      <c r="G398" t="s">
        <v>3344</v>
      </c>
      <c r="H398" t="s">
        <v>2774</v>
      </c>
      <c r="N398" t="s">
        <v>2237</v>
      </c>
      <c r="P398">
        <v>3645</v>
      </c>
      <c r="AE398" t="s">
        <v>50</v>
      </c>
      <c r="AL398" t="s">
        <v>3399</v>
      </c>
      <c r="AQ398" t="s">
        <v>3400</v>
      </c>
      <c r="AR398" t="s">
        <v>51</v>
      </c>
      <c r="AS398" t="s">
        <v>59</v>
      </c>
      <c r="AU398" t="s">
        <v>52</v>
      </c>
      <c r="AV398">
        <v>13</v>
      </c>
    </row>
    <row r="399" spans="2:48" x14ac:dyDescent="0.25">
      <c r="B399" t="s">
        <v>2233</v>
      </c>
      <c r="E399" t="s">
        <v>15371</v>
      </c>
      <c r="F399" t="s">
        <v>15377</v>
      </c>
      <c r="G399" t="s">
        <v>3344</v>
      </c>
      <c r="H399" t="s">
        <v>2774</v>
      </c>
      <c r="N399" t="s">
        <v>2240</v>
      </c>
      <c r="P399">
        <v>3647</v>
      </c>
      <c r="AE399" t="s">
        <v>50</v>
      </c>
      <c r="AL399" t="s">
        <v>3401</v>
      </c>
      <c r="AQ399" t="s">
        <v>3402</v>
      </c>
      <c r="AR399" t="s">
        <v>51</v>
      </c>
      <c r="AS399" t="s">
        <v>59</v>
      </c>
      <c r="AU399" t="s">
        <v>52</v>
      </c>
      <c r="AV399">
        <v>13</v>
      </c>
    </row>
    <row r="400" spans="2:48" x14ac:dyDescent="0.25">
      <c r="B400" t="s">
        <v>71</v>
      </c>
      <c r="E400" t="s">
        <v>15371</v>
      </c>
      <c r="F400" t="s">
        <v>15377</v>
      </c>
      <c r="G400" t="s">
        <v>3344</v>
      </c>
      <c r="H400" t="s">
        <v>3403</v>
      </c>
      <c r="N400" t="s">
        <v>50</v>
      </c>
      <c r="P400">
        <v>4169</v>
      </c>
      <c r="Q400" t="s">
        <v>51</v>
      </c>
      <c r="R400" t="s">
        <v>52</v>
      </c>
      <c r="S400" t="s">
        <v>53</v>
      </c>
      <c r="T400" t="s">
        <v>54</v>
      </c>
      <c r="V400">
        <v>13</v>
      </c>
      <c r="W400">
        <v>44</v>
      </c>
      <c r="AB400" t="s">
        <v>62</v>
      </c>
      <c r="AE400" t="s">
        <v>50</v>
      </c>
      <c r="AG400" t="s">
        <v>55</v>
      </c>
      <c r="AJ400" t="s">
        <v>3404</v>
      </c>
      <c r="AL400" t="s">
        <v>3405</v>
      </c>
      <c r="AM400" t="s">
        <v>2246</v>
      </c>
      <c r="AQ400" t="s">
        <v>3406</v>
      </c>
      <c r="AR400" t="s">
        <v>51</v>
      </c>
      <c r="AS400" t="s">
        <v>59</v>
      </c>
      <c r="AU400" t="s">
        <v>52</v>
      </c>
      <c r="AV400">
        <v>13</v>
      </c>
    </row>
    <row r="401" spans="2:48" x14ac:dyDescent="0.25">
      <c r="B401" t="s">
        <v>2233</v>
      </c>
      <c r="E401" t="s">
        <v>15371</v>
      </c>
      <c r="F401" t="s">
        <v>15377</v>
      </c>
      <c r="G401" t="s">
        <v>3344</v>
      </c>
      <c r="H401" t="s">
        <v>3403</v>
      </c>
      <c r="N401" t="s">
        <v>199</v>
      </c>
      <c r="P401">
        <v>4167</v>
      </c>
      <c r="AE401" t="s">
        <v>50</v>
      </c>
      <c r="AL401" t="s">
        <v>3407</v>
      </c>
      <c r="AQ401" t="s">
        <v>3408</v>
      </c>
      <c r="AR401" t="s">
        <v>51</v>
      </c>
      <c r="AS401" t="s">
        <v>59</v>
      </c>
      <c r="AU401" t="s">
        <v>52</v>
      </c>
      <c r="AV401">
        <v>13</v>
      </c>
    </row>
    <row r="402" spans="2:48" x14ac:dyDescent="0.25">
      <c r="B402" t="s">
        <v>2233</v>
      </c>
      <c r="E402" t="s">
        <v>15371</v>
      </c>
      <c r="F402" t="s">
        <v>15377</v>
      </c>
      <c r="G402" t="s">
        <v>3344</v>
      </c>
      <c r="H402" t="s">
        <v>3403</v>
      </c>
      <c r="N402" t="s">
        <v>2237</v>
      </c>
      <c r="P402">
        <v>4168</v>
      </c>
      <c r="AE402" t="s">
        <v>50</v>
      </c>
      <c r="AL402" t="s">
        <v>3409</v>
      </c>
      <c r="AQ402" t="s">
        <v>3410</v>
      </c>
      <c r="AR402" t="s">
        <v>51</v>
      </c>
      <c r="AS402" t="s">
        <v>59</v>
      </c>
      <c r="AU402" t="s">
        <v>52</v>
      </c>
      <c r="AV402">
        <v>13</v>
      </c>
    </row>
    <row r="403" spans="2:48" x14ac:dyDescent="0.25">
      <c r="B403" t="s">
        <v>2233</v>
      </c>
      <c r="E403" t="s">
        <v>15371</v>
      </c>
      <c r="F403" t="s">
        <v>15377</v>
      </c>
      <c r="G403" t="s">
        <v>3344</v>
      </c>
      <c r="H403" t="s">
        <v>3403</v>
      </c>
      <c r="N403" t="s">
        <v>2240</v>
      </c>
      <c r="P403">
        <v>4170</v>
      </c>
      <c r="AE403" t="s">
        <v>50</v>
      </c>
      <c r="AL403" t="s">
        <v>3411</v>
      </c>
      <c r="AQ403" t="s">
        <v>3412</v>
      </c>
      <c r="AR403" t="s">
        <v>51</v>
      </c>
      <c r="AS403" t="s">
        <v>59</v>
      </c>
      <c r="AU403" t="s">
        <v>52</v>
      </c>
      <c r="AV403">
        <v>13</v>
      </c>
    </row>
    <row r="404" spans="2:48" x14ac:dyDescent="0.25">
      <c r="B404" t="s">
        <v>48</v>
      </c>
      <c r="E404" t="s">
        <v>15371</v>
      </c>
      <c r="F404" t="s">
        <v>15377</v>
      </c>
      <c r="G404" t="s">
        <v>3344</v>
      </c>
      <c r="H404" t="s">
        <v>3413</v>
      </c>
      <c r="N404" t="s">
        <v>50</v>
      </c>
      <c r="P404">
        <v>4725</v>
      </c>
      <c r="Q404" t="s">
        <v>51</v>
      </c>
      <c r="R404" t="s">
        <v>52</v>
      </c>
      <c r="S404" t="s">
        <v>53</v>
      </c>
      <c r="T404" t="s">
        <v>54</v>
      </c>
      <c r="V404">
        <v>13</v>
      </c>
      <c r="W404">
        <v>44</v>
      </c>
      <c r="AB404" t="s">
        <v>62</v>
      </c>
      <c r="AE404" t="s">
        <v>50</v>
      </c>
      <c r="AG404" t="s">
        <v>55</v>
      </c>
      <c r="AJ404" t="s">
        <v>3414</v>
      </c>
      <c r="AL404" t="s">
        <v>3415</v>
      </c>
      <c r="AM404" t="s">
        <v>2246</v>
      </c>
      <c r="AQ404" t="s">
        <v>3416</v>
      </c>
      <c r="AR404" t="s">
        <v>51</v>
      </c>
      <c r="AS404" t="s">
        <v>59</v>
      </c>
      <c r="AU404" t="s">
        <v>52</v>
      </c>
      <c r="AV404">
        <v>13</v>
      </c>
    </row>
    <row r="405" spans="2:48" x14ac:dyDescent="0.25">
      <c r="B405" t="s">
        <v>2233</v>
      </c>
      <c r="E405" t="s">
        <v>15371</v>
      </c>
      <c r="F405" t="s">
        <v>15377</v>
      </c>
      <c r="G405" t="s">
        <v>3344</v>
      </c>
      <c r="H405" t="s">
        <v>3413</v>
      </c>
      <c r="N405" t="s">
        <v>199</v>
      </c>
      <c r="P405">
        <v>4723</v>
      </c>
      <c r="AE405" t="s">
        <v>50</v>
      </c>
      <c r="AL405" t="s">
        <v>3417</v>
      </c>
      <c r="AQ405" t="s">
        <v>3418</v>
      </c>
      <c r="AR405" t="s">
        <v>51</v>
      </c>
      <c r="AS405" t="s">
        <v>59</v>
      </c>
      <c r="AU405" t="s">
        <v>52</v>
      </c>
      <c r="AV405">
        <v>13</v>
      </c>
    </row>
    <row r="406" spans="2:48" x14ac:dyDescent="0.25">
      <c r="B406" t="s">
        <v>2233</v>
      </c>
      <c r="E406" t="s">
        <v>15371</v>
      </c>
      <c r="F406" t="s">
        <v>15377</v>
      </c>
      <c r="G406" t="s">
        <v>3344</v>
      </c>
      <c r="H406" t="s">
        <v>3413</v>
      </c>
      <c r="N406" t="s">
        <v>2237</v>
      </c>
      <c r="P406">
        <v>4724</v>
      </c>
      <c r="AE406" t="s">
        <v>50</v>
      </c>
      <c r="AL406" t="s">
        <v>3419</v>
      </c>
      <c r="AQ406" t="s">
        <v>3420</v>
      </c>
      <c r="AR406" t="s">
        <v>51</v>
      </c>
      <c r="AS406" t="s">
        <v>59</v>
      </c>
      <c r="AU406" t="s">
        <v>52</v>
      </c>
      <c r="AV406">
        <v>13</v>
      </c>
    </row>
    <row r="407" spans="2:48" x14ac:dyDescent="0.25">
      <c r="B407" t="s">
        <v>2233</v>
      </c>
      <c r="E407" t="s">
        <v>15371</v>
      </c>
      <c r="F407" t="s">
        <v>15377</v>
      </c>
      <c r="G407" t="s">
        <v>3344</v>
      </c>
      <c r="H407" t="s">
        <v>3413</v>
      </c>
      <c r="N407" t="s">
        <v>2240</v>
      </c>
      <c r="P407">
        <v>4726</v>
      </c>
      <c r="AE407" t="s">
        <v>50</v>
      </c>
      <c r="AL407" t="s">
        <v>3421</v>
      </c>
      <c r="AQ407" t="s">
        <v>3422</v>
      </c>
      <c r="AR407" t="s">
        <v>51</v>
      </c>
      <c r="AS407" t="s">
        <v>59</v>
      </c>
      <c r="AU407" t="s">
        <v>52</v>
      </c>
      <c r="AV407">
        <v>13</v>
      </c>
    </row>
    <row r="408" spans="2:48" x14ac:dyDescent="0.25">
      <c r="B408" t="s">
        <v>71</v>
      </c>
      <c r="E408" t="s">
        <v>15371</v>
      </c>
      <c r="F408" t="s">
        <v>15377</v>
      </c>
      <c r="G408" t="s">
        <v>3344</v>
      </c>
      <c r="H408" t="s">
        <v>3413</v>
      </c>
      <c r="I408" t="s">
        <v>3423</v>
      </c>
      <c r="N408" t="s">
        <v>50</v>
      </c>
      <c r="P408">
        <v>2549</v>
      </c>
      <c r="Q408" t="s">
        <v>51</v>
      </c>
      <c r="R408" t="s">
        <v>52</v>
      </c>
      <c r="S408" t="s">
        <v>53</v>
      </c>
      <c r="T408" t="s">
        <v>54</v>
      </c>
      <c r="V408">
        <v>13</v>
      </c>
      <c r="W408">
        <v>44</v>
      </c>
      <c r="AB408" t="s">
        <v>62</v>
      </c>
      <c r="AE408" t="s">
        <v>50</v>
      </c>
      <c r="AG408" t="s">
        <v>55</v>
      </c>
      <c r="AJ408" t="s">
        <v>3424</v>
      </c>
      <c r="AL408" t="s">
        <v>3425</v>
      </c>
      <c r="AM408" t="s">
        <v>2246</v>
      </c>
      <c r="AQ408" t="s">
        <v>3426</v>
      </c>
      <c r="AR408" t="s">
        <v>51</v>
      </c>
      <c r="AS408" t="s">
        <v>59</v>
      </c>
      <c r="AU408" t="s">
        <v>52</v>
      </c>
      <c r="AV408">
        <v>13</v>
      </c>
    </row>
    <row r="409" spans="2:48" x14ac:dyDescent="0.25">
      <c r="B409" t="s">
        <v>2233</v>
      </c>
      <c r="E409" t="s">
        <v>15371</v>
      </c>
      <c r="F409" t="s">
        <v>15377</v>
      </c>
      <c r="G409" t="s">
        <v>3344</v>
      </c>
      <c r="H409" t="s">
        <v>3413</v>
      </c>
      <c r="I409" t="s">
        <v>3423</v>
      </c>
      <c r="N409" t="s">
        <v>199</v>
      </c>
      <c r="P409">
        <v>2547</v>
      </c>
      <c r="AE409" t="s">
        <v>50</v>
      </c>
      <c r="AL409" t="s">
        <v>3427</v>
      </c>
      <c r="AQ409" t="s">
        <v>3428</v>
      </c>
      <c r="AR409" t="s">
        <v>51</v>
      </c>
      <c r="AS409" t="s">
        <v>59</v>
      </c>
      <c r="AU409" t="s">
        <v>52</v>
      </c>
      <c r="AV409">
        <v>13</v>
      </c>
    </row>
    <row r="410" spans="2:48" x14ac:dyDescent="0.25">
      <c r="B410" t="s">
        <v>2233</v>
      </c>
      <c r="E410" t="s">
        <v>15371</v>
      </c>
      <c r="F410" t="s">
        <v>15377</v>
      </c>
      <c r="G410" t="s">
        <v>3344</v>
      </c>
      <c r="H410" t="s">
        <v>3413</v>
      </c>
      <c r="I410" t="s">
        <v>3423</v>
      </c>
      <c r="N410" t="s">
        <v>2237</v>
      </c>
      <c r="P410">
        <v>2548</v>
      </c>
      <c r="AE410" t="s">
        <v>50</v>
      </c>
      <c r="AL410" t="s">
        <v>3429</v>
      </c>
      <c r="AQ410" t="s">
        <v>3430</v>
      </c>
      <c r="AR410" t="s">
        <v>51</v>
      </c>
      <c r="AS410" t="s">
        <v>59</v>
      </c>
      <c r="AU410" t="s">
        <v>52</v>
      </c>
      <c r="AV410">
        <v>13</v>
      </c>
    </row>
    <row r="411" spans="2:48" x14ac:dyDescent="0.25">
      <c r="B411" t="s">
        <v>2233</v>
      </c>
      <c r="E411" t="s">
        <v>15371</v>
      </c>
      <c r="F411" t="s">
        <v>15377</v>
      </c>
      <c r="G411" t="s">
        <v>3344</v>
      </c>
      <c r="H411" t="s">
        <v>3413</v>
      </c>
      <c r="I411" t="s">
        <v>3423</v>
      </c>
      <c r="N411" t="s">
        <v>2240</v>
      </c>
      <c r="P411">
        <v>2550</v>
      </c>
      <c r="AE411" t="s">
        <v>50</v>
      </c>
      <c r="AL411" t="s">
        <v>3431</v>
      </c>
      <c r="AQ411" t="s">
        <v>3432</v>
      </c>
      <c r="AR411" t="s">
        <v>51</v>
      </c>
      <c r="AS411" t="s">
        <v>59</v>
      </c>
      <c r="AU411" t="s">
        <v>52</v>
      </c>
      <c r="AV411">
        <v>13</v>
      </c>
    </row>
    <row r="412" spans="2:48" x14ac:dyDescent="0.25">
      <c r="B412" t="s">
        <v>71</v>
      </c>
      <c r="E412" t="s">
        <v>15371</v>
      </c>
      <c r="F412" t="s">
        <v>15377</v>
      </c>
      <c r="G412" t="s">
        <v>3344</v>
      </c>
      <c r="H412" t="s">
        <v>3433</v>
      </c>
      <c r="N412" t="s">
        <v>50</v>
      </c>
      <c r="P412">
        <v>5004</v>
      </c>
      <c r="Q412" t="s">
        <v>51</v>
      </c>
      <c r="R412" t="s">
        <v>52</v>
      </c>
      <c r="S412" t="s">
        <v>53</v>
      </c>
      <c r="T412" t="s">
        <v>54</v>
      </c>
      <c r="V412">
        <v>13</v>
      </c>
      <c r="W412">
        <v>44</v>
      </c>
      <c r="AB412" t="s">
        <v>62</v>
      </c>
      <c r="AE412" t="s">
        <v>50</v>
      </c>
      <c r="AG412" t="s">
        <v>55</v>
      </c>
      <c r="AJ412" t="s">
        <v>3434</v>
      </c>
      <c r="AL412" t="s">
        <v>3435</v>
      </c>
      <c r="AM412" t="s">
        <v>2246</v>
      </c>
      <c r="AQ412" t="s">
        <v>3436</v>
      </c>
      <c r="AR412" t="s">
        <v>51</v>
      </c>
      <c r="AS412" t="s">
        <v>59</v>
      </c>
      <c r="AU412" t="s">
        <v>52</v>
      </c>
      <c r="AV412">
        <v>13</v>
      </c>
    </row>
    <row r="413" spans="2:48" x14ac:dyDescent="0.25">
      <c r="B413" t="s">
        <v>2233</v>
      </c>
      <c r="E413" t="s">
        <v>15371</v>
      </c>
      <c r="F413" t="s">
        <v>15377</v>
      </c>
      <c r="G413" t="s">
        <v>3344</v>
      </c>
      <c r="H413" t="s">
        <v>3433</v>
      </c>
      <c r="N413" t="s">
        <v>199</v>
      </c>
      <c r="P413">
        <v>5002</v>
      </c>
      <c r="AE413" t="s">
        <v>50</v>
      </c>
      <c r="AL413" t="s">
        <v>3437</v>
      </c>
      <c r="AQ413" t="s">
        <v>3438</v>
      </c>
      <c r="AR413" t="s">
        <v>51</v>
      </c>
      <c r="AS413" t="s">
        <v>59</v>
      </c>
      <c r="AU413" t="s">
        <v>52</v>
      </c>
      <c r="AV413">
        <v>13</v>
      </c>
    </row>
    <row r="414" spans="2:48" x14ac:dyDescent="0.25">
      <c r="B414" t="s">
        <v>2233</v>
      </c>
      <c r="E414" t="s">
        <v>15371</v>
      </c>
      <c r="F414" t="s">
        <v>15377</v>
      </c>
      <c r="G414" t="s">
        <v>3344</v>
      </c>
      <c r="H414" t="s">
        <v>3433</v>
      </c>
      <c r="N414" t="s">
        <v>2237</v>
      </c>
      <c r="P414">
        <v>5003</v>
      </c>
      <c r="AE414" t="s">
        <v>50</v>
      </c>
      <c r="AL414" t="s">
        <v>3439</v>
      </c>
      <c r="AQ414" t="s">
        <v>3440</v>
      </c>
      <c r="AR414" t="s">
        <v>51</v>
      </c>
      <c r="AS414" t="s">
        <v>59</v>
      </c>
      <c r="AU414" t="s">
        <v>52</v>
      </c>
      <c r="AV414">
        <v>13</v>
      </c>
    </row>
    <row r="415" spans="2:48" x14ac:dyDescent="0.25">
      <c r="B415" t="s">
        <v>2233</v>
      </c>
      <c r="E415" t="s">
        <v>15371</v>
      </c>
      <c r="F415" t="s">
        <v>15377</v>
      </c>
      <c r="G415" t="s">
        <v>3344</v>
      </c>
      <c r="H415" t="s">
        <v>3433</v>
      </c>
      <c r="N415" t="s">
        <v>2240</v>
      </c>
      <c r="P415">
        <v>5005</v>
      </c>
      <c r="AE415" t="s">
        <v>50</v>
      </c>
      <c r="AL415" t="s">
        <v>3441</v>
      </c>
      <c r="AQ415" t="s">
        <v>3442</v>
      </c>
      <c r="AR415" t="s">
        <v>51</v>
      </c>
      <c r="AS415" t="s">
        <v>59</v>
      </c>
      <c r="AU415" t="s">
        <v>52</v>
      </c>
      <c r="AV415">
        <v>13</v>
      </c>
    </row>
    <row r="416" spans="2:48" x14ac:dyDescent="0.25">
      <c r="B416" t="s">
        <v>48</v>
      </c>
      <c r="E416" t="s">
        <v>15371</v>
      </c>
      <c r="F416" t="s">
        <v>15377</v>
      </c>
      <c r="G416" t="s">
        <v>3947</v>
      </c>
      <c r="N416" t="s">
        <v>50</v>
      </c>
      <c r="P416">
        <v>4629</v>
      </c>
      <c r="Q416" t="s">
        <v>51</v>
      </c>
      <c r="R416" t="s">
        <v>52</v>
      </c>
      <c r="S416" t="s">
        <v>53</v>
      </c>
      <c r="T416" t="s">
        <v>54</v>
      </c>
      <c r="V416">
        <v>13</v>
      </c>
      <c r="W416">
        <v>44</v>
      </c>
      <c r="AB416" t="s">
        <v>62</v>
      </c>
      <c r="AE416" t="s">
        <v>50</v>
      </c>
      <c r="AG416" t="s">
        <v>55</v>
      </c>
      <c r="AJ416" t="s">
        <v>3948</v>
      </c>
      <c r="AL416" t="s">
        <v>3949</v>
      </c>
      <c r="AM416" t="s">
        <v>2246</v>
      </c>
      <c r="AQ416" t="s">
        <v>3950</v>
      </c>
      <c r="AR416" t="s">
        <v>51</v>
      </c>
      <c r="AS416" t="s">
        <v>59</v>
      </c>
      <c r="AU416" t="s">
        <v>52</v>
      </c>
      <c r="AV416">
        <v>13</v>
      </c>
    </row>
    <row r="417" spans="1:48" x14ac:dyDescent="0.25">
      <c r="B417" t="s">
        <v>2233</v>
      </c>
      <c r="E417" t="s">
        <v>15371</v>
      </c>
      <c r="F417" t="s">
        <v>15377</v>
      </c>
      <c r="G417" t="s">
        <v>3947</v>
      </c>
      <c r="N417" t="s">
        <v>199</v>
      </c>
      <c r="P417">
        <v>4630</v>
      </c>
      <c r="AE417" t="s">
        <v>50</v>
      </c>
      <c r="AJ417" t="s">
        <v>3951</v>
      </c>
      <c r="AL417" t="s">
        <v>3952</v>
      </c>
      <c r="AQ417" t="s">
        <v>3953</v>
      </c>
      <c r="AR417" t="s">
        <v>51</v>
      </c>
      <c r="AS417" t="s">
        <v>59</v>
      </c>
      <c r="AU417" t="s">
        <v>52</v>
      </c>
      <c r="AV417">
        <v>13</v>
      </c>
    </row>
    <row r="418" spans="1:48" x14ac:dyDescent="0.25">
      <c r="B418" t="s">
        <v>2233</v>
      </c>
      <c r="E418" t="s">
        <v>15371</v>
      </c>
      <c r="F418" t="s">
        <v>15377</v>
      </c>
      <c r="G418" t="s">
        <v>3947</v>
      </c>
      <c r="N418" t="s">
        <v>2237</v>
      </c>
      <c r="P418">
        <v>4631</v>
      </c>
      <c r="AE418" t="s">
        <v>50</v>
      </c>
      <c r="AJ418" t="s">
        <v>3954</v>
      </c>
      <c r="AL418" t="s">
        <v>3955</v>
      </c>
      <c r="AQ418" t="s">
        <v>3956</v>
      </c>
      <c r="AR418" t="s">
        <v>51</v>
      </c>
      <c r="AS418" t="s">
        <v>59</v>
      </c>
      <c r="AU418" t="s">
        <v>52</v>
      </c>
      <c r="AV418">
        <v>13</v>
      </c>
    </row>
    <row r="419" spans="1:48" x14ac:dyDescent="0.25">
      <c r="B419" t="s">
        <v>2233</v>
      </c>
      <c r="E419" t="s">
        <v>15371</v>
      </c>
      <c r="F419" t="s">
        <v>15377</v>
      </c>
      <c r="G419" t="s">
        <v>3947</v>
      </c>
      <c r="N419" t="s">
        <v>2240</v>
      </c>
      <c r="P419">
        <v>4632</v>
      </c>
      <c r="AE419" t="s">
        <v>50</v>
      </c>
      <c r="AJ419" t="s">
        <v>3957</v>
      </c>
      <c r="AL419" t="s">
        <v>3958</v>
      </c>
      <c r="AQ419" t="s">
        <v>3959</v>
      </c>
      <c r="AR419" t="s">
        <v>51</v>
      </c>
      <c r="AS419" t="s">
        <v>59</v>
      </c>
      <c r="AU419" t="s">
        <v>52</v>
      </c>
      <c r="AV419">
        <v>13</v>
      </c>
    </row>
    <row r="420" spans="1:48" x14ac:dyDescent="0.25">
      <c r="B420" t="s">
        <v>71</v>
      </c>
      <c r="E420" t="s">
        <v>15371</v>
      </c>
      <c r="F420" t="s">
        <v>15377</v>
      </c>
      <c r="G420" t="s">
        <v>3947</v>
      </c>
      <c r="H420" t="s">
        <v>3960</v>
      </c>
      <c r="N420" t="s">
        <v>50</v>
      </c>
      <c r="P420">
        <v>1134</v>
      </c>
      <c r="Q420" t="s">
        <v>51</v>
      </c>
      <c r="R420" t="s">
        <v>52</v>
      </c>
      <c r="S420" t="s">
        <v>53</v>
      </c>
      <c r="T420" t="s">
        <v>54</v>
      </c>
      <c r="V420">
        <v>13</v>
      </c>
      <c r="W420">
        <v>44</v>
      </c>
      <c r="AB420" t="s">
        <v>62</v>
      </c>
      <c r="AE420" t="s">
        <v>50</v>
      </c>
      <c r="AG420" t="s">
        <v>55</v>
      </c>
      <c r="AJ420" t="s">
        <v>3961</v>
      </c>
      <c r="AL420" t="s">
        <v>3962</v>
      </c>
      <c r="AM420" t="s">
        <v>2246</v>
      </c>
      <c r="AQ420" t="s">
        <v>3963</v>
      </c>
      <c r="AR420" t="s">
        <v>51</v>
      </c>
      <c r="AS420" t="s">
        <v>59</v>
      </c>
      <c r="AU420" t="s">
        <v>52</v>
      </c>
      <c r="AV420">
        <v>13</v>
      </c>
    </row>
    <row r="421" spans="1:48" x14ac:dyDescent="0.25">
      <c r="B421" t="s">
        <v>2233</v>
      </c>
      <c r="E421" t="s">
        <v>15371</v>
      </c>
      <c r="F421" t="s">
        <v>15377</v>
      </c>
      <c r="G421" t="s">
        <v>3947</v>
      </c>
      <c r="H421" t="s">
        <v>3960</v>
      </c>
      <c r="N421" t="s">
        <v>199</v>
      </c>
      <c r="P421">
        <v>1132</v>
      </c>
      <c r="AE421" t="s">
        <v>50</v>
      </c>
      <c r="AL421" t="s">
        <v>3964</v>
      </c>
      <c r="AQ421" t="s">
        <v>3965</v>
      </c>
      <c r="AR421" t="s">
        <v>51</v>
      </c>
      <c r="AS421" t="s">
        <v>59</v>
      </c>
      <c r="AU421" t="s">
        <v>52</v>
      </c>
      <c r="AV421">
        <v>13</v>
      </c>
    </row>
    <row r="422" spans="1:48" x14ac:dyDescent="0.25">
      <c r="B422" t="s">
        <v>2233</v>
      </c>
      <c r="E422" t="s">
        <v>15371</v>
      </c>
      <c r="F422" t="s">
        <v>15377</v>
      </c>
      <c r="G422" t="s">
        <v>3947</v>
      </c>
      <c r="H422" t="s">
        <v>3960</v>
      </c>
      <c r="N422" t="s">
        <v>2237</v>
      </c>
      <c r="P422">
        <v>1133</v>
      </c>
      <c r="AE422" t="s">
        <v>50</v>
      </c>
      <c r="AL422" t="s">
        <v>3966</v>
      </c>
      <c r="AQ422" t="s">
        <v>3967</v>
      </c>
      <c r="AR422" t="s">
        <v>51</v>
      </c>
      <c r="AS422" t="s">
        <v>59</v>
      </c>
      <c r="AU422" t="s">
        <v>52</v>
      </c>
      <c r="AV422">
        <v>13</v>
      </c>
    </row>
    <row r="423" spans="1:48" x14ac:dyDescent="0.25">
      <c r="B423" t="s">
        <v>2233</v>
      </c>
      <c r="E423" t="s">
        <v>15371</v>
      </c>
      <c r="F423" t="s">
        <v>15377</v>
      </c>
      <c r="G423" t="s">
        <v>3947</v>
      </c>
      <c r="H423" t="s">
        <v>3960</v>
      </c>
      <c r="N423" t="s">
        <v>2240</v>
      </c>
      <c r="P423">
        <v>1135</v>
      </c>
      <c r="AE423" t="s">
        <v>50</v>
      </c>
      <c r="AL423" t="s">
        <v>3968</v>
      </c>
      <c r="AQ423" t="s">
        <v>3969</v>
      </c>
      <c r="AR423" t="s">
        <v>51</v>
      </c>
      <c r="AS423" t="s">
        <v>59</v>
      </c>
      <c r="AU423" t="s">
        <v>52</v>
      </c>
      <c r="AV423">
        <v>13</v>
      </c>
    </row>
    <row r="424" spans="1:48" x14ac:dyDescent="0.25">
      <c r="B424" t="s">
        <v>71</v>
      </c>
      <c r="E424" t="s">
        <v>15371</v>
      </c>
      <c r="F424" t="s">
        <v>15377</v>
      </c>
      <c r="G424" t="s">
        <v>3947</v>
      </c>
      <c r="H424" t="s">
        <v>3970</v>
      </c>
      <c r="N424" t="s">
        <v>50</v>
      </c>
      <c r="P424">
        <v>2458</v>
      </c>
      <c r="Q424" t="s">
        <v>51</v>
      </c>
      <c r="R424" t="s">
        <v>52</v>
      </c>
      <c r="S424" t="s">
        <v>53</v>
      </c>
      <c r="T424" t="s">
        <v>54</v>
      </c>
      <c r="V424">
        <v>13</v>
      </c>
      <c r="W424">
        <v>44</v>
      </c>
      <c r="AB424" t="s">
        <v>62</v>
      </c>
      <c r="AE424" t="s">
        <v>50</v>
      </c>
      <c r="AG424" t="s">
        <v>55</v>
      </c>
      <c r="AJ424" t="s">
        <v>3971</v>
      </c>
      <c r="AL424" t="s">
        <v>3972</v>
      </c>
      <c r="AM424" t="s">
        <v>2246</v>
      </c>
      <c r="AQ424" t="s">
        <v>3973</v>
      </c>
      <c r="AR424" t="s">
        <v>51</v>
      </c>
      <c r="AS424" t="s">
        <v>59</v>
      </c>
      <c r="AU424" t="s">
        <v>52</v>
      </c>
      <c r="AV424">
        <v>13</v>
      </c>
    </row>
    <row r="425" spans="1:48" x14ac:dyDescent="0.25">
      <c r="B425" t="s">
        <v>2233</v>
      </c>
      <c r="E425" t="s">
        <v>15371</v>
      </c>
      <c r="F425" t="s">
        <v>15377</v>
      </c>
      <c r="G425" t="s">
        <v>3947</v>
      </c>
      <c r="H425" t="s">
        <v>3970</v>
      </c>
      <c r="N425" t="s">
        <v>199</v>
      </c>
      <c r="P425">
        <v>2459</v>
      </c>
      <c r="AE425" t="s">
        <v>50</v>
      </c>
      <c r="AJ425" t="s">
        <v>3974</v>
      </c>
      <c r="AL425" t="s">
        <v>3975</v>
      </c>
      <c r="AQ425" t="s">
        <v>3976</v>
      </c>
      <c r="AR425" t="s">
        <v>51</v>
      </c>
      <c r="AS425" t="s">
        <v>59</v>
      </c>
      <c r="AU425" t="s">
        <v>52</v>
      </c>
      <c r="AV425">
        <v>13</v>
      </c>
    </row>
    <row r="426" spans="1:48" x14ac:dyDescent="0.25">
      <c r="B426" t="s">
        <v>2233</v>
      </c>
      <c r="E426" t="s">
        <v>15371</v>
      </c>
      <c r="F426" t="s">
        <v>15377</v>
      </c>
      <c r="G426" t="s">
        <v>3947</v>
      </c>
      <c r="H426" t="s">
        <v>3970</v>
      </c>
      <c r="N426" t="s">
        <v>2237</v>
      </c>
      <c r="P426">
        <v>2460</v>
      </c>
      <c r="AE426" t="s">
        <v>50</v>
      </c>
      <c r="AJ426" t="s">
        <v>3977</v>
      </c>
      <c r="AL426" t="s">
        <v>3978</v>
      </c>
      <c r="AQ426" t="s">
        <v>3979</v>
      </c>
      <c r="AR426" t="s">
        <v>51</v>
      </c>
      <c r="AS426" t="s">
        <v>59</v>
      </c>
      <c r="AU426" t="s">
        <v>52</v>
      </c>
      <c r="AV426">
        <v>13</v>
      </c>
    </row>
    <row r="427" spans="1:48" x14ac:dyDescent="0.25">
      <c r="B427" t="s">
        <v>2233</v>
      </c>
      <c r="E427" t="s">
        <v>15371</v>
      </c>
      <c r="F427" t="s">
        <v>15377</v>
      </c>
      <c r="G427" t="s">
        <v>3947</v>
      </c>
      <c r="H427" t="s">
        <v>3970</v>
      </c>
      <c r="N427" t="s">
        <v>2240</v>
      </c>
      <c r="P427">
        <v>2461</v>
      </c>
      <c r="AE427" t="s">
        <v>50</v>
      </c>
      <c r="AJ427" t="s">
        <v>3980</v>
      </c>
      <c r="AL427" t="s">
        <v>3981</v>
      </c>
      <c r="AQ427" t="s">
        <v>3982</v>
      </c>
      <c r="AR427" t="s">
        <v>51</v>
      </c>
      <c r="AS427" t="s">
        <v>59</v>
      </c>
      <c r="AU427" t="s">
        <v>52</v>
      </c>
      <c r="AV427">
        <v>13</v>
      </c>
    </row>
    <row r="428" spans="1:48" x14ac:dyDescent="0.25">
      <c r="B428" t="s">
        <v>71</v>
      </c>
      <c r="E428" t="s">
        <v>15371</v>
      </c>
      <c r="F428" t="s">
        <v>15377</v>
      </c>
      <c r="G428" t="s">
        <v>3947</v>
      </c>
      <c r="H428" t="s">
        <v>3983</v>
      </c>
      <c r="N428" t="s">
        <v>50</v>
      </c>
      <c r="P428">
        <v>3756</v>
      </c>
      <c r="Q428" t="s">
        <v>51</v>
      </c>
      <c r="R428" t="s">
        <v>52</v>
      </c>
      <c r="S428" t="s">
        <v>53</v>
      </c>
      <c r="T428" t="s">
        <v>54</v>
      </c>
      <c r="V428">
        <v>13</v>
      </c>
      <c r="W428">
        <v>44</v>
      </c>
      <c r="AB428" t="s">
        <v>62</v>
      </c>
      <c r="AE428" t="s">
        <v>50</v>
      </c>
      <c r="AG428" t="s">
        <v>55</v>
      </c>
      <c r="AJ428" t="s">
        <v>3984</v>
      </c>
      <c r="AL428" t="s">
        <v>3985</v>
      </c>
      <c r="AM428" t="s">
        <v>2246</v>
      </c>
      <c r="AQ428" t="s">
        <v>3986</v>
      </c>
      <c r="AR428" t="s">
        <v>51</v>
      </c>
      <c r="AS428" t="s">
        <v>59</v>
      </c>
      <c r="AU428" t="s">
        <v>52</v>
      </c>
      <c r="AV428">
        <v>13</v>
      </c>
    </row>
    <row r="429" spans="1:48" x14ac:dyDescent="0.25">
      <c r="B429" t="s">
        <v>2233</v>
      </c>
      <c r="E429" t="s">
        <v>15371</v>
      </c>
      <c r="F429" t="s">
        <v>15377</v>
      </c>
      <c r="G429" t="s">
        <v>3947</v>
      </c>
      <c r="H429" t="s">
        <v>3983</v>
      </c>
      <c r="N429" t="s">
        <v>199</v>
      </c>
      <c r="P429">
        <v>3754</v>
      </c>
      <c r="AE429" t="s">
        <v>50</v>
      </c>
      <c r="AL429" t="s">
        <v>3987</v>
      </c>
      <c r="AQ429" t="s">
        <v>3988</v>
      </c>
      <c r="AR429" t="s">
        <v>51</v>
      </c>
      <c r="AS429" t="s">
        <v>59</v>
      </c>
      <c r="AU429" t="s">
        <v>52</v>
      </c>
      <c r="AV429">
        <v>13</v>
      </c>
    </row>
    <row r="430" spans="1:48" x14ac:dyDescent="0.25">
      <c r="B430" t="s">
        <v>2233</v>
      </c>
      <c r="E430" t="s">
        <v>15371</v>
      </c>
      <c r="F430" t="s">
        <v>15377</v>
      </c>
      <c r="G430" t="s">
        <v>3947</v>
      </c>
      <c r="H430" t="s">
        <v>3983</v>
      </c>
      <c r="N430" t="s">
        <v>2237</v>
      </c>
      <c r="P430">
        <v>3755</v>
      </c>
      <c r="AE430" t="s">
        <v>50</v>
      </c>
      <c r="AL430" t="s">
        <v>3989</v>
      </c>
      <c r="AQ430" t="s">
        <v>3990</v>
      </c>
      <c r="AR430" t="s">
        <v>51</v>
      </c>
      <c r="AS430" t="s">
        <v>59</v>
      </c>
      <c r="AU430" t="s">
        <v>52</v>
      </c>
      <c r="AV430">
        <v>13</v>
      </c>
    </row>
    <row r="431" spans="1:48" x14ac:dyDescent="0.25">
      <c r="B431" t="s">
        <v>2233</v>
      </c>
      <c r="E431" t="s">
        <v>15371</v>
      </c>
      <c r="F431" t="s">
        <v>15377</v>
      </c>
      <c r="G431" t="s">
        <v>3947</v>
      </c>
      <c r="H431" t="s">
        <v>3983</v>
      </c>
      <c r="N431" t="s">
        <v>2240</v>
      </c>
      <c r="P431">
        <v>3757</v>
      </c>
      <c r="AE431" t="s">
        <v>50</v>
      </c>
      <c r="AL431" t="s">
        <v>3991</v>
      </c>
      <c r="AQ431" t="s">
        <v>3992</v>
      </c>
      <c r="AR431" t="s">
        <v>51</v>
      </c>
      <c r="AS431" t="s">
        <v>59</v>
      </c>
      <c r="AU431" t="s">
        <v>52</v>
      </c>
      <c r="AV431">
        <v>13</v>
      </c>
    </row>
    <row r="432" spans="1:48" s="3" customFormat="1" x14ac:dyDescent="0.25">
      <c r="A432" s="3" t="s">
        <v>15366</v>
      </c>
    </row>
    <row r="433" spans="1:48" s="12" customFormat="1" x14ac:dyDescent="0.25">
      <c r="A433" s="12">
        <f>5700</f>
        <v>5700</v>
      </c>
      <c r="B433" s="12" t="s">
        <v>48</v>
      </c>
      <c r="E433" s="12" t="s">
        <v>15371</v>
      </c>
      <c r="F433" s="12" t="s">
        <v>2774</v>
      </c>
      <c r="N433" t="s">
        <v>50</v>
      </c>
      <c r="Q433" t="s">
        <v>51</v>
      </c>
      <c r="R433" t="s">
        <v>52</v>
      </c>
      <c r="S433" t="s">
        <v>53</v>
      </c>
      <c r="T433" t="s">
        <v>54</v>
      </c>
      <c r="U433"/>
      <c r="V433"/>
      <c r="W433"/>
      <c r="X433"/>
      <c r="Y433"/>
      <c r="Z433"/>
      <c r="AA433"/>
      <c r="AB433" t="s">
        <v>62</v>
      </c>
      <c r="AC433"/>
      <c r="AD433"/>
      <c r="AE433" t="s">
        <v>50</v>
      </c>
      <c r="AF433"/>
      <c r="AG433" t="s">
        <v>55</v>
      </c>
    </row>
    <row r="434" spans="1:48" s="12" customFormat="1" x14ac:dyDescent="0.25">
      <c r="B434" s="12" t="s">
        <v>2233</v>
      </c>
      <c r="E434" s="12" t="s">
        <v>15371</v>
      </c>
      <c r="F434" s="12" t="s">
        <v>2774</v>
      </c>
      <c r="N434" t="s">
        <v>199</v>
      </c>
    </row>
    <row r="435" spans="1:48" s="12" customFormat="1" x14ac:dyDescent="0.25">
      <c r="B435" s="12" t="s">
        <v>2233</v>
      </c>
      <c r="E435" s="12" t="s">
        <v>15371</v>
      </c>
      <c r="F435" s="12" t="s">
        <v>2774</v>
      </c>
      <c r="N435" t="s">
        <v>2237</v>
      </c>
    </row>
    <row r="436" spans="1:48" s="12" customFormat="1" x14ac:dyDescent="0.25">
      <c r="B436" s="12" t="s">
        <v>2233</v>
      </c>
      <c r="E436" s="12" t="s">
        <v>15371</v>
      </c>
      <c r="F436" s="12" t="s">
        <v>2774</v>
      </c>
      <c r="N436" t="s">
        <v>2240</v>
      </c>
    </row>
    <row r="437" spans="1:48" s="12" customFormat="1" x14ac:dyDescent="0.25">
      <c r="B437" s="12" t="s">
        <v>48</v>
      </c>
      <c r="E437" s="12" t="s">
        <v>15371</v>
      </c>
      <c r="F437" s="12" t="s">
        <v>2774</v>
      </c>
      <c r="G437" s="12" t="s">
        <v>2378</v>
      </c>
      <c r="N437" t="s">
        <v>50</v>
      </c>
      <c r="Q437" t="s">
        <v>51</v>
      </c>
      <c r="R437" t="s">
        <v>52</v>
      </c>
      <c r="S437" t="s">
        <v>53</v>
      </c>
      <c r="T437" t="s">
        <v>54</v>
      </c>
      <c r="U437"/>
      <c r="V437"/>
      <c r="W437"/>
      <c r="X437"/>
      <c r="Y437"/>
      <c r="Z437"/>
      <c r="AA437"/>
      <c r="AB437" t="s">
        <v>62</v>
      </c>
      <c r="AC437"/>
      <c r="AD437"/>
      <c r="AE437" t="s">
        <v>50</v>
      </c>
      <c r="AF437"/>
      <c r="AG437" t="s">
        <v>55</v>
      </c>
    </row>
    <row r="438" spans="1:48" s="12" customFormat="1" x14ac:dyDescent="0.25">
      <c r="B438" s="12" t="s">
        <v>2233</v>
      </c>
      <c r="E438" s="12" t="s">
        <v>15371</v>
      </c>
      <c r="F438" s="12" t="s">
        <v>2774</v>
      </c>
      <c r="G438" s="12" t="s">
        <v>2378</v>
      </c>
      <c r="N438" t="s">
        <v>199</v>
      </c>
    </row>
    <row r="439" spans="1:48" s="12" customFormat="1" x14ac:dyDescent="0.25">
      <c r="B439" s="12" t="s">
        <v>2233</v>
      </c>
      <c r="E439" s="12" t="s">
        <v>15371</v>
      </c>
      <c r="F439" s="12" t="s">
        <v>2774</v>
      </c>
      <c r="G439" s="12" t="s">
        <v>2378</v>
      </c>
      <c r="N439" t="s">
        <v>2237</v>
      </c>
    </row>
    <row r="440" spans="1:48" s="12" customFormat="1" x14ac:dyDescent="0.25">
      <c r="B440" s="12" t="s">
        <v>2233</v>
      </c>
      <c r="E440" s="12" t="s">
        <v>15371</v>
      </c>
      <c r="F440" s="12" t="s">
        <v>2774</v>
      </c>
      <c r="G440" s="12" t="s">
        <v>2378</v>
      </c>
      <c r="N440" t="s">
        <v>2240</v>
      </c>
    </row>
    <row r="441" spans="1:48" x14ac:dyDescent="0.25">
      <c r="B441" t="s">
        <v>71</v>
      </c>
      <c r="E441" t="s">
        <v>15371</v>
      </c>
      <c r="F441" t="s">
        <v>2774</v>
      </c>
      <c r="G441" t="s">
        <v>2378</v>
      </c>
      <c r="H441" t="s">
        <v>2379</v>
      </c>
      <c r="N441" t="s">
        <v>50</v>
      </c>
      <c r="P441">
        <v>869</v>
      </c>
      <c r="Q441" t="s">
        <v>51</v>
      </c>
      <c r="R441" t="s">
        <v>52</v>
      </c>
      <c r="S441" t="s">
        <v>53</v>
      </c>
      <c r="T441" t="s">
        <v>54</v>
      </c>
      <c r="V441">
        <v>13</v>
      </c>
      <c r="W441">
        <v>44</v>
      </c>
      <c r="AB441" t="s">
        <v>62</v>
      </c>
      <c r="AE441" t="s">
        <v>50</v>
      </c>
      <c r="AG441" t="s">
        <v>55</v>
      </c>
      <c r="AL441" t="s">
        <v>2380</v>
      </c>
      <c r="AM441" t="s">
        <v>2246</v>
      </c>
      <c r="AQ441" t="s">
        <v>2381</v>
      </c>
      <c r="AR441" t="s">
        <v>51</v>
      </c>
      <c r="AS441" t="s">
        <v>59</v>
      </c>
      <c r="AU441" t="s">
        <v>52</v>
      </c>
      <c r="AV441">
        <v>13</v>
      </c>
    </row>
    <row r="442" spans="1:48" x14ac:dyDescent="0.25">
      <c r="B442" t="s">
        <v>2233</v>
      </c>
      <c r="E442" t="s">
        <v>15371</v>
      </c>
      <c r="F442" t="s">
        <v>2774</v>
      </c>
      <c r="G442" t="s">
        <v>2378</v>
      </c>
      <c r="H442" t="s">
        <v>2379</v>
      </c>
      <c r="N442" t="s">
        <v>199</v>
      </c>
      <c r="P442">
        <v>870</v>
      </c>
      <c r="AE442" t="s">
        <v>50</v>
      </c>
      <c r="AL442" t="s">
        <v>2382</v>
      </c>
      <c r="AQ442" t="s">
        <v>2383</v>
      </c>
      <c r="AR442" t="s">
        <v>51</v>
      </c>
      <c r="AS442" t="s">
        <v>59</v>
      </c>
      <c r="AU442" t="s">
        <v>52</v>
      </c>
      <c r="AV442">
        <v>13</v>
      </c>
    </row>
    <row r="443" spans="1:48" x14ac:dyDescent="0.25">
      <c r="B443" t="s">
        <v>2233</v>
      </c>
      <c r="E443" t="s">
        <v>15371</v>
      </c>
      <c r="F443" t="s">
        <v>2774</v>
      </c>
      <c r="G443" t="s">
        <v>2378</v>
      </c>
      <c r="H443" t="s">
        <v>2379</v>
      </c>
      <c r="N443" t="s">
        <v>2237</v>
      </c>
      <c r="P443">
        <v>871</v>
      </c>
      <c r="AE443" t="s">
        <v>50</v>
      </c>
      <c r="AL443" t="s">
        <v>2384</v>
      </c>
      <c r="AQ443" t="s">
        <v>2385</v>
      </c>
      <c r="AR443" t="s">
        <v>51</v>
      </c>
      <c r="AS443" t="s">
        <v>59</v>
      </c>
      <c r="AU443" t="s">
        <v>52</v>
      </c>
      <c r="AV443">
        <v>13</v>
      </c>
    </row>
    <row r="444" spans="1:48" x14ac:dyDescent="0.25">
      <c r="B444" t="s">
        <v>2233</v>
      </c>
      <c r="E444" t="s">
        <v>15371</v>
      </c>
      <c r="F444" t="s">
        <v>2774</v>
      </c>
      <c r="G444" t="s">
        <v>2378</v>
      </c>
      <c r="H444" t="s">
        <v>2379</v>
      </c>
      <c r="N444" t="s">
        <v>2240</v>
      </c>
      <c r="P444">
        <v>872</v>
      </c>
      <c r="AE444" t="s">
        <v>50</v>
      </c>
      <c r="AL444" t="s">
        <v>2386</v>
      </c>
      <c r="AQ444" t="s">
        <v>2387</v>
      </c>
      <c r="AR444" t="s">
        <v>51</v>
      </c>
      <c r="AS444" t="s">
        <v>59</v>
      </c>
      <c r="AU444" t="s">
        <v>52</v>
      </c>
      <c r="AV444">
        <v>13</v>
      </c>
    </row>
    <row r="445" spans="1:48" x14ac:dyDescent="0.25">
      <c r="B445" t="s">
        <v>71</v>
      </c>
      <c r="E445" t="s">
        <v>15371</v>
      </c>
      <c r="F445" t="s">
        <v>2774</v>
      </c>
      <c r="G445" t="s">
        <v>2378</v>
      </c>
      <c r="H445" t="s">
        <v>2388</v>
      </c>
      <c r="N445" t="s">
        <v>50</v>
      </c>
      <c r="P445">
        <v>3882</v>
      </c>
      <c r="Q445" t="s">
        <v>51</v>
      </c>
      <c r="R445" t="s">
        <v>52</v>
      </c>
      <c r="S445" t="s">
        <v>53</v>
      </c>
      <c r="T445" t="s">
        <v>54</v>
      </c>
      <c r="V445">
        <v>13</v>
      </c>
      <c r="W445">
        <v>44</v>
      </c>
      <c r="AB445" t="s">
        <v>62</v>
      </c>
      <c r="AE445" t="s">
        <v>50</v>
      </c>
      <c r="AG445" t="s">
        <v>55</v>
      </c>
      <c r="AJ445" t="s">
        <v>2389</v>
      </c>
      <c r="AL445" t="s">
        <v>2390</v>
      </c>
      <c r="AM445" t="s">
        <v>2246</v>
      </c>
      <c r="AQ445" t="s">
        <v>2391</v>
      </c>
      <c r="AR445" t="s">
        <v>51</v>
      </c>
      <c r="AS445" t="s">
        <v>59</v>
      </c>
      <c r="AU445" t="s">
        <v>52</v>
      </c>
      <c r="AV445">
        <v>13</v>
      </c>
    </row>
    <row r="446" spans="1:48" x14ac:dyDescent="0.25">
      <c r="B446" t="s">
        <v>2233</v>
      </c>
      <c r="E446" t="s">
        <v>15371</v>
      </c>
      <c r="F446" t="s">
        <v>2774</v>
      </c>
      <c r="G446" t="s">
        <v>2378</v>
      </c>
      <c r="H446" t="s">
        <v>2388</v>
      </c>
      <c r="N446" t="s">
        <v>199</v>
      </c>
      <c r="P446">
        <v>3880</v>
      </c>
      <c r="AE446" t="s">
        <v>50</v>
      </c>
      <c r="AL446" t="s">
        <v>2392</v>
      </c>
      <c r="AQ446" t="s">
        <v>2393</v>
      </c>
      <c r="AR446" t="s">
        <v>51</v>
      </c>
      <c r="AS446" t="s">
        <v>59</v>
      </c>
      <c r="AU446" t="s">
        <v>52</v>
      </c>
      <c r="AV446">
        <v>13</v>
      </c>
    </row>
    <row r="447" spans="1:48" x14ac:dyDescent="0.25">
      <c r="B447" t="s">
        <v>2233</v>
      </c>
      <c r="E447" t="s">
        <v>15371</v>
      </c>
      <c r="F447" t="s">
        <v>2774</v>
      </c>
      <c r="G447" t="s">
        <v>2378</v>
      </c>
      <c r="H447" t="s">
        <v>2388</v>
      </c>
      <c r="N447" t="s">
        <v>2237</v>
      </c>
      <c r="P447">
        <v>3881</v>
      </c>
      <c r="AE447" t="s">
        <v>50</v>
      </c>
      <c r="AL447" t="s">
        <v>2394</v>
      </c>
      <c r="AQ447" t="s">
        <v>2395</v>
      </c>
      <c r="AR447" t="s">
        <v>51</v>
      </c>
      <c r="AS447" t="s">
        <v>59</v>
      </c>
      <c r="AU447" t="s">
        <v>52</v>
      </c>
      <c r="AV447">
        <v>13</v>
      </c>
    </row>
    <row r="448" spans="1:48" x14ac:dyDescent="0.25">
      <c r="B448" t="s">
        <v>2233</v>
      </c>
      <c r="E448" t="s">
        <v>15371</v>
      </c>
      <c r="F448" t="s">
        <v>2774</v>
      </c>
      <c r="G448" t="s">
        <v>2378</v>
      </c>
      <c r="H448" t="s">
        <v>2388</v>
      </c>
      <c r="N448" t="s">
        <v>2240</v>
      </c>
      <c r="P448">
        <v>3883</v>
      </c>
      <c r="AE448" t="s">
        <v>50</v>
      </c>
      <c r="AL448" t="s">
        <v>2396</v>
      </c>
      <c r="AQ448" t="s">
        <v>2397</v>
      </c>
      <c r="AR448" t="s">
        <v>51</v>
      </c>
      <c r="AS448" t="s">
        <v>59</v>
      </c>
      <c r="AU448" t="s">
        <v>52</v>
      </c>
      <c r="AV448">
        <v>13</v>
      </c>
    </row>
    <row r="449" spans="2:48" x14ac:dyDescent="0.25">
      <c r="B449" t="s">
        <v>48</v>
      </c>
      <c r="E449" t="s">
        <v>15371</v>
      </c>
      <c r="F449" t="s">
        <v>2774</v>
      </c>
      <c r="G449" t="s">
        <v>2745</v>
      </c>
      <c r="N449" t="s">
        <v>50</v>
      </c>
      <c r="P449">
        <v>2783</v>
      </c>
      <c r="Q449" t="s">
        <v>51</v>
      </c>
      <c r="R449" t="s">
        <v>52</v>
      </c>
      <c r="S449" t="s">
        <v>53</v>
      </c>
      <c r="T449" t="s">
        <v>54</v>
      </c>
      <c r="V449">
        <v>13</v>
      </c>
      <c r="W449">
        <v>44</v>
      </c>
      <c r="AB449" t="s">
        <v>62</v>
      </c>
      <c r="AE449" t="s">
        <v>50</v>
      </c>
      <c r="AG449" t="s">
        <v>55</v>
      </c>
      <c r="AJ449" t="s">
        <v>2745</v>
      </c>
      <c r="AL449" t="s">
        <v>2746</v>
      </c>
      <c r="AM449" t="s">
        <v>2246</v>
      </c>
      <c r="AQ449" t="s">
        <v>2747</v>
      </c>
      <c r="AR449" t="s">
        <v>51</v>
      </c>
      <c r="AS449" t="s">
        <v>59</v>
      </c>
      <c r="AU449" t="s">
        <v>52</v>
      </c>
      <c r="AV449">
        <v>13</v>
      </c>
    </row>
    <row r="450" spans="2:48" x14ac:dyDescent="0.25">
      <c r="B450" t="s">
        <v>2233</v>
      </c>
      <c r="E450" t="s">
        <v>15371</v>
      </c>
      <c r="F450" t="s">
        <v>2774</v>
      </c>
      <c r="G450" t="s">
        <v>2745</v>
      </c>
      <c r="N450" t="s">
        <v>199</v>
      </c>
      <c r="P450">
        <v>2781</v>
      </c>
      <c r="AE450" t="s">
        <v>50</v>
      </c>
      <c r="AL450" t="s">
        <v>2748</v>
      </c>
      <c r="AQ450" t="s">
        <v>2749</v>
      </c>
      <c r="AR450" t="s">
        <v>51</v>
      </c>
      <c r="AS450" t="s">
        <v>59</v>
      </c>
      <c r="AU450" t="s">
        <v>52</v>
      </c>
      <c r="AV450">
        <v>13</v>
      </c>
    </row>
    <row r="451" spans="2:48" x14ac:dyDescent="0.25">
      <c r="B451" t="s">
        <v>2233</v>
      </c>
      <c r="E451" t="s">
        <v>15371</v>
      </c>
      <c r="F451" t="s">
        <v>2774</v>
      </c>
      <c r="G451" t="s">
        <v>2745</v>
      </c>
      <c r="N451" t="s">
        <v>2237</v>
      </c>
      <c r="P451">
        <v>2782</v>
      </c>
      <c r="AE451" t="s">
        <v>50</v>
      </c>
      <c r="AL451" t="s">
        <v>2750</v>
      </c>
      <c r="AQ451" t="s">
        <v>2751</v>
      </c>
      <c r="AR451" t="s">
        <v>51</v>
      </c>
      <c r="AS451" t="s">
        <v>59</v>
      </c>
      <c r="AU451" t="s">
        <v>52</v>
      </c>
      <c r="AV451">
        <v>13</v>
      </c>
    </row>
    <row r="452" spans="2:48" x14ac:dyDescent="0.25">
      <c r="B452" t="s">
        <v>2233</v>
      </c>
      <c r="E452" t="s">
        <v>15371</v>
      </c>
      <c r="F452" t="s">
        <v>2774</v>
      </c>
      <c r="G452" t="s">
        <v>2745</v>
      </c>
      <c r="N452" t="s">
        <v>2240</v>
      </c>
      <c r="P452">
        <v>2784</v>
      </c>
      <c r="AE452" t="s">
        <v>50</v>
      </c>
      <c r="AL452" t="s">
        <v>2752</v>
      </c>
      <c r="AQ452" t="s">
        <v>2753</v>
      </c>
      <c r="AR452" t="s">
        <v>51</v>
      </c>
      <c r="AS452" t="s">
        <v>59</v>
      </c>
      <c r="AU452" t="s">
        <v>52</v>
      </c>
      <c r="AV452">
        <v>13</v>
      </c>
    </row>
    <row r="453" spans="2:48" x14ac:dyDescent="0.25">
      <c r="B453" t="s">
        <v>71</v>
      </c>
      <c r="E453" t="s">
        <v>15371</v>
      </c>
      <c r="F453" t="s">
        <v>2774</v>
      </c>
      <c r="G453" t="s">
        <v>2745</v>
      </c>
      <c r="H453" t="s">
        <v>2764</v>
      </c>
      <c r="N453" t="s">
        <v>50</v>
      </c>
      <c r="P453">
        <v>3981</v>
      </c>
      <c r="Q453" t="s">
        <v>51</v>
      </c>
      <c r="R453" t="s">
        <v>52</v>
      </c>
      <c r="S453" t="s">
        <v>53</v>
      </c>
      <c r="T453" t="s">
        <v>54</v>
      </c>
      <c r="V453">
        <v>13</v>
      </c>
      <c r="W453">
        <v>44</v>
      </c>
      <c r="AB453" t="s">
        <v>62</v>
      </c>
      <c r="AE453" t="s">
        <v>50</v>
      </c>
      <c r="AG453" t="s">
        <v>55</v>
      </c>
      <c r="AJ453" t="s">
        <v>2765</v>
      </c>
      <c r="AL453" t="s">
        <v>2766</v>
      </c>
      <c r="AM453" t="s">
        <v>2246</v>
      </c>
      <c r="AQ453" t="s">
        <v>2767</v>
      </c>
      <c r="AR453" t="s">
        <v>51</v>
      </c>
      <c r="AS453" t="s">
        <v>59</v>
      </c>
      <c r="AU453" t="s">
        <v>52</v>
      </c>
      <c r="AV453">
        <v>13</v>
      </c>
    </row>
    <row r="454" spans="2:48" x14ac:dyDescent="0.25">
      <c r="B454" t="s">
        <v>2233</v>
      </c>
      <c r="E454" t="s">
        <v>15371</v>
      </c>
      <c r="F454" t="s">
        <v>2774</v>
      </c>
      <c r="G454" t="s">
        <v>2745</v>
      </c>
      <c r="H454" t="s">
        <v>2764</v>
      </c>
      <c r="N454" t="s">
        <v>199</v>
      </c>
      <c r="P454">
        <v>3979</v>
      </c>
      <c r="AE454" t="s">
        <v>50</v>
      </c>
      <c r="AL454" t="s">
        <v>2768</v>
      </c>
      <c r="AQ454" t="s">
        <v>2769</v>
      </c>
      <c r="AR454" t="s">
        <v>51</v>
      </c>
      <c r="AS454" t="s">
        <v>59</v>
      </c>
      <c r="AU454" t="s">
        <v>52</v>
      </c>
      <c r="AV454">
        <v>13</v>
      </c>
    </row>
    <row r="455" spans="2:48" x14ac:dyDescent="0.25">
      <c r="B455" t="s">
        <v>2233</v>
      </c>
      <c r="E455" t="s">
        <v>15371</v>
      </c>
      <c r="F455" t="s">
        <v>2774</v>
      </c>
      <c r="G455" t="s">
        <v>2745</v>
      </c>
      <c r="H455" t="s">
        <v>2764</v>
      </c>
      <c r="N455" t="s">
        <v>2237</v>
      </c>
      <c r="P455">
        <v>3980</v>
      </c>
      <c r="AE455" t="s">
        <v>50</v>
      </c>
      <c r="AL455" t="s">
        <v>2770</v>
      </c>
      <c r="AQ455" t="s">
        <v>2771</v>
      </c>
      <c r="AR455" t="s">
        <v>51</v>
      </c>
      <c r="AS455" t="s">
        <v>59</v>
      </c>
      <c r="AU455" t="s">
        <v>52</v>
      </c>
      <c r="AV455">
        <v>13</v>
      </c>
    </row>
    <row r="456" spans="2:48" x14ac:dyDescent="0.25">
      <c r="B456" t="s">
        <v>2233</v>
      </c>
      <c r="E456" t="s">
        <v>15371</v>
      </c>
      <c r="F456" t="s">
        <v>2774</v>
      </c>
      <c r="G456" t="s">
        <v>2745</v>
      </c>
      <c r="H456" t="s">
        <v>2764</v>
      </c>
      <c r="N456" t="s">
        <v>2240</v>
      </c>
      <c r="P456">
        <v>3982</v>
      </c>
      <c r="AE456" t="s">
        <v>50</v>
      </c>
      <c r="AL456" t="s">
        <v>2772</v>
      </c>
      <c r="AQ456" t="s">
        <v>2773</v>
      </c>
      <c r="AR456" t="s">
        <v>51</v>
      </c>
      <c r="AS456" t="s">
        <v>59</v>
      </c>
      <c r="AU456" t="s">
        <v>52</v>
      </c>
      <c r="AV456">
        <v>13</v>
      </c>
    </row>
    <row r="457" spans="2:48" x14ac:dyDescent="0.25">
      <c r="B457" t="s">
        <v>71</v>
      </c>
      <c r="E457" t="s">
        <v>15371</v>
      </c>
      <c r="F457" t="s">
        <v>2774</v>
      </c>
      <c r="G457" t="s">
        <v>2745</v>
      </c>
      <c r="H457" t="s">
        <v>2774</v>
      </c>
      <c r="N457" t="s">
        <v>50</v>
      </c>
      <c r="P457">
        <v>3566</v>
      </c>
      <c r="Q457" t="s">
        <v>51</v>
      </c>
      <c r="R457" t="s">
        <v>52</v>
      </c>
      <c r="S457" t="s">
        <v>53</v>
      </c>
      <c r="T457" t="s">
        <v>54</v>
      </c>
      <c r="V457">
        <v>13</v>
      </c>
      <c r="W457">
        <v>44</v>
      </c>
      <c r="AB457" t="s">
        <v>62</v>
      </c>
      <c r="AE457" t="s">
        <v>50</v>
      </c>
      <c r="AG457" t="s">
        <v>55</v>
      </c>
      <c r="AJ457" t="s">
        <v>2775</v>
      </c>
      <c r="AL457" t="s">
        <v>2776</v>
      </c>
      <c r="AM457" t="s">
        <v>2246</v>
      </c>
      <c r="AQ457" t="s">
        <v>2777</v>
      </c>
      <c r="AR457" t="s">
        <v>51</v>
      </c>
      <c r="AS457" t="s">
        <v>59</v>
      </c>
      <c r="AU457" t="s">
        <v>52</v>
      </c>
      <c r="AV457">
        <v>13</v>
      </c>
    </row>
    <row r="458" spans="2:48" x14ac:dyDescent="0.25">
      <c r="B458" t="s">
        <v>2233</v>
      </c>
      <c r="E458" t="s">
        <v>15371</v>
      </c>
      <c r="F458" t="s">
        <v>2774</v>
      </c>
      <c r="G458" t="s">
        <v>2745</v>
      </c>
      <c r="H458" t="s">
        <v>2774</v>
      </c>
      <c r="N458" t="s">
        <v>199</v>
      </c>
      <c r="P458">
        <v>3564</v>
      </c>
      <c r="AE458" t="s">
        <v>50</v>
      </c>
      <c r="AL458" t="s">
        <v>2778</v>
      </c>
      <c r="AQ458" t="s">
        <v>2779</v>
      </c>
      <c r="AR458" t="s">
        <v>51</v>
      </c>
      <c r="AS458" t="s">
        <v>59</v>
      </c>
      <c r="AU458" t="s">
        <v>52</v>
      </c>
      <c r="AV458">
        <v>13</v>
      </c>
    </row>
    <row r="459" spans="2:48" x14ac:dyDescent="0.25">
      <c r="B459" t="s">
        <v>2233</v>
      </c>
      <c r="E459" t="s">
        <v>15371</v>
      </c>
      <c r="F459" t="s">
        <v>2774</v>
      </c>
      <c r="G459" t="s">
        <v>2745</v>
      </c>
      <c r="H459" t="s">
        <v>2774</v>
      </c>
      <c r="N459" t="s">
        <v>2237</v>
      </c>
      <c r="P459">
        <v>3565</v>
      </c>
      <c r="AE459" t="s">
        <v>50</v>
      </c>
      <c r="AL459" t="s">
        <v>2780</v>
      </c>
      <c r="AQ459" t="s">
        <v>2781</v>
      </c>
      <c r="AR459" t="s">
        <v>51</v>
      </c>
      <c r="AS459" t="s">
        <v>59</v>
      </c>
      <c r="AU459" t="s">
        <v>52</v>
      </c>
      <c r="AV459">
        <v>13</v>
      </c>
    </row>
    <row r="460" spans="2:48" x14ac:dyDescent="0.25">
      <c r="B460" t="s">
        <v>2233</v>
      </c>
      <c r="E460" t="s">
        <v>15371</v>
      </c>
      <c r="F460" t="s">
        <v>2774</v>
      </c>
      <c r="G460" t="s">
        <v>2745</v>
      </c>
      <c r="H460" t="s">
        <v>2774</v>
      </c>
      <c r="N460" t="s">
        <v>2240</v>
      </c>
      <c r="P460">
        <v>3567</v>
      </c>
      <c r="AE460" t="s">
        <v>50</v>
      </c>
      <c r="AL460" t="s">
        <v>2782</v>
      </c>
      <c r="AQ460" t="s">
        <v>2783</v>
      </c>
      <c r="AR460" t="s">
        <v>51</v>
      </c>
      <c r="AS460" t="s">
        <v>59</v>
      </c>
      <c r="AU460" t="s">
        <v>52</v>
      </c>
      <c r="AV460">
        <v>13</v>
      </c>
    </row>
    <row r="461" spans="2:48" x14ac:dyDescent="0.25">
      <c r="B461" t="s">
        <v>71</v>
      </c>
      <c r="E461" t="s">
        <v>15371</v>
      </c>
      <c r="F461" t="s">
        <v>2774</v>
      </c>
      <c r="G461" t="s">
        <v>2887</v>
      </c>
      <c r="N461" t="s">
        <v>50</v>
      </c>
      <c r="P461">
        <v>3602</v>
      </c>
      <c r="Q461" t="s">
        <v>51</v>
      </c>
      <c r="R461" t="s">
        <v>52</v>
      </c>
      <c r="S461" t="s">
        <v>53</v>
      </c>
      <c r="T461" t="s">
        <v>54</v>
      </c>
      <c r="V461">
        <v>13</v>
      </c>
      <c r="W461">
        <v>44</v>
      </c>
      <c r="AB461" t="s">
        <v>62</v>
      </c>
      <c r="AE461" t="s">
        <v>50</v>
      </c>
      <c r="AG461" t="s">
        <v>55</v>
      </c>
      <c r="AJ461" t="s">
        <v>2888</v>
      </c>
      <c r="AL461" t="s">
        <v>2889</v>
      </c>
      <c r="AM461" t="s">
        <v>2246</v>
      </c>
      <c r="AQ461" t="s">
        <v>2890</v>
      </c>
      <c r="AR461" t="s">
        <v>51</v>
      </c>
      <c r="AS461" t="s">
        <v>59</v>
      </c>
      <c r="AU461" t="s">
        <v>52</v>
      </c>
      <c r="AV461">
        <v>13</v>
      </c>
    </row>
    <row r="462" spans="2:48" x14ac:dyDescent="0.25">
      <c r="B462" t="s">
        <v>2233</v>
      </c>
      <c r="E462" t="s">
        <v>15371</v>
      </c>
      <c r="F462" t="s">
        <v>2774</v>
      </c>
      <c r="G462" t="s">
        <v>2887</v>
      </c>
      <c r="N462" t="s">
        <v>199</v>
      </c>
      <c r="P462">
        <v>3600</v>
      </c>
      <c r="AE462" t="s">
        <v>50</v>
      </c>
      <c r="AL462" t="s">
        <v>2891</v>
      </c>
      <c r="AQ462" t="s">
        <v>2892</v>
      </c>
      <c r="AR462" t="s">
        <v>51</v>
      </c>
      <c r="AS462" t="s">
        <v>59</v>
      </c>
      <c r="AU462" t="s">
        <v>52</v>
      </c>
      <c r="AV462">
        <v>13</v>
      </c>
    </row>
    <row r="463" spans="2:48" x14ac:dyDescent="0.25">
      <c r="B463" t="s">
        <v>2233</v>
      </c>
      <c r="E463" t="s">
        <v>15371</v>
      </c>
      <c r="F463" t="s">
        <v>2774</v>
      </c>
      <c r="G463" t="s">
        <v>2887</v>
      </c>
      <c r="N463" t="s">
        <v>2237</v>
      </c>
      <c r="P463">
        <v>3601</v>
      </c>
      <c r="AE463" t="s">
        <v>50</v>
      </c>
      <c r="AL463" t="s">
        <v>2893</v>
      </c>
      <c r="AQ463" t="s">
        <v>2894</v>
      </c>
      <c r="AR463" t="s">
        <v>51</v>
      </c>
      <c r="AS463" t="s">
        <v>59</v>
      </c>
      <c r="AU463" t="s">
        <v>52</v>
      </c>
      <c r="AV463">
        <v>13</v>
      </c>
    </row>
    <row r="464" spans="2:48" x14ac:dyDescent="0.25">
      <c r="B464" t="s">
        <v>2233</v>
      </c>
      <c r="E464" t="s">
        <v>15371</v>
      </c>
      <c r="F464" t="s">
        <v>2774</v>
      </c>
      <c r="G464" t="s">
        <v>2887</v>
      </c>
      <c r="N464" t="s">
        <v>2240</v>
      </c>
      <c r="P464">
        <v>3603</v>
      </c>
      <c r="AE464" t="s">
        <v>50</v>
      </c>
      <c r="AL464" t="s">
        <v>2895</v>
      </c>
      <c r="AQ464" t="s">
        <v>2896</v>
      </c>
      <c r="AR464" t="s">
        <v>51</v>
      </c>
      <c r="AS464" t="s">
        <v>59</v>
      </c>
      <c r="AU464" t="s">
        <v>52</v>
      </c>
      <c r="AV464">
        <v>13</v>
      </c>
    </row>
    <row r="465" spans="2:48" x14ac:dyDescent="0.25">
      <c r="B465" t="s">
        <v>71</v>
      </c>
      <c r="E465" t="s">
        <v>15371</v>
      </c>
      <c r="F465" t="s">
        <v>2774</v>
      </c>
      <c r="G465" t="s">
        <v>2897</v>
      </c>
      <c r="N465" t="s">
        <v>50</v>
      </c>
      <c r="P465">
        <v>3604</v>
      </c>
      <c r="Q465" t="s">
        <v>51</v>
      </c>
      <c r="R465" t="s">
        <v>52</v>
      </c>
      <c r="S465" t="s">
        <v>53</v>
      </c>
      <c r="T465" t="s">
        <v>54</v>
      </c>
      <c r="V465">
        <v>13</v>
      </c>
      <c r="W465">
        <v>44</v>
      </c>
      <c r="AB465" t="s">
        <v>62</v>
      </c>
      <c r="AE465" t="s">
        <v>50</v>
      </c>
      <c r="AG465" t="s">
        <v>55</v>
      </c>
      <c r="AL465" t="s">
        <v>2898</v>
      </c>
      <c r="AM465" t="s">
        <v>2246</v>
      </c>
      <c r="AQ465" t="s">
        <v>2899</v>
      </c>
      <c r="AR465" t="s">
        <v>51</v>
      </c>
      <c r="AS465" t="s">
        <v>59</v>
      </c>
      <c r="AU465" t="s">
        <v>52</v>
      </c>
      <c r="AV465">
        <v>13</v>
      </c>
    </row>
    <row r="466" spans="2:48" x14ac:dyDescent="0.25">
      <c r="B466" t="s">
        <v>2233</v>
      </c>
      <c r="E466" t="s">
        <v>15371</v>
      </c>
      <c r="F466" t="s">
        <v>2774</v>
      </c>
      <c r="G466" t="s">
        <v>2897</v>
      </c>
      <c r="N466" t="s">
        <v>199</v>
      </c>
      <c r="P466">
        <v>3605</v>
      </c>
      <c r="AE466" t="s">
        <v>50</v>
      </c>
      <c r="AL466" t="s">
        <v>2900</v>
      </c>
      <c r="AQ466" t="s">
        <v>2901</v>
      </c>
      <c r="AR466" t="s">
        <v>51</v>
      </c>
      <c r="AS466" t="s">
        <v>59</v>
      </c>
      <c r="AU466" t="s">
        <v>52</v>
      </c>
      <c r="AV466">
        <v>13</v>
      </c>
    </row>
    <row r="467" spans="2:48" x14ac:dyDescent="0.25">
      <c r="B467" t="s">
        <v>2233</v>
      </c>
      <c r="E467" t="s">
        <v>15371</v>
      </c>
      <c r="F467" t="s">
        <v>2774</v>
      </c>
      <c r="G467" t="s">
        <v>2897</v>
      </c>
      <c r="N467" t="s">
        <v>2237</v>
      </c>
      <c r="P467">
        <v>3606</v>
      </c>
      <c r="AE467" t="s">
        <v>50</v>
      </c>
      <c r="AL467" t="s">
        <v>2902</v>
      </c>
      <c r="AQ467" t="s">
        <v>2903</v>
      </c>
      <c r="AR467" t="s">
        <v>51</v>
      </c>
      <c r="AS467" t="s">
        <v>59</v>
      </c>
      <c r="AU467" t="s">
        <v>52</v>
      </c>
      <c r="AV467">
        <v>13</v>
      </c>
    </row>
    <row r="468" spans="2:48" x14ac:dyDescent="0.25">
      <c r="B468" t="s">
        <v>2233</v>
      </c>
      <c r="E468" t="s">
        <v>15371</v>
      </c>
      <c r="F468" t="s">
        <v>2774</v>
      </c>
      <c r="G468" t="s">
        <v>2897</v>
      </c>
      <c r="N468" t="s">
        <v>2240</v>
      </c>
      <c r="P468">
        <v>3607</v>
      </c>
      <c r="AE468" t="s">
        <v>50</v>
      </c>
      <c r="AL468" t="s">
        <v>2904</v>
      </c>
      <c r="AQ468" t="s">
        <v>2905</v>
      </c>
      <c r="AR468" t="s">
        <v>51</v>
      </c>
      <c r="AS468" t="s">
        <v>59</v>
      </c>
      <c r="AU468" t="s">
        <v>52</v>
      </c>
      <c r="AV468">
        <v>13</v>
      </c>
    </row>
    <row r="469" spans="2:48" x14ac:dyDescent="0.25">
      <c r="B469" t="s">
        <v>48</v>
      </c>
      <c r="E469" t="s">
        <v>15371</v>
      </c>
      <c r="F469" t="s">
        <v>2774</v>
      </c>
      <c r="G469" t="s">
        <v>2774</v>
      </c>
      <c r="N469" t="s">
        <v>50</v>
      </c>
      <c r="P469">
        <v>3681</v>
      </c>
      <c r="Q469" t="s">
        <v>51</v>
      </c>
      <c r="R469" t="s">
        <v>52</v>
      </c>
      <c r="S469" t="s">
        <v>53</v>
      </c>
      <c r="T469" t="s">
        <v>54</v>
      </c>
      <c r="V469">
        <v>13</v>
      </c>
      <c r="W469">
        <v>44</v>
      </c>
      <c r="AB469" t="s">
        <v>62</v>
      </c>
      <c r="AE469" t="s">
        <v>50</v>
      </c>
      <c r="AG469" t="s">
        <v>55</v>
      </c>
      <c r="AJ469" t="s">
        <v>2906</v>
      </c>
      <c r="AL469" t="s">
        <v>2907</v>
      </c>
      <c r="AM469" t="s">
        <v>2246</v>
      </c>
      <c r="AQ469" t="s">
        <v>2908</v>
      </c>
      <c r="AR469" t="s">
        <v>51</v>
      </c>
      <c r="AS469" t="s">
        <v>59</v>
      </c>
      <c r="AU469" t="s">
        <v>52</v>
      </c>
      <c r="AV469">
        <v>13</v>
      </c>
    </row>
    <row r="470" spans="2:48" x14ac:dyDescent="0.25">
      <c r="B470" t="s">
        <v>2233</v>
      </c>
      <c r="E470" t="s">
        <v>15371</v>
      </c>
      <c r="F470" t="s">
        <v>2774</v>
      </c>
      <c r="G470" t="s">
        <v>2774</v>
      </c>
      <c r="N470" t="s">
        <v>199</v>
      </c>
      <c r="P470">
        <v>3612</v>
      </c>
      <c r="AE470" t="s">
        <v>50</v>
      </c>
      <c r="AL470" t="s">
        <v>2909</v>
      </c>
      <c r="AQ470" t="s">
        <v>2910</v>
      </c>
      <c r="AR470" t="s">
        <v>51</v>
      </c>
      <c r="AS470" t="s">
        <v>59</v>
      </c>
      <c r="AU470" t="s">
        <v>52</v>
      </c>
      <c r="AV470">
        <v>13</v>
      </c>
    </row>
    <row r="471" spans="2:48" x14ac:dyDescent="0.25">
      <c r="B471" t="s">
        <v>2233</v>
      </c>
      <c r="E471" t="s">
        <v>15371</v>
      </c>
      <c r="F471" t="s">
        <v>2774</v>
      </c>
      <c r="G471" t="s">
        <v>2774</v>
      </c>
      <c r="N471" t="s">
        <v>2237</v>
      </c>
      <c r="P471">
        <v>3613</v>
      </c>
      <c r="AE471" t="s">
        <v>50</v>
      </c>
      <c r="AL471" t="s">
        <v>2911</v>
      </c>
      <c r="AQ471" t="s">
        <v>2912</v>
      </c>
      <c r="AR471" t="s">
        <v>51</v>
      </c>
      <c r="AS471" t="s">
        <v>59</v>
      </c>
      <c r="AU471" t="s">
        <v>52</v>
      </c>
      <c r="AV471">
        <v>13</v>
      </c>
    </row>
    <row r="472" spans="2:48" x14ac:dyDescent="0.25">
      <c r="B472" t="s">
        <v>2233</v>
      </c>
      <c r="E472" t="s">
        <v>15371</v>
      </c>
      <c r="F472" t="s">
        <v>2774</v>
      </c>
      <c r="G472" t="s">
        <v>2774</v>
      </c>
      <c r="N472" t="s">
        <v>2240</v>
      </c>
      <c r="P472">
        <v>3614</v>
      </c>
      <c r="AE472" t="s">
        <v>50</v>
      </c>
      <c r="AL472" t="s">
        <v>2913</v>
      </c>
      <c r="AQ472" t="s">
        <v>2914</v>
      </c>
      <c r="AR472" t="s">
        <v>51</v>
      </c>
      <c r="AS472" t="s">
        <v>59</v>
      </c>
      <c r="AU472" t="s">
        <v>52</v>
      </c>
      <c r="AV472">
        <v>13</v>
      </c>
    </row>
    <row r="473" spans="2:48" x14ac:dyDescent="0.25">
      <c r="B473" t="s">
        <v>71</v>
      </c>
      <c r="E473" t="s">
        <v>15371</v>
      </c>
      <c r="F473" t="s">
        <v>2774</v>
      </c>
      <c r="G473" t="s">
        <v>2774</v>
      </c>
      <c r="H473" t="s">
        <v>2227</v>
      </c>
      <c r="N473" t="s">
        <v>50</v>
      </c>
      <c r="P473">
        <v>213</v>
      </c>
      <c r="Q473" t="s">
        <v>51</v>
      </c>
      <c r="R473" t="s">
        <v>52</v>
      </c>
      <c r="S473" t="s">
        <v>53</v>
      </c>
      <c r="T473" t="s">
        <v>54</v>
      </c>
      <c r="V473">
        <v>13</v>
      </c>
      <c r="W473">
        <v>44</v>
      </c>
      <c r="AB473" t="s">
        <v>62</v>
      </c>
      <c r="AE473" t="s">
        <v>50</v>
      </c>
      <c r="AG473" t="s">
        <v>55</v>
      </c>
      <c r="AJ473" t="s">
        <v>2915</v>
      </c>
      <c r="AL473" t="s">
        <v>2916</v>
      </c>
      <c r="AM473" t="s">
        <v>2246</v>
      </c>
      <c r="AP473" t="s">
        <v>2917</v>
      </c>
      <c r="AQ473" t="s">
        <v>2918</v>
      </c>
      <c r="AR473" t="s">
        <v>51</v>
      </c>
      <c r="AS473" t="s">
        <v>59</v>
      </c>
      <c r="AU473" t="s">
        <v>52</v>
      </c>
      <c r="AV473">
        <v>13</v>
      </c>
    </row>
    <row r="474" spans="2:48" x14ac:dyDescent="0.25">
      <c r="B474" t="s">
        <v>2233</v>
      </c>
      <c r="E474" t="s">
        <v>15371</v>
      </c>
      <c r="F474" t="s">
        <v>2774</v>
      </c>
      <c r="G474" t="s">
        <v>2774</v>
      </c>
      <c r="H474" t="s">
        <v>2227</v>
      </c>
      <c r="N474" t="s">
        <v>199</v>
      </c>
      <c r="P474">
        <v>205</v>
      </c>
      <c r="AE474" t="s">
        <v>50</v>
      </c>
      <c r="AL474" t="s">
        <v>2919</v>
      </c>
      <c r="AP474" t="s">
        <v>2920</v>
      </c>
      <c r="AQ474" t="s">
        <v>2921</v>
      </c>
      <c r="AR474" t="s">
        <v>51</v>
      </c>
      <c r="AS474" t="s">
        <v>59</v>
      </c>
      <c r="AU474" t="s">
        <v>52</v>
      </c>
      <c r="AV474">
        <v>13</v>
      </c>
    </row>
    <row r="475" spans="2:48" x14ac:dyDescent="0.25">
      <c r="B475" t="s">
        <v>2233</v>
      </c>
      <c r="E475" t="s">
        <v>15371</v>
      </c>
      <c r="F475" t="s">
        <v>2774</v>
      </c>
      <c r="G475" t="s">
        <v>2774</v>
      </c>
      <c r="H475" t="s">
        <v>2227</v>
      </c>
      <c r="N475" t="s">
        <v>2237</v>
      </c>
      <c r="P475">
        <v>206</v>
      </c>
      <c r="AE475" t="s">
        <v>50</v>
      </c>
      <c r="AL475" t="s">
        <v>2922</v>
      </c>
      <c r="AP475" t="s">
        <v>2923</v>
      </c>
      <c r="AQ475" t="s">
        <v>2924</v>
      </c>
      <c r="AR475" t="s">
        <v>51</v>
      </c>
      <c r="AS475" t="s">
        <v>59</v>
      </c>
      <c r="AU475" t="s">
        <v>52</v>
      </c>
      <c r="AV475">
        <v>13</v>
      </c>
    </row>
    <row r="476" spans="2:48" x14ac:dyDescent="0.25">
      <c r="B476" t="s">
        <v>2233</v>
      </c>
      <c r="E476" t="s">
        <v>15371</v>
      </c>
      <c r="F476" t="s">
        <v>2774</v>
      </c>
      <c r="G476" t="s">
        <v>2774</v>
      </c>
      <c r="H476" t="s">
        <v>2227</v>
      </c>
      <c r="N476" t="s">
        <v>2240</v>
      </c>
      <c r="P476">
        <v>207</v>
      </c>
      <c r="AE476" t="s">
        <v>50</v>
      </c>
      <c r="AL476" t="s">
        <v>2925</v>
      </c>
      <c r="AP476" t="s">
        <v>2926</v>
      </c>
      <c r="AQ476" t="s">
        <v>2927</v>
      </c>
      <c r="AR476" t="s">
        <v>51</v>
      </c>
      <c r="AS476" t="s">
        <v>59</v>
      </c>
      <c r="AU476" t="s">
        <v>52</v>
      </c>
      <c r="AV476">
        <v>13</v>
      </c>
    </row>
    <row r="477" spans="2:48" x14ac:dyDescent="0.25">
      <c r="B477" t="s">
        <v>71</v>
      </c>
      <c r="E477" t="s">
        <v>15371</v>
      </c>
      <c r="F477" t="s">
        <v>2774</v>
      </c>
      <c r="G477" t="s">
        <v>2774</v>
      </c>
      <c r="H477" t="s">
        <v>35</v>
      </c>
      <c r="N477" t="s">
        <v>50</v>
      </c>
      <c r="P477">
        <v>1506</v>
      </c>
      <c r="Q477" t="s">
        <v>170</v>
      </c>
      <c r="S477" t="s">
        <v>53</v>
      </c>
      <c r="V477">
        <v>13</v>
      </c>
      <c r="W477">
        <v>44</v>
      </c>
      <c r="AE477" t="s">
        <v>50</v>
      </c>
      <c r="AG477" t="s">
        <v>55</v>
      </c>
      <c r="AJ477" t="s">
        <v>2928</v>
      </c>
      <c r="AL477" t="s">
        <v>2929</v>
      </c>
      <c r="AM477" t="s">
        <v>2246</v>
      </c>
      <c r="AP477" t="s">
        <v>2930</v>
      </c>
      <c r="AQ477" t="s">
        <v>2931</v>
      </c>
      <c r="AR477" t="s">
        <v>170</v>
      </c>
      <c r="AS477" t="s">
        <v>59</v>
      </c>
      <c r="AV477">
        <v>13</v>
      </c>
    </row>
    <row r="478" spans="2:48" x14ac:dyDescent="0.25">
      <c r="B478" t="s">
        <v>2233</v>
      </c>
      <c r="E478" t="s">
        <v>15371</v>
      </c>
      <c r="F478" t="s">
        <v>2774</v>
      </c>
      <c r="G478" t="s">
        <v>2774</v>
      </c>
      <c r="H478" t="s">
        <v>35</v>
      </c>
      <c r="N478" t="s">
        <v>199</v>
      </c>
      <c r="P478">
        <v>1493</v>
      </c>
      <c r="AE478" t="s">
        <v>50</v>
      </c>
      <c r="AL478" t="s">
        <v>2932</v>
      </c>
      <c r="AP478" t="s">
        <v>2933</v>
      </c>
      <c r="AQ478" t="s">
        <v>2934</v>
      </c>
      <c r="AR478" t="s">
        <v>170</v>
      </c>
      <c r="AS478" t="s">
        <v>59</v>
      </c>
      <c r="AV478">
        <v>13</v>
      </c>
    </row>
    <row r="479" spans="2:48" x14ac:dyDescent="0.25">
      <c r="B479" t="s">
        <v>2233</v>
      </c>
      <c r="E479" t="s">
        <v>15371</v>
      </c>
      <c r="F479" t="s">
        <v>2774</v>
      </c>
      <c r="G479" t="s">
        <v>2774</v>
      </c>
      <c r="H479" t="s">
        <v>35</v>
      </c>
      <c r="N479" t="s">
        <v>2237</v>
      </c>
      <c r="P479">
        <v>1494</v>
      </c>
      <c r="AE479" t="s">
        <v>50</v>
      </c>
      <c r="AL479" t="s">
        <v>2935</v>
      </c>
      <c r="AP479" t="s">
        <v>2936</v>
      </c>
      <c r="AQ479" t="s">
        <v>2937</v>
      </c>
      <c r="AR479" t="s">
        <v>170</v>
      </c>
      <c r="AS479" t="s">
        <v>59</v>
      </c>
      <c r="AV479">
        <v>13</v>
      </c>
    </row>
    <row r="480" spans="2:48" x14ac:dyDescent="0.25">
      <c r="B480" t="s">
        <v>2233</v>
      </c>
      <c r="E480" t="s">
        <v>15371</v>
      </c>
      <c r="F480" t="s">
        <v>2774</v>
      </c>
      <c r="G480" t="s">
        <v>2774</v>
      </c>
      <c r="H480" t="s">
        <v>35</v>
      </c>
      <c r="N480" t="s">
        <v>2240</v>
      </c>
      <c r="P480">
        <v>1495</v>
      </c>
      <c r="AE480" t="s">
        <v>50</v>
      </c>
      <c r="AL480" t="s">
        <v>2938</v>
      </c>
      <c r="AP480" t="s">
        <v>2939</v>
      </c>
      <c r="AQ480" t="s">
        <v>2940</v>
      </c>
      <c r="AR480" t="s">
        <v>170</v>
      </c>
      <c r="AS480" t="s">
        <v>59</v>
      </c>
      <c r="AV480">
        <v>13</v>
      </c>
    </row>
    <row r="481" spans="2:48" x14ac:dyDescent="0.25">
      <c r="B481" t="s">
        <v>48</v>
      </c>
      <c r="E481" t="s">
        <v>15371</v>
      </c>
      <c r="F481" t="s">
        <v>2774</v>
      </c>
      <c r="G481" t="s">
        <v>2941</v>
      </c>
      <c r="N481" t="s">
        <v>50</v>
      </c>
      <c r="P481">
        <v>3531</v>
      </c>
      <c r="Q481" t="s">
        <v>51</v>
      </c>
      <c r="R481" t="s">
        <v>52</v>
      </c>
      <c r="S481" t="s">
        <v>53</v>
      </c>
      <c r="T481" t="s">
        <v>54</v>
      </c>
      <c r="V481">
        <v>11</v>
      </c>
      <c r="AB481" t="s">
        <v>62</v>
      </c>
      <c r="AE481" t="s">
        <v>50</v>
      </c>
      <c r="AG481" t="s">
        <v>55</v>
      </c>
      <c r="AL481" t="s">
        <v>2942</v>
      </c>
      <c r="AM481" t="s">
        <v>2126</v>
      </c>
      <c r="AQ481" t="s">
        <v>2943</v>
      </c>
      <c r="AR481" t="s">
        <v>51</v>
      </c>
      <c r="AS481" t="s">
        <v>59</v>
      </c>
      <c r="AU481" t="s">
        <v>1133</v>
      </c>
      <c r="AV481" t="s">
        <v>2128</v>
      </c>
    </row>
    <row r="482" spans="2:48" x14ac:dyDescent="0.25">
      <c r="B482" t="s">
        <v>2233</v>
      </c>
      <c r="E482" t="s">
        <v>15371</v>
      </c>
      <c r="F482" t="s">
        <v>2774</v>
      </c>
      <c r="G482" t="s">
        <v>2941</v>
      </c>
      <c r="N482" t="s">
        <v>199</v>
      </c>
      <c r="P482">
        <v>3532</v>
      </c>
      <c r="V482">
        <v>13</v>
      </c>
      <c r="W482">
        <v>44</v>
      </c>
      <c r="AE482" t="s">
        <v>50</v>
      </c>
      <c r="AL482" t="s">
        <v>2944</v>
      </c>
      <c r="AM482" t="s">
        <v>2246</v>
      </c>
      <c r="AQ482" t="s">
        <v>2945</v>
      </c>
      <c r="AR482" t="s">
        <v>51</v>
      </c>
      <c r="AS482" t="s">
        <v>59</v>
      </c>
      <c r="AU482" t="s">
        <v>52</v>
      </c>
      <c r="AV482">
        <v>13</v>
      </c>
    </row>
    <row r="483" spans="2:48" x14ac:dyDescent="0.25">
      <c r="B483" t="s">
        <v>2233</v>
      </c>
      <c r="E483" t="s">
        <v>15371</v>
      </c>
      <c r="F483" t="s">
        <v>2774</v>
      </c>
      <c r="G483" t="s">
        <v>2941</v>
      </c>
      <c r="N483" t="s">
        <v>2237</v>
      </c>
      <c r="P483">
        <v>3533</v>
      </c>
      <c r="V483">
        <v>13</v>
      </c>
      <c r="W483">
        <v>44</v>
      </c>
      <c r="AE483" t="s">
        <v>50</v>
      </c>
      <c r="AL483" t="s">
        <v>2946</v>
      </c>
      <c r="AM483" t="s">
        <v>2246</v>
      </c>
      <c r="AQ483" t="s">
        <v>2947</v>
      </c>
      <c r="AR483" t="s">
        <v>51</v>
      </c>
      <c r="AS483" t="s">
        <v>59</v>
      </c>
      <c r="AU483" t="s">
        <v>52</v>
      </c>
      <c r="AV483">
        <v>13</v>
      </c>
    </row>
    <row r="484" spans="2:48" x14ac:dyDescent="0.25">
      <c r="B484" t="s">
        <v>2233</v>
      </c>
      <c r="E484" t="s">
        <v>15371</v>
      </c>
      <c r="F484" t="s">
        <v>2774</v>
      </c>
      <c r="G484" t="s">
        <v>2941</v>
      </c>
      <c r="N484" t="s">
        <v>2240</v>
      </c>
      <c r="P484">
        <v>3534</v>
      </c>
      <c r="V484">
        <v>13</v>
      </c>
      <c r="W484">
        <v>44</v>
      </c>
      <c r="AE484" t="s">
        <v>50</v>
      </c>
      <c r="AL484" t="s">
        <v>2948</v>
      </c>
      <c r="AM484" t="s">
        <v>2246</v>
      </c>
      <c r="AQ484" t="s">
        <v>2949</v>
      </c>
      <c r="AR484" t="s">
        <v>51</v>
      </c>
      <c r="AS484" t="s">
        <v>59</v>
      </c>
      <c r="AU484" t="s">
        <v>52</v>
      </c>
      <c r="AV484">
        <v>13</v>
      </c>
    </row>
    <row r="485" spans="2:48" x14ac:dyDescent="0.25">
      <c r="B485" t="s">
        <v>71</v>
      </c>
      <c r="E485" t="s">
        <v>15371</v>
      </c>
      <c r="F485" t="s">
        <v>2774</v>
      </c>
      <c r="G485" t="s">
        <v>2941</v>
      </c>
      <c r="H485" t="s">
        <v>2227</v>
      </c>
      <c r="N485" t="s">
        <v>50</v>
      </c>
      <c r="P485">
        <v>196</v>
      </c>
      <c r="Q485" t="s">
        <v>51</v>
      </c>
      <c r="R485" t="s">
        <v>52</v>
      </c>
      <c r="S485" t="s">
        <v>53</v>
      </c>
      <c r="T485" t="s">
        <v>54</v>
      </c>
      <c r="V485">
        <v>11</v>
      </c>
      <c r="AB485" t="s">
        <v>62</v>
      </c>
      <c r="AE485" t="s">
        <v>50</v>
      </c>
      <c r="AG485" t="s">
        <v>55</v>
      </c>
      <c r="AJ485" t="s">
        <v>2950</v>
      </c>
      <c r="AL485" t="s">
        <v>2951</v>
      </c>
      <c r="AM485" t="s">
        <v>2126</v>
      </c>
      <c r="AP485" t="s">
        <v>2952</v>
      </c>
      <c r="AQ485" t="s">
        <v>2953</v>
      </c>
      <c r="AR485" t="s">
        <v>51</v>
      </c>
      <c r="AS485" t="s">
        <v>59</v>
      </c>
      <c r="AU485" t="s">
        <v>52</v>
      </c>
      <c r="AV485" t="s">
        <v>2128</v>
      </c>
    </row>
    <row r="486" spans="2:48" x14ac:dyDescent="0.25">
      <c r="B486" t="s">
        <v>2233</v>
      </c>
      <c r="E486" t="s">
        <v>15371</v>
      </c>
      <c r="F486" t="s">
        <v>2774</v>
      </c>
      <c r="G486" t="s">
        <v>2941</v>
      </c>
      <c r="H486" t="s">
        <v>2227</v>
      </c>
      <c r="N486" t="s">
        <v>199</v>
      </c>
      <c r="P486">
        <v>202</v>
      </c>
      <c r="V486">
        <v>13</v>
      </c>
      <c r="W486">
        <v>44</v>
      </c>
      <c r="AE486" t="s">
        <v>50</v>
      </c>
      <c r="AL486" t="s">
        <v>2954</v>
      </c>
      <c r="AM486" t="s">
        <v>2246</v>
      </c>
      <c r="AP486" t="s">
        <v>2955</v>
      </c>
      <c r="AQ486" t="s">
        <v>2956</v>
      </c>
      <c r="AR486" t="s">
        <v>51</v>
      </c>
      <c r="AS486" t="s">
        <v>59</v>
      </c>
      <c r="AU486" t="s">
        <v>52</v>
      </c>
      <c r="AV486">
        <v>13</v>
      </c>
    </row>
    <row r="487" spans="2:48" x14ac:dyDescent="0.25">
      <c r="B487" t="s">
        <v>2233</v>
      </c>
      <c r="E487" t="s">
        <v>15371</v>
      </c>
      <c r="F487" t="s">
        <v>2774</v>
      </c>
      <c r="G487" t="s">
        <v>2941</v>
      </c>
      <c r="H487" t="s">
        <v>2227</v>
      </c>
      <c r="N487" t="s">
        <v>2237</v>
      </c>
      <c r="P487">
        <v>203</v>
      </c>
      <c r="V487">
        <v>13</v>
      </c>
      <c r="W487">
        <v>44</v>
      </c>
      <c r="AE487" t="s">
        <v>50</v>
      </c>
      <c r="AL487" t="s">
        <v>2957</v>
      </c>
      <c r="AM487" t="s">
        <v>2246</v>
      </c>
      <c r="AP487" t="s">
        <v>2958</v>
      </c>
      <c r="AQ487" t="s">
        <v>2959</v>
      </c>
      <c r="AR487" t="s">
        <v>51</v>
      </c>
      <c r="AS487" t="s">
        <v>59</v>
      </c>
      <c r="AU487" t="s">
        <v>52</v>
      </c>
      <c r="AV487">
        <v>13</v>
      </c>
    </row>
    <row r="488" spans="2:48" x14ac:dyDescent="0.25">
      <c r="B488" t="s">
        <v>2233</v>
      </c>
      <c r="E488" t="s">
        <v>15371</v>
      </c>
      <c r="F488" t="s">
        <v>2774</v>
      </c>
      <c r="G488" t="s">
        <v>2941</v>
      </c>
      <c r="H488" t="s">
        <v>2227</v>
      </c>
      <c r="N488" t="s">
        <v>2240</v>
      </c>
      <c r="P488">
        <v>204</v>
      </c>
      <c r="V488">
        <v>13</v>
      </c>
      <c r="W488">
        <v>44</v>
      </c>
      <c r="AE488" t="s">
        <v>50</v>
      </c>
      <c r="AL488" t="s">
        <v>2960</v>
      </c>
      <c r="AM488" t="s">
        <v>2246</v>
      </c>
      <c r="AP488" t="s">
        <v>2961</v>
      </c>
      <c r="AQ488" t="s">
        <v>2962</v>
      </c>
      <c r="AR488" t="s">
        <v>51</v>
      </c>
      <c r="AS488" t="s">
        <v>59</v>
      </c>
      <c r="AU488" t="s">
        <v>52</v>
      </c>
      <c r="AV488">
        <v>13</v>
      </c>
    </row>
    <row r="489" spans="2:48" x14ac:dyDescent="0.25">
      <c r="B489" t="s">
        <v>71</v>
      </c>
      <c r="E489" t="s">
        <v>15371</v>
      </c>
      <c r="F489" t="s">
        <v>2774</v>
      </c>
      <c r="G489" t="s">
        <v>2941</v>
      </c>
      <c r="H489" t="s">
        <v>35</v>
      </c>
      <c r="N489" t="s">
        <v>50</v>
      </c>
      <c r="P489">
        <v>1393</v>
      </c>
      <c r="Q489" t="s">
        <v>170</v>
      </c>
      <c r="S489" t="s">
        <v>53</v>
      </c>
      <c r="V489">
        <v>11</v>
      </c>
      <c r="AE489" t="s">
        <v>50</v>
      </c>
      <c r="AG489" t="s">
        <v>55</v>
      </c>
      <c r="AJ489" t="s">
        <v>2963</v>
      </c>
      <c r="AL489" t="s">
        <v>2964</v>
      </c>
      <c r="AM489" t="s">
        <v>2126</v>
      </c>
      <c r="AP489" t="s">
        <v>2965</v>
      </c>
      <c r="AQ489" t="s">
        <v>2966</v>
      </c>
      <c r="AR489" t="s">
        <v>170</v>
      </c>
      <c r="AS489" t="s">
        <v>59</v>
      </c>
      <c r="AV489" t="s">
        <v>2128</v>
      </c>
    </row>
    <row r="490" spans="2:48" x14ac:dyDescent="0.25">
      <c r="B490" t="s">
        <v>2233</v>
      </c>
      <c r="E490" t="s">
        <v>15371</v>
      </c>
      <c r="F490" t="s">
        <v>2774</v>
      </c>
      <c r="G490" t="s">
        <v>2941</v>
      </c>
      <c r="H490" t="s">
        <v>35</v>
      </c>
      <c r="N490" t="s">
        <v>199</v>
      </c>
      <c r="P490">
        <v>1484</v>
      </c>
      <c r="V490">
        <v>13</v>
      </c>
      <c r="W490">
        <v>44</v>
      </c>
      <c r="AE490" t="s">
        <v>50</v>
      </c>
      <c r="AL490" t="s">
        <v>2967</v>
      </c>
      <c r="AM490" t="s">
        <v>2246</v>
      </c>
      <c r="AP490" t="s">
        <v>2968</v>
      </c>
      <c r="AQ490" t="s">
        <v>2969</v>
      </c>
      <c r="AR490" t="s">
        <v>170</v>
      </c>
      <c r="AS490" t="s">
        <v>59</v>
      </c>
      <c r="AV490">
        <v>13</v>
      </c>
    </row>
    <row r="491" spans="2:48" x14ac:dyDescent="0.25">
      <c r="B491" t="s">
        <v>2233</v>
      </c>
      <c r="E491" t="s">
        <v>15371</v>
      </c>
      <c r="F491" t="s">
        <v>2774</v>
      </c>
      <c r="G491" t="s">
        <v>2941</v>
      </c>
      <c r="H491" t="s">
        <v>35</v>
      </c>
      <c r="N491" t="s">
        <v>2237</v>
      </c>
      <c r="P491">
        <v>1485</v>
      </c>
      <c r="V491">
        <v>13</v>
      </c>
      <c r="W491">
        <v>44</v>
      </c>
      <c r="AE491" t="s">
        <v>50</v>
      </c>
      <c r="AL491" t="s">
        <v>2970</v>
      </c>
      <c r="AM491" t="s">
        <v>2246</v>
      </c>
      <c r="AP491" t="s">
        <v>2971</v>
      </c>
      <c r="AQ491" t="s">
        <v>2972</v>
      </c>
      <c r="AR491" t="s">
        <v>170</v>
      </c>
      <c r="AS491" t="s">
        <v>59</v>
      </c>
      <c r="AV491">
        <v>13</v>
      </c>
    </row>
    <row r="492" spans="2:48" x14ac:dyDescent="0.25">
      <c r="B492" t="s">
        <v>2233</v>
      </c>
      <c r="E492" t="s">
        <v>15371</v>
      </c>
      <c r="F492" t="s">
        <v>2774</v>
      </c>
      <c r="G492" t="s">
        <v>2941</v>
      </c>
      <c r="H492" t="s">
        <v>35</v>
      </c>
      <c r="N492" t="s">
        <v>2240</v>
      </c>
      <c r="P492">
        <v>1486</v>
      </c>
      <c r="V492">
        <v>13</v>
      </c>
      <c r="W492">
        <v>44</v>
      </c>
      <c r="AE492" t="s">
        <v>50</v>
      </c>
      <c r="AL492" t="s">
        <v>2973</v>
      </c>
      <c r="AM492" t="s">
        <v>2246</v>
      </c>
      <c r="AP492" t="s">
        <v>2974</v>
      </c>
      <c r="AQ492" t="s">
        <v>2975</v>
      </c>
      <c r="AR492" t="s">
        <v>170</v>
      </c>
      <c r="AS492" t="s">
        <v>59</v>
      </c>
      <c r="AV492">
        <v>13</v>
      </c>
    </row>
    <row r="493" spans="2:48" x14ac:dyDescent="0.25">
      <c r="B493" t="s">
        <v>48</v>
      </c>
      <c r="E493" t="s">
        <v>15371</v>
      </c>
      <c r="F493" t="s">
        <v>2774</v>
      </c>
      <c r="G493" t="s">
        <v>2286</v>
      </c>
      <c r="N493" t="s">
        <v>50</v>
      </c>
      <c r="P493">
        <v>4216</v>
      </c>
      <c r="Q493" t="s">
        <v>51</v>
      </c>
      <c r="R493" t="s">
        <v>52</v>
      </c>
      <c r="S493" t="s">
        <v>53</v>
      </c>
      <c r="T493" t="s">
        <v>54</v>
      </c>
      <c r="V493">
        <v>13</v>
      </c>
      <c r="W493">
        <v>44</v>
      </c>
      <c r="AB493" t="s">
        <v>62</v>
      </c>
      <c r="AE493" t="s">
        <v>50</v>
      </c>
      <c r="AG493" t="s">
        <v>55</v>
      </c>
      <c r="AJ493" t="s">
        <v>3054</v>
      </c>
      <c r="AL493" t="s">
        <v>3268</v>
      </c>
      <c r="AM493" t="s">
        <v>2246</v>
      </c>
      <c r="AQ493" t="s">
        <v>3269</v>
      </c>
      <c r="AR493" t="s">
        <v>51</v>
      </c>
      <c r="AS493" t="s">
        <v>59</v>
      </c>
      <c r="AU493" t="s">
        <v>52</v>
      </c>
      <c r="AV493">
        <v>13</v>
      </c>
    </row>
    <row r="494" spans="2:48" x14ac:dyDescent="0.25">
      <c r="B494" t="s">
        <v>2233</v>
      </c>
      <c r="E494" t="s">
        <v>15371</v>
      </c>
      <c r="F494" t="s">
        <v>2774</v>
      </c>
      <c r="G494" t="s">
        <v>2286</v>
      </c>
      <c r="N494" t="s">
        <v>199</v>
      </c>
      <c r="P494">
        <v>4214</v>
      </c>
      <c r="AE494" t="s">
        <v>50</v>
      </c>
      <c r="AL494" t="s">
        <v>3270</v>
      </c>
      <c r="AQ494" t="s">
        <v>3271</v>
      </c>
      <c r="AR494" t="s">
        <v>51</v>
      </c>
      <c r="AS494" t="s">
        <v>59</v>
      </c>
      <c r="AU494" t="s">
        <v>52</v>
      </c>
      <c r="AV494">
        <v>13</v>
      </c>
    </row>
    <row r="495" spans="2:48" x14ac:dyDescent="0.25">
      <c r="B495" t="s">
        <v>2233</v>
      </c>
      <c r="E495" t="s">
        <v>15371</v>
      </c>
      <c r="F495" t="s">
        <v>2774</v>
      </c>
      <c r="G495" t="s">
        <v>2286</v>
      </c>
      <c r="N495" t="s">
        <v>2237</v>
      </c>
      <c r="P495">
        <v>4215</v>
      </c>
      <c r="AE495" t="s">
        <v>50</v>
      </c>
      <c r="AL495" t="s">
        <v>3272</v>
      </c>
      <c r="AQ495" t="s">
        <v>3273</v>
      </c>
      <c r="AR495" t="s">
        <v>51</v>
      </c>
      <c r="AS495" t="s">
        <v>59</v>
      </c>
      <c r="AU495" t="s">
        <v>52</v>
      </c>
      <c r="AV495">
        <v>13</v>
      </c>
    </row>
    <row r="496" spans="2:48" x14ac:dyDescent="0.25">
      <c r="B496" t="s">
        <v>2233</v>
      </c>
      <c r="E496" t="s">
        <v>15371</v>
      </c>
      <c r="F496" t="s">
        <v>2774</v>
      </c>
      <c r="G496" t="s">
        <v>2286</v>
      </c>
      <c r="N496" t="s">
        <v>2240</v>
      </c>
      <c r="P496">
        <v>4218</v>
      </c>
      <c r="AE496" t="s">
        <v>50</v>
      </c>
      <c r="AL496" t="s">
        <v>3274</v>
      </c>
      <c r="AQ496" t="s">
        <v>3275</v>
      </c>
      <c r="AR496" t="s">
        <v>51</v>
      </c>
      <c r="AS496" t="s">
        <v>59</v>
      </c>
      <c r="AU496" t="s">
        <v>52</v>
      </c>
      <c r="AV496">
        <v>13</v>
      </c>
    </row>
    <row r="497" spans="2:48" x14ac:dyDescent="0.25">
      <c r="B497" t="s">
        <v>71</v>
      </c>
      <c r="E497" t="s">
        <v>15371</v>
      </c>
      <c r="F497" t="s">
        <v>2774</v>
      </c>
      <c r="G497" t="s">
        <v>2286</v>
      </c>
      <c r="H497" t="s">
        <v>3312</v>
      </c>
      <c r="N497" t="s">
        <v>50</v>
      </c>
      <c r="P497">
        <v>2403</v>
      </c>
      <c r="Q497" t="s">
        <v>51</v>
      </c>
      <c r="R497" t="s">
        <v>52</v>
      </c>
      <c r="S497" t="s">
        <v>53</v>
      </c>
      <c r="T497" t="s">
        <v>54</v>
      </c>
      <c r="V497">
        <v>13</v>
      </c>
      <c r="W497">
        <v>44</v>
      </c>
      <c r="AB497" t="s">
        <v>62</v>
      </c>
      <c r="AE497" t="s">
        <v>50</v>
      </c>
      <c r="AG497" t="s">
        <v>55</v>
      </c>
      <c r="AJ497" t="s">
        <v>3313</v>
      </c>
      <c r="AL497" t="s">
        <v>3314</v>
      </c>
      <c r="AM497" t="s">
        <v>2246</v>
      </c>
      <c r="AQ497" t="s">
        <v>3315</v>
      </c>
      <c r="AR497" t="s">
        <v>51</v>
      </c>
      <c r="AS497" t="s">
        <v>59</v>
      </c>
      <c r="AU497" t="s">
        <v>52</v>
      </c>
      <c r="AV497">
        <v>13</v>
      </c>
    </row>
    <row r="498" spans="2:48" x14ac:dyDescent="0.25">
      <c r="B498" t="s">
        <v>2233</v>
      </c>
      <c r="E498" t="s">
        <v>15371</v>
      </c>
      <c r="F498" t="s">
        <v>2774</v>
      </c>
      <c r="G498" t="s">
        <v>2286</v>
      </c>
      <c r="H498" t="s">
        <v>3312</v>
      </c>
      <c r="N498" t="s">
        <v>199</v>
      </c>
      <c r="P498">
        <v>2401</v>
      </c>
      <c r="AE498" t="s">
        <v>50</v>
      </c>
      <c r="AL498" t="s">
        <v>3316</v>
      </c>
      <c r="AQ498" t="s">
        <v>3317</v>
      </c>
      <c r="AR498" t="s">
        <v>51</v>
      </c>
      <c r="AS498" t="s">
        <v>59</v>
      </c>
      <c r="AU498" t="s">
        <v>52</v>
      </c>
      <c r="AV498">
        <v>13</v>
      </c>
    </row>
    <row r="499" spans="2:48" x14ac:dyDescent="0.25">
      <c r="B499" t="s">
        <v>2233</v>
      </c>
      <c r="E499" t="s">
        <v>15371</v>
      </c>
      <c r="F499" t="s">
        <v>2774</v>
      </c>
      <c r="G499" t="s">
        <v>2286</v>
      </c>
      <c r="H499" t="s">
        <v>3312</v>
      </c>
      <c r="N499" t="s">
        <v>2237</v>
      </c>
      <c r="P499">
        <v>2402</v>
      </c>
      <c r="AE499" t="s">
        <v>50</v>
      </c>
      <c r="AL499" t="s">
        <v>3318</v>
      </c>
      <c r="AQ499" t="s">
        <v>3319</v>
      </c>
      <c r="AR499" t="s">
        <v>51</v>
      </c>
      <c r="AS499" t="s">
        <v>59</v>
      </c>
      <c r="AU499" t="s">
        <v>52</v>
      </c>
      <c r="AV499">
        <v>13</v>
      </c>
    </row>
    <row r="500" spans="2:48" x14ac:dyDescent="0.25">
      <c r="B500" t="s">
        <v>2233</v>
      </c>
      <c r="E500" t="s">
        <v>15371</v>
      </c>
      <c r="F500" t="s">
        <v>2774</v>
      </c>
      <c r="G500" t="s">
        <v>2286</v>
      </c>
      <c r="H500" t="s">
        <v>3312</v>
      </c>
      <c r="N500" t="s">
        <v>2240</v>
      </c>
      <c r="P500">
        <v>2404</v>
      </c>
      <c r="AE500" t="s">
        <v>50</v>
      </c>
      <c r="AL500" t="s">
        <v>3320</v>
      </c>
      <c r="AQ500" t="s">
        <v>3321</v>
      </c>
      <c r="AR500" t="s">
        <v>51</v>
      </c>
      <c r="AS500" t="s">
        <v>59</v>
      </c>
      <c r="AU500" t="s">
        <v>52</v>
      </c>
      <c r="AV500">
        <v>13</v>
      </c>
    </row>
    <row r="501" spans="2:48" x14ac:dyDescent="0.25">
      <c r="B501" t="s">
        <v>71</v>
      </c>
      <c r="E501" t="s">
        <v>15371</v>
      </c>
      <c r="F501" t="s">
        <v>2774</v>
      </c>
      <c r="G501" t="s">
        <v>2286</v>
      </c>
      <c r="H501" t="s">
        <v>3303</v>
      </c>
      <c r="N501" t="s">
        <v>50</v>
      </c>
      <c r="P501">
        <v>3008</v>
      </c>
      <c r="Q501" t="s">
        <v>51</v>
      </c>
      <c r="R501" t="s">
        <v>52</v>
      </c>
      <c r="S501" t="s">
        <v>53</v>
      </c>
      <c r="T501" t="s">
        <v>54</v>
      </c>
      <c r="V501">
        <v>13</v>
      </c>
      <c r="W501">
        <v>44</v>
      </c>
      <c r="AB501" t="s">
        <v>62</v>
      </c>
      <c r="AE501" t="s">
        <v>50</v>
      </c>
      <c r="AG501" t="s">
        <v>55</v>
      </c>
      <c r="AJ501" t="s">
        <v>3303</v>
      </c>
      <c r="AL501" t="s">
        <v>3304</v>
      </c>
      <c r="AM501" t="s">
        <v>2246</v>
      </c>
      <c r="AQ501" t="s">
        <v>3305</v>
      </c>
      <c r="AR501" t="s">
        <v>51</v>
      </c>
      <c r="AS501" t="s">
        <v>59</v>
      </c>
      <c r="AU501" t="s">
        <v>52</v>
      </c>
      <c r="AV501">
        <v>13</v>
      </c>
    </row>
    <row r="502" spans="2:48" x14ac:dyDescent="0.25">
      <c r="B502" t="s">
        <v>2233</v>
      </c>
      <c r="E502" t="s">
        <v>15371</v>
      </c>
      <c r="F502" t="s">
        <v>2774</v>
      </c>
      <c r="G502" t="s">
        <v>2286</v>
      </c>
      <c r="H502" t="s">
        <v>3303</v>
      </c>
      <c r="N502" t="s">
        <v>199</v>
      </c>
      <c r="P502">
        <v>3006</v>
      </c>
      <c r="AE502" t="s">
        <v>50</v>
      </c>
      <c r="AL502" t="s">
        <v>3306</v>
      </c>
      <c r="AQ502" t="s">
        <v>3307</v>
      </c>
      <c r="AR502" t="s">
        <v>51</v>
      </c>
      <c r="AS502" t="s">
        <v>59</v>
      </c>
      <c r="AU502" t="s">
        <v>52</v>
      </c>
      <c r="AV502">
        <v>13</v>
      </c>
    </row>
    <row r="503" spans="2:48" x14ac:dyDescent="0.25">
      <c r="B503" t="s">
        <v>2233</v>
      </c>
      <c r="E503" t="s">
        <v>15371</v>
      </c>
      <c r="F503" t="s">
        <v>2774</v>
      </c>
      <c r="G503" t="s">
        <v>2286</v>
      </c>
      <c r="H503" t="s">
        <v>3303</v>
      </c>
      <c r="N503" t="s">
        <v>2237</v>
      </c>
      <c r="P503">
        <v>3007</v>
      </c>
      <c r="AE503" t="s">
        <v>50</v>
      </c>
      <c r="AL503" t="s">
        <v>3308</v>
      </c>
      <c r="AQ503" t="s">
        <v>3309</v>
      </c>
      <c r="AR503" t="s">
        <v>51</v>
      </c>
      <c r="AS503" t="s">
        <v>59</v>
      </c>
      <c r="AU503" t="s">
        <v>52</v>
      </c>
      <c r="AV503">
        <v>13</v>
      </c>
    </row>
    <row r="504" spans="2:48" x14ac:dyDescent="0.25">
      <c r="B504" t="s">
        <v>2233</v>
      </c>
      <c r="E504" t="s">
        <v>15371</v>
      </c>
      <c r="F504" t="s">
        <v>2774</v>
      </c>
      <c r="G504" t="s">
        <v>2286</v>
      </c>
      <c r="H504" t="s">
        <v>3303</v>
      </c>
      <c r="N504" t="s">
        <v>2240</v>
      </c>
      <c r="P504">
        <v>3009</v>
      </c>
      <c r="AE504" t="s">
        <v>50</v>
      </c>
      <c r="AL504" t="s">
        <v>3310</v>
      </c>
      <c r="AQ504" t="s">
        <v>3311</v>
      </c>
      <c r="AR504" t="s">
        <v>51</v>
      </c>
      <c r="AS504" t="s">
        <v>59</v>
      </c>
      <c r="AU504" t="s">
        <v>52</v>
      </c>
      <c r="AV504">
        <v>13</v>
      </c>
    </row>
    <row r="505" spans="2:48" x14ac:dyDescent="0.25">
      <c r="B505" t="s">
        <v>71</v>
      </c>
      <c r="E505" t="s">
        <v>15371</v>
      </c>
      <c r="F505" t="s">
        <v>2774</v>
      </c>
      <c r="G505" t="s">
        <v>3255</v>
      </c>
      <c r="N505" t="s">
        <v>50</v>
      </c>
      <c r="P505">
        <v>4208</v>
      </c>
      <c r="Q505" t="s">
        <v>51</v>
      </c>
      <c r="R505" t="s">
        <v>52</v>
      </c>
      <c r="S505" t="s">
        <v>53</v>
      </c>
      <c r="T505" t="s">
        <v>54</v>
      </c>
      <c r="V505">
        <v>9</v>
      </c>
      <c r="AB505" t="s">
        <v>62</v>
      </c>
      <c r="AE505" t="s">
        <v>50</v>
      </c>
      <c r="AG505" t="s">
        <v>55</v>
      </c>
      <c r="AJ505" t="s">
        <v>3256</v>
      </c>
      <c r="AL505" t="s">
        <v>3257</v>
      </c>
      <c r="AM505" t="s">
        <v>2545</v>
      </c>
      <c r="AQ505" t="s">
        <v>3258</v>
      </c>
      <c r="AR505" t="s">
        <v>51</v>
      </c>
      <c r="AS505" t="s">
        <v>59</v>
      </c>
      <c r="AU505" t="s">
        <v>52</v>
      </c>
      <c r="AV505" t="s">
        <v>2123</v>
      </c>
    </row>
    <row r="506" spans="2:48" x14ac:dyDescent="0.25">
      <c r="B506" t="s">
        <v>2233</v>
      </c>
      <c r="E506" t="s">
        <v>15371</v>
      </c>
      <c r="F506" t="s">
        <v>2774</v>
      </c>
      <c r="G506" t="s">
        <v>3255</v>
      </c>
      <c r="N506" t="s">
        <v>199</v>
      </c>
      <c r="P506">
        <v>4209</v>
      </c>
      <c r="V506">
        <v>13</v>
      </c>
      <c r="W506">
        <v>44</v>
      </c>
      <c r="AE506" t="s">
        <v>50</v>
      </c>
      <c r="AJ506" t="s">
        <v>3259</v>
      </c>
      <c r="AL506" t="s">
        <v>3260</v>
      </c>
      <c r="AM506" t="s">
        <v>2246</v>
      </c>
      <c r="AQ506" t="s">
        <v>3261</v>
      </c>
      <c r="AR506" t="s">
        <v>51</v>
      </c>
      <c r="AS506" t="s">
        <v>59</v>
      </c>
      <c r="AU506" t="s">
        <v>52</v>
      </c>
      <c r="AV506">
        <v>13</v>
      </c>
    </row>
    <row r="507" spans="2:48" x14ac:dyDescent="0.25">
      <c r="B507" t="s">
        <v>2233</v>
      </c>
      <c r="E507" t="s">
        <v>15371</v>
      </c>
      <c r="F507" t="s">
        <v>2774</v>
      </c>
      <c r="G507" t="s">
        <v>3255</v>
      </c>
      <c r="N507" t="s">
        <v>2237</v>
      </c>
      <c r="P507">
        <v>4210</v>
      </c>
      <c r="V507">
        <v>13</v>
      </c>
      <c r="W507">
        <v>44</v>
      </c>
      <c r="AE507" t="s">
        <v>50</v>
      </c>
      <c r="AJ507" t="s">
        <v>3262</v>
      </c>
      <c r="AL507" t="s">
        <v>3263</v>
      </c>
      <c r="AM507" t="s">
        <v>2246</v>
      </c>
      <c r="AQ507" t="s">
        <v>3264</v>
      </c>
      <c r="AR507" t="s">
        <v>51</v>
      </c>
      <c r="AS507" t="s">
        <v>59</v>
      </c>
      <c r="AU507" t="s">
        <v>52</v>
      </c>
      <c r="AV507">
        <v>13</v>
      </c>
    </row>
    <row r="508" spans="2:48" x14ac:dyDescent="0.25">
      <c r="B508" t="s">
        <v>2233</v>
      </c>
      <c r="E508" t="s">
        <v>15371</v>
      </c>
      <c r="F508" t="s">
        <v>2774</v>
      </c>
      <c r="G508" t="s">
        <v>3255</v>
      </c>
      <c r="N508" t="s">
        <v>2240</v>
      </c>
      <c r="P508">
        <v>4211</v>
      </c>
      <c r="V508">
        <v>13</v>
      </c>
      <c r="W508">
        <v>44</v>
      </c>
      <c r="AE508" t="s">
        <v>50</v>
      </c>
      <c r="AJ508" t="s">
        <v>3265</v>
      </c>
      <c r="AL508" t="s">
        <v>3266</v>
      </c>
      <c r="AM508" t="s">
        <v>2246</v>
      </c>
      <c r="AQ508" t="s">
        <v>3267</v>
      </c>
      <c r="AR508" t="s">
        <v>51</v>
      </c>
      <c r="AS508" t="s">
        <v>59</v>
      </c>
      <c r="AU508" t="s">
        <v>52</v>
      </c>
      <c r="AV508">
        <v>13</v>
      </c>
    </row>
    <row r="509" spans="2:48" x14ac:dyDescent="0.25">
      <c r="B509" t="s">
        <v>71</v>
      </c>
      <c r="E509" t="s">
        <v>15371</v>
      </c>
      <c r="F509" t="s">
        <v>2774</v>
      </c>
      <c r="G509" t="s">
        <v>3322</v>
      </c>
      <c r="N509" t="s">
        <v>50</v>
      </c>
      <c r="P509">
        <v>4231</v>
      </c>
      <c r="Q509" t="s">
        <v>51</v>
      </c>
      <c r="R509" t="s">
        <v>52</v>
      </c>
      <c r="S509" t="s">
        <v>53</v>
      </c>
      <c r="T509" t="s">
        <v>54</v>
      </c>
      <c r="V509">
        <v>12</v>
      </c>
      <c r="AB509" t="s">
        <v>62</v>
      </c>
      <c r="AE509" t="s">
        <v>50</v>
      </c>
      <c r="AG509" t="s">
        <v>55</v>
      </c>
      <c r="AJ509" t="s">
        <v>3323</v>
      </c>
      <c r="AL509" t="s">
        <v>3324</v>
      </c>
      <c r="AM509" t="s">
        <v>64</v>
      </c>
      <c r="AQ509" t="s">
        <v>3325</v>
      </c>
      <c r="AR509" t="s">
        <v>51</v>
      </c>
      <c r="AS509" t="s">
        <v>59</v>
      </c>
      <c r="AU509" t="s">
        <v>52</v>
      </c>
      <c r="AV509" t="s">
        <v>635</v>
      </c>
    </row>
    <row r="510" spans="2:48" x14ac:dyDescent="0.25">
      <c r="B510" t="s">
        <v>2233</v>
      </c>
      <c r="E510" t="s">
        <v>15371</v>
      </c>
      <c r="F510" t="s">
        <v>2774</v>
      </c>
      <c r="G510" t="s">
        <v>3322</v>
      </c>
      <c r="N510" t="s">
        <v>199</v>
      </c>
      <c r="P510">
        <v>4232</v>
      </c>
      <c r="V510">
        <v>13</v>
      </c>
      <c r="W510">
        <v>44</v>
      </c>
      <c r="AE510" t="s">
        <v>50</v>
      </c>
      <c r="AJ510" t="s">
        <v>3326</v>
      </c>
      <c r="AL510" t="s">
        <v>3327</v>
      </c>
      <c r="AM510" t="s">
        <v>2246</v>
      </c>
      <c r="AQ510" t="s">
        <v>3328</v>
      </c>
      <c r="AR510" t="s">
        <v>51</v>
      </c>
      <c r="AS510" t="s">
        <v>59</v>
      </c>
      <c r="AU510" t="s">
        <v>52</v>
      </c>
      <c r="AV510">
        <v>13</v>
      </c>
    </row>
    <row r="511" spans="2:48" x14ac:dyDescent="0.25">
      <c r="B511" t="s">
        <v>2233</v>
      </c>
      <c r="E511" t="s">
        <v>15371</v>
      </c>
      <c r="F511" t="s">
        <v>2774</v>
      </c>
      <c r="G511" t="s">
        <v>3322</v>
      </c>
      <c r="N511" t="s">
        <v>2237</v>
      </c>
      <c r="P511">
        <v>4233</v>
      </c>
      <c r="V511">
        <v>13</v>
      </c>
      <c r="W511">
        <v>44</v>
      </c>
      <c r="AE511" t="s">
        <v>50</v>
      </c>
      <c r="AJ511" t="s">
        <v>3329</v>
      </c>
      <c r="AL511" t="s">
        <v>3330</v>
      </c>
      <c r="AM511" t="s">
        <v>2246</v>
      </c>
      <c r="AQ511" t="s">
        <v>3331</v>
      </c>
      <c r="AR511" t="s">
        <v>51</v>
      </c>
      <c r="AS511" t="s">
        <v>59</v>
      </c>
      <c r="AU511" t="s">
        <v>52</v>
      </c>
      <c r="AV511">
        <v>13</v>
      </c>
    </row>
    <row r="512" spans="2:48" x14ac:dyDescent="0.25">
      <c r="B512" t="s">
        <v>2233</v>
      </c>
      <c r="E512" t="s">
        <v>15371</v>
      </c>
      <c r="F512" t="s">
        <v>2774</v>
      </c>
      <c r="G512" t="s">
        <v>3322</v>
      </c>
      <c r="N512" t="s">
        <v>2240</v>
      </c>
      <c r="P512">
        <v>4234</v>
      </c>
      <c r="V512">
        <v>13</v>
      </c>
      <c r="W512">
        <v>44</v>
      </c>
      <c r="AE512" t="s">
        <v>50</v>
      </c>
      <c r="AJ512" t="s">
        <v>3332</v>
      </c>
      <c r="AL512" t="s">
        <v>3333</v>
      </c>
      <c r="AM512" t="s">
        <v>2246</v>
      </c>
      <c r="AQ512" t="s">
        <v>3334</v>
      </c>
      <c r="AR512" t="s">
        <v>51</v>
      </c>
      <c r="AS512" t="s">
        <v>59</v>
      </c>
      <c r="AU512" t="s">
        <v>52</v>
      </c>
      <c r="AV512">
        <v>13</v>
      </c>
    </row>
    <row r="513" spans="2:48" x14ac:dyDescent="0.25">
      <c r="B513" t="s">
        <v>48</v>
      </c>
      <c r="E513" t="s">
        <v>15371</v>
      </c>
      <c r="F513" t="s">
        <v>2774</v>
      </c>
      <c r="G513" t="s">
        <v>13079</v>
      </c>
      <c r="N513" t="s">
        <v>50</v>
      </c>
      <c r="Q513" t="s">
        <v>51</v>
      </c>
      <c r="R513" t="s">
        <v>52</v>
      </c>
      <c r="S513" t="s">
        <v>2774</v>
      </c>
      <c r="T513" t="s">
        <v>54</v>
      </c>
      <c r="AB513" t="s">
        <v>62</v>
      </c>
      <c r="AE513" t="s">
        <v>50</v>
      </c>
      <c r="AG513" t="s">
        <v>50</v>
      </c>
      <c r="AM513" t="s">
        <v>50</v>
      </c>
    </row>
    <row r="514" spans="2:48" x14ac:dyDescent="0.25">
      <c r="B514" t="s">
        <v>71</v>
      </c>
      <c r="E514" t="s">
        <v>15371</v>
      </c>
      <c r="F514" t="s">
        <v>2774</v>
      </c>
      <c r="G514" t="s">
        <v>13079</v>
      </c>
      <c r="H514" t="s">
        <v>13080</v>
      </c>
      <c r="N514" t="s">
        <v>50</v>
      </c>
      <c r="P514">
        <v>1126</v>
      </c>
      <c r="Q514" t="s">
        <v>51</v>
      </c>
      <c r="R514" t="s">
        <v>52</v>
      </c>
      <c r="S514" t="s">
        <v>2774</v>
      </c>
      <c r="T514" t="s">
        <v>54</v>
      </c>
      <c r="V514">
        <v>12</v>
      </c>
      <c r="AB514" t="s">
        <v>62</v>
      </c>
      <c r="AE514" t="s">
        <v>50</v>
      </c>
      <c r="AG514" t="s">
        <v>55</v>
      </c>
      <c r="AL514" t="s">
        <v>13081</v>
      </c>
      <c r="AM514" t="s">
        <v>64</v>
      </c>
      <c r="AQ514" t="s">
        <v>13082</v>
      </c>
      <c r="AR514" t="s">
        <v>51</v>
      </c>
      <c r="AS514" t="s">
        <v>59</v>
      </c>
      <c r="AU514" t="s">
        <v>52</v>
      </c>
      <c r="AV514">
        <v>12</v>
      </c>
    </row>
    <row r="515" spans="2:48" x14ac:dyDescent="0.25">
      <c r="B515" t="s">
        <v>71</v>
      </c>
      <c r="E515" t="s">
        <v>15371</v>
      </c>
      <c r="F515" t="s">
        <v>2774</v>
      </c>
      <c r="G515" t="s">
        <v>13079</v>
      </c>
      <c r="H515" t="s">
        <v>13083</v>
      </c>
      <c r="N515" t="s">
        <v>50</v>
      </c>
      <c r="P515">
        <v>166</v>
      </c>
      <c r="Q515" t="s">
        <v>51</v>
      </c>
      <c r="R515" t="s">
        <v>52</v>
      </c>
      <c r="S515" t="s">
        <v>2774</v>
      </c>
      <c r="T515" t="s">
        <v>54</v>
      </c>
      <c r="V515">
        <v>12</v>
      </c>
      <c r="AB515" t="s">
        <v>62</v>
      </c>
      <c r="AE515" t="s">
        <v>50</v>
      </c>
      <c r="AG515" t="s">
        <v>55</v>
      </c>
      <c r="AL515" t="s">
        <v>13084</v>
      </c>
      <c r="AM515" t="s">
        <v>64</v>
      </c>
      <c r="AQ515" t="s">
        <v>13085</v>
      </c>
      <c r="AR515" t="s">
        <v>51</v>
      </c>
      <c r="AS515" t="s">
        <v>59</v>
      </c>
      <c r="AU515" t="s">
        <v>52</v>
      </c>
      <c r="AV515">
        <v>12</v>
      </c>
    </row>
    <row r="516" spans="2:48" x14ac:dyDescent="0.25">
      <c r="B516" t="s">
        <v>71</v>
      </c>
      <c r="E516" t="s">
        <v>15371</v>
      </c>
      <c r="F516" t="s">
        <v>2774</v>
      </c>
      <c r="G516" t="s">
        <v>13079</v>
      </c>
      <c r="H516" t="s">
        <v>13086</v>
      </c>
      <c r="N516" t="s">
        <v>50</v>
      </c>
      <c r="P516">
        <v>3744</v>
      </c>
      <c r="Q516" t="s">
        <v>51</v>
      </c>
      <c r="R516" t="s">
        <v>83</v>
      </c>
      <c r="S516" t="s">
        <v>2774</v>
      </c>
      <c r="T516" t="s">
        <v>54</v>
      </c>
      <c r="V516">
        <v>12</v>
      </c>
      <c r="AB516" t="s">
        <v>62</v>
      </c>
      <c r="AE516" t="s">
        <v>50</v>
      </c>
      <c r="AG516" t="s">
        <v>55</v>
      </c>
      <c r="AL516" t="s">
        <v>13087</v>
      </c>
      <c r="AM516" t="s">
        <v>64</v>
      </c>
      <c r="AQ516" t="s">
        <v>13088</v>
      </c>
      <c r="AR516" t="s">
        <v>51</v>
      </c>
      <c r="AS516" t="s">
        <v>59</v>
      </c>
      <c r="AU516" t="s">
        <v>83</v>
      </c>
      <c r="AV516">
        <v>12</v>
      </c>
    </row>
    <row r="517" spans="2:48" x14ac:dyDescent="0.25">
      <c r="B517" t="s">
        <v>48</v>
      </c>
      <c r="E517" t="s">
        <v>15371</v>
      </c>
      <c r="F517" t="s">
        <v>2774</v>
      </c>
      <c r="G517" t="s">
        <v>3909</v>
      </c>
      <c r="N517" t="s">
        <v>50</v>
      </c>
      <c r="P517">
        <v>4570</v>
      </c>
      <c r="Q517" t="s">
        <v>51</v>
      </c>
      <c r="R517" t="s">
        <v>52</v>
      </c>
      <c r="S517" t="s">
        <v>53</v>
      </c>
      <c r="T517" t="s">
        <v>54</v>
      </c>
      <c r="V517">
        <v>13</v>
      </c>
      <c r="W517">
        <v>44</v>
      </c>
      <c r="AB517" t="s">
        <v>62</v>
      </c>
      <c r="AE517" t="s">
        <v>50</v>
      </c>
      <c r="AG517" t="s">
        <v>55</v>
      </c>
      <c r="AJ517" t="s">
        <v>3909</v>
      </c>
      <c r="AL517" t="s">
        <v>3910</v>
      </c>
      <c r="AM517" t="s">
        <v>2246</v>
      </c>
      <c r="AQ517" t="s">
        <v>3911</v>
      </c>
      <c r="AR517" t="s">
        <v>51</v>
      </c>
      <c r="AS517" t="s">
        <v>59</v>
      </c>
      <c r="AU517" t="s">
        <v>52</v>
      </c>
      <c r="AV517">
        <v>13</v>
      </c>
    </row>
    <row r="518" spans="2:48" x14ac:dyDescent="0.25">
      <c r="B518" t="s">
        <v>2233</v>
      </c>
      <c r="E518" t="s">
        <v>15371</v>
      </c>
      <c r="F518" t="s">
        <v>2774</v>
      </c>
      <c r="G518" t="s">
        <v>3909</v>
      </c>
      <c r="N518" t="s">
        <v>199</v>
      </c>
      <c r="P518">
        <v>4568</v>
      </c>
      <c r="AE518" t="s">
        <v>50</v>
      </c>
      <c r="AL518" t="s">
        <v>3912</v>
      </c>
      <c r="AQ518" t="s">
        <v>3913</v>
      </c>
      <c r="AR518" t="s">
        <v>51</v>
      </c>
      <c r="AS518" t="s">
        <v>59</v>
      </c>
      <c r="AU518" t="s">
        <v>52</v>
      </c>
      <c r="AV518">
        <v>13</v>
      </c>
    </row>
    <row r="519" spans="2:48" x14ac:dyDescent="0.25">
      <c r="B519" t="s">
        <v>2233</v>
      </c>
      <c r="E519" t="s">
        <v>15371</v>
      </c>
      <c r="F519" t="s">
        <v>2774</v>
      </c>
      <c r="G519" t="s">
        <v>3909</v>
      </c>
      <c r="N519" t="s">
        <v>2237</v>
      </c>
      <c r="P519">
        <v>4569</v>
      </c>
      <c r="AE519" t="s">
        <v>50</v>
      </c>
      <c r="AL519" t="s">
        <v>3914</v>
      </c>
      <c r="AQ519" t="s">
        <v>3915</v>
      </c>
      <c r="AR519" t="s">
        <v>51</v>
      </c>
      <c r="AS519" t="s">
        <v>59</v>
      </c>
      <c r="AU519" t="s">
        <v>52</v>
      </c>
      <c r="AV519">
        <v>13</v>
      </c>
    </row>
    <row r="520" spans="2:48" x14ac:dyDescent="0.25">
      <c r="B520" t="s">
        <v>2233</v>
      </c>
      <c r="E520" t="s">
        <v>15371</v>
      </c>
      <c r="F520" t="s">
        <v>2774</v>
      </c>
      <c r="G520" t="s">
        <v>3909</v>
      </c>
      <c r="N520" t="s">
        <v>2240</v>
      </c>
      <c r="P520">
        <v>4571</v>
      </c>
      <c r="AE520" t="s">
        <v>50</v>
      </c>
      <c r="AL520" t="s">
        <v>3916</v>
      </c>
      <c r="AQ520" t="s">
        <v>3917</v>
      </c>
      <c r="AR520" t="s">
        <v>51</v>
      </c>
      <c r="AS520" t="s">
        <v>59</v>
      </c>
      <c r="AU520" t="s">
        <v>52</v>
      </c>
      <c r="AV520">
        <v>13</v>
      </c>
    </row>
    <row r="521" spans="2:48" x14ac:dyDescent="0.25">
      <c r="B521" t="s">
        <v>71</v>
      </c>
      <c r="E521" t="s">
        <v>15371</v>
      </c>
      <c r="F521" t="s">
        <v>2774</v>
      </c>
      <c r="G521" t="s">
        <v>3909</v>
      </c>
      <c r="H521" t="s">
        <v>3918</v>
      </c>
      <c r="N521" t="s">
        <v>50</v>
      </c>
      <c r="P521">
        <v>4091</v>
      </c>
      <c r="Q521" t="s">
        <v>51</v>
      </c>
      <c r="R521" t="s">
        <v>52</v>
      </c>
      <c r="S521" t="s">
        <v>53</v>
      </c>
      <c r="T521" t="s">
        <v>54</v>
      </c>
      <c r="V521">
        <v>13</v>
      </c>
      <c r="W521">
        <v>44</v>
      </c>
      <c r="AB521" t="s">
        <v>62</v>
      </c>
      <c r="AE521" t="s">
        <v>50</v>
      </c>
      <c r="AG521" t="s">
        <v>55</v>
      </c>
      <c r="AJ521" t="s">
        <v>3919</v>
      </c>
      <c r="AL521" t="s">
        <v>3920</v>
      </c>
      <c r="AM521" t="s">
        <v>2246</v>
      </c>
      <c r="AQ521" t="s">
        <v>3921</v>
      </c>
      <c r="AR521" t="s">
        <v>51</v>
      </c>
      <c r="AS521" t="s">
        <v>59</v>
      </c>
      <c r="AU521" t="s">
        <v>52</v>
      </c>
      <c r="AV521">
        <v>13</v>
      </c>
    </row>
    <row r="522" spans="2:48" x14ac:dyDescent="0.25">
      <c r="B522" t="s">
        <v>2233</v>
      </c>
      <c r="E522" t="s">
        <v>15371</v>
      </c>
      <c r="F522" t="s">
        <v>2774</v>
      </c>
      <c r="G522" t="s">
        <v>3909</v>
      </c>
      <c r="H522" t="s">
        <v>3918</v>
      </c>
      <c r="N522" t="s">
        <v>199</v>
      </c>
      <c r="P522">
        <v>4089</v>
      </c>
      <c r="AE522" t="s">
        <v>50</v>
      </c>
      <c r="AL522" t="s">
        <v>3922</v>
      </c>
      <c r="AQ522" t="s">
        <v>3923</v>
      </c>
      <c r="AR522" t="s">
        <v>51</v>
      </c>
      <c r="AS522" t="s">
        <v>59</v>
      </c>
      <c r="AU522" t="s">
        <v>52</v>
      </c>
      <c r="AV522">
        <v>13</v>
      </c>
    </row>
    <row r="523" spans="2:48" x14ac:dyDescent="0.25">
      <c r="B523" t="s">
        <v>2233</v>
      </c>
      <c r="E523" t="s">
        <v>15371</v>
      </c>
      <c r="F523" t="s">
        <v>2774</v>
      </c>
      <c r="G523" t="s">
        <v>3909</v>
      </c>
      <c r="H523" t="s">
        <v>3918</v>
      </c>
      <c r="N523" t="s">
        <v>2237</v>
      </c>
      <c r="P523">
        <v>4090</v>
      </c>
      <c r="AE523" t="s">
        <v>50</v>
      </c>
      <c r="AL523" t="s">
        <v>3924</v>
      </c>
      <c r="AQ523" t="s">
        <v>3925</v>
      </c>
      <c r="AR523" t="s">
        <v>51</v>
      </c>
      <c r="AS523" t="s">
        <v>59</v>
      </c>
      <c r="AU523" t="s">
        <v>52</v>
      </c>
      <c r="AV523">
        <v>13</v>
      </c>
    </row>
    <row r="524" spans="2:48" x14ac:dyDescent="0.25">
      <c r="B524" t="s">
        <v>2233</v>
      </c>
      <c r="E524" t="s">
        <v>15371</v>
      </c>
      <c r="F524" t="s">
        <v>2774</v>
      </c>
      <c r="G524" t="s">
        <v>3909</v>
      </c>
      <c r="H524" t="s">
        <v>3918</v>
      </c>
      <c r="N524" t="s">
        <v>2240</v>
      </c>
      <c r="P524">
        <v>4092</v>
      </c>
      <c r="AE524" t="s">
        <v>50</v>
      </c>
      <c r="AL524" t="s">
        <v>3926</v>
      </c>
      <c r="AQ524" t="s">
        <v>3927</v>
      </c>
      <c r="AR524" t="s">
        <v>51</v>
      </c>
      <c r="AS524" t="s">
        <v>59</v>
      </c>
      <c r="AU524" t="s">
        <v>52</v>
      </c>
      <c r="AV524">
        <v>13</v>
      </c>
    </row>
    <row r="525" spans="2:48" x14ac:dyDescent="0.25">
      <c r="B525" t="s">
        <v>71</v>
      </c>
      <c r="E525" t="s">
        <v>15371</v>
      </c>
      <c r="F525" t="s">
        <v>2774</v>
      </c>
      <c r="G525" t="s">
        <v>3909</v>
      </c>
      <c r="H525" t="s">
        <v>3928</v>
      </c>
      <c r="N525" t="s">
        <v>50</v>
      </c>
      <c r="P525">
        <v>4578</v>
      </c>
      <c r="Q525" t="s">
        <v>51</v>
      </c>
      <c r="R525" t="s">
        <v>52</v>
      </c>
      <c r="S525" t="s">
        <v>53</v>
      </c>
      <c r="T525" t="s">
        <v>54</v>
      </c>
      <c r="V525">
        <v>13</v>
      </c>
      <c r="W525">
        <v>44</v>
      </c>
      <c r="AB525" t="s">
        <v>62</v>
      </c>
      <c r="AE525" t="s">
        <v>50</v>
      </c>
      <c r="AG525" t="s">
        <v>55</v>
      </c>
      <c r="AJ525" t="s">
        <v>3929</v>
      </c>
      <c r="AL525" t="s">
        <v>3930</v>
      </c>
      <c r="AM525" t="s">
        <v>2246</v>
      </c>
      <c r="AQ525" t="s">
        <v>3931</v>
      </c>
      <c r="AR525" t="s">
        <v>51</v>
      </c>
      <c r="AS525" t="s">
        <v>59</v>
      </c>
      <c r="AU525" t="s">
        <v>52</v>
      </c>
      <c r="AV525">
        <v>13</v>
      </c>
    </row>
    <row r="526" spans="2:48" x14ac:dyDescent="0.25">
      <c r="B526" t="s">
        <v>2233</v>
      </c>
      <c r="E526" t="s">
        <v>15371</v>
      </c>
      <c r="F526" t="s">
        <v>2774</v>
      </c>
      <c r="G526" t="s">
        <v>3909</v>
      </c>
      <c r="H526" t="s">
        <v>3928</v>
      </c>
      <c r="N526" t="s">
        <v>199</v>
      </c>
      <c r="P526">
        <v>4576</v>
      </c>
      <c r="AE526" t="s">
        <v>50</v>
      </c>
      <c r="AL526" t="s">
        <v>3932</v>
      </c>
      <c r="AQ526" t="s">
        <v>3933</v>
      </c>
      <c r="AR526" t="s">
        <v>51</v>
      </c>
      <c r="AS526" t="s">
        <v>59</v>
      </c>
      <c r="AU526" t="s">
        <v>52</v>
      </c>
      <c r="AV526">
        <v>13</v>
      </c>
    </row>
    <row r="527" spans="2:48" x14ac:dyDescent="0.25">
      <c r="B527" t="s">
        <v>2233</v>
      </c>
      <c r="E527" t="s">
        <v>15371</v>
      </c>
      <c r="F527" t="s">
        <v>2774</v>
      </c>
      <c r="G527" t="s">
        <v>3909</v>
      </c>
      <c r="H527" t="s">
        <v>3928</v>
      </c>
      <c r="N527" t="s">
        <v>2237</v>
      </c>
      <c r="P527">
        <v>4577</v>
      </c>
      <c r="AE527" t="s">
        <v>50</v>
      </c>
      <c r="AL527" t="s">
        <v>3934</v>
      </c>
      <c r="AQ527" t="s">
        <v>3935</v>
      </c>
      <c r="AR527" t="s">
        <v>51</v>
      </c>
      <c r="AS527" t="s">
        <v>59</v>
      </c>
      <c r="AU527" t="s">
        <v>52</v>
      </c>
      <c r="AV527">
        <v>13</v>
      </c>
    </row>
    <row r="528" spans="2:48" x14ac:dyDescent="0.25">
      <c r="B528" t="s">
        <v>2233</v>
      </c>
      <c r="E528" t="s">
        <v>15371</v>
      </c>
      <c r="F528" t="s">
        <v>2774</v>
      </c>
      <c r="G528" t="s">
        <v>3909</v>
      </c>
      <c r="H528" t="s">
        <v>3928</v>
      </c>
      <c r="N528" t="s">
        <v>2240</v>
      </c>
      <c r="P528">
        <v>4579</v>
      </c>
      <c r="AE528" t="s">
        <v>50</v>
      </c>
      <c r="AL528" t="s">
        <v>3936</v>
      </c>
      <c r="AQ528" t="s">
        <v>3937</v>
      </c>
      <c r="AR528" t="s">
        <v>51</v>
      </c>
      <c r="AS528" t="s">
        <v>59</v>
      </c>
      <c r="AU528" t="s">
        <v>52</v>
      </c>
      <c r="AV528">
        <v>13</v>
      </c>
    </row>
    <row r="529" spans="1:48" x14ac:dyDescent="0.25">
      <c r="B529" t="s">
        <v>71</v>
      </c>
      <c r="E529" t="s">
        <v>15371</v>
      </c>
      <c r="F529" t="s">
        <v>2774</v>
      </c>
      <c r="G529" t="s">
        <v>3938</v>
      </c>
      <c r="N529" t="s">
        <v>50</v>
      </c>
      <c r="P529">
        <v>4625</v>
      </c>
      <c r="Q529" t="s">
        <v>51</v>
      </c>
      <c r="R529" t="s">
        <v>52</v>
      </c>
      <c r="S529" t="s">
        <v>53</v>
      </c>
      <c r="T529" t="s">
        <v>54</v>
      </c>
      <c r="V529">
        <v>13</v>
      </c>
      <c r="W529">
        <v>44</v>
      </c>
      <c r="AB529" t="s">
        <v>62</v>
      </c>
      <c r="AE529" t="s">
        <v>50</v>
      </c>
      <c r="AG529" t="s">
        <v>55</v>
      </c>
      <c r="AL529" t="s">
        <v>3939</v>
      </c>
      <c r="AM529" t="s">
        <v>2246</v>
      </c>
      <c r="AQ529" t="s">
        <v>3940</v>
      </c>
      <c r="AR529" t="s">
        <v>51</v>
      </c>
      <c r="AS529" t="s">
        <v>59</v>
      </c>
      <c r="AU529" t="s">
        <v>52</v>
      </c>
      <c r="AV529">
        <v>13</v>
      </c>
    </row>
    <row r="530" spans="1:48" x14ac:dyDescent="0.25">
      <c r="B530" t="s">
        <v>2233</v>
      </c>
      <c r="E530" t="s">
        <v>15371</v>
      </c>
      <c r="F530" t="s">
        <v>2774</v>
      </c>
      <c r="G530" t="s">
        <v>3938</v>
      </c>
      <c r="N530" t="s">
        <v>199</v>
      </c>
      <c r="P530">
        <v>4626</v>
      </c>
      <c r="AE530" t="s">
        <v>50</v>
      </c>
      <c r="AL530" t="s">
        <v>3941</v>
      </c>
      <c r="AQ530" t="s">
        <v>3942</v>
      </c>
      <c r="AR530" t="s">
        <v>51</v>
      </c>
      <c r="AS530" t="s">
        <v>59</v>
      </c>
      <c r="AU530" t="s">
        <v>52</v>
      </c>
      <c r="AV530">
        <v>13</v>
      </c>
    </row>
    <row r="531" spans="1:48" x14ac:dyDescent="0.25">
      <c r="B531" t="s">
        <v>2233</v>
      </c>
      <c r="E531" t="s">
        <v>15371</v>
      </c>
      <c r="F531" t="s">
        <v>2774</v>
      </c>
      <c r="G531" t="s">
        <v>3938</v>
      </c>
      <c r="N531" t="s">
        <v>2237</v>
      </c>
      <c r="P531">
        <v>4627</v>
      </c>
      <c r="AE531" t="s">
        <v>50</v>
      </c>
      <c r="AL531" t="s">
        <v>3943</v>
      </c>
      <c r="AQ531" t="s">
        <v>3944</v>
      </c>
      <c r="AR531" t="s">
        <v>51</v>
      </c>
      <c r="AS531" t="s">
        <v>59</v>
      </c>
      <c r="AU531" t="s">
        <v>52</v>
      </c>
      <c r="AV531">
        <v>13</v>
      </c>
    </row>
    <row r="532" spans="1:48" x14ac:dyDescent="0.25">
      <c r="B532" t="s">
        <v>2233</v>
      </c>
      <c r="E532" t="s">
        <v>15371</v>
      </c>
      <c r="F532" t="s">
        <v>2774</v>
      </c>
      <c r="G532" t="s">
        <v>3938</v>
      </c>
      <c r="N532" t="s">
        <v>2240</v>
      </c>
      <c r="P532">
        <v>4628</v>
      </c>
      <c r="AE532" t="s">
        <v>50</v>
      </c>
      <c r="AL532" t="s">
        <v>3945</v>
      </c>
      <c r="AQ532" t="s">
        <v>3946</v>
      </c>
      <c r="AR532" t="s">
        <v>51</v>
      </c>
      <c r="AS532" t="s">
        <v>59</v>
      </c>
      <c r="AU532" t="s">
        <v>52</v>
      </c>
      <c r="AV532">
        <v>13</v>
      </c>
    </row>
    <row r="533" spans="1:48" s="9" customFormat="1" x14ac:dyDescent="0.25">
      <c r="B533" s="9" t="s">
        <v>71</v>
      </c>
      <c r="C533" s="9">
        <v>1</v>
      </c>
      <c r="D533" s="9" t="s">
        <v>13611</v>
      </c>
      <c r="E533" s="9" t="s">
        <v>13606</v>
      </c>
      <c r="F533" s="9" t="s">
        <v>13612</v>
      </c>
      <c r="N533" s="9" t="s">
        <v>50</v>
      </c>
      <c r="P533" s="9">
        <v>3536</v>
      </c>
      <c r="Q533" s="9" t="s">
        <v>51</v>
      </c>
      <c r="R533" s="9" t="s">
        <v>52</v>
      </c>
      <c r="S533" s="9" t="s">
        <v>2774</v>
      </c>
      <c r="T533" s="9" t="s">
        <v>1527</v>
      </c>
      <c r="V533" s="9">
        <v>10</v>
      </c>
      <c r="W533" s="9">
        <v>43</v>
      </c>
      <c r="AB533" s="9" t="s">
        <v>62</v>
      </c>
      <c r="AE533" s="9" t="s">
        <v>50</v>
      </c>
      <c r="AG533" s="9" t="s">
        <v>55</v>
      </c>
      <c r="AL533" s="9" t="s">
        <v>13613</v>
      </c>
      <c r="AM533" s="9" t="s">
        <v>4087</v>
      </c>
      <c r="AQ533" s="9" t="s">
        <v>13614</v>
      </c>
      <c r="AR533" s="9" t="s">
        <v>51</v>
      </c>
      <c r="AS533" s="9" t="s">
        <v>59</v>
      </c>
      <c r="AU533" s="9" t="s">
        <v>52</v>
      </c>
      <c r="AV533" s="9">
        <v>10</v>
      </c>
    </row>
    <row r="534" spans="1:48" s="3" customFormat="1" x14ac:dyDescent="0.25">
      <c r="A534" s="3" t="s">
        <v>15361</v>
      </c>
    </row>
    <row r="535" spans="1:48" x14ac:dyDescent="0.25">
      <c r="A535">
        <f>5800</f>
        <v>5800</v>
      </c>
      <c r="B535" t="s">
        <v>71</v>
      </c>
      <c r="E535" t="s">
        <v>15371</v>
      </c>
      <c r="F535" t="s">
        <v>15378</v>
      </c>
      <c r="N535" t="s">
        <v>50</v>
      </c>
      <c r="Q535" t="s">
        <v>51</v>
      </c>
      <c r="R535" t="s">
        <v>52</v>
      </c>
      <c r="S535" t="s">
        <v>53</v>
      </c>
      <c r="T535" t="s">
        <v>54</v>
      </c>
      <c r="AB535" t="s">
        <v>62</v>
      </c>
      <c r="AE535" t="s">
        <v>50</v>
      </c>
      <c r="AG535" t="s">
        <v>55</v>
      </c>
      <c r="AL535" t="s">
        <v>2361</v>
      </c>
      <c r="AM535" t="s">
        <v>2246</v>
      </c>
      <c r="AQ535" t="s">
        <v>2362</v>
      </c>
      <c r="AR535" t="s">
        <v>51</v>
      </c>
      <c r="AS535" t="s">
        <v>59</v>
      </c>
      <c r="AU535" t="s">
        <v>52</v>
      </c>
      <c r="AV535">
        <v>13</v>
      </c>
    </row>
    <row r="536" spans="1:48" x14ac:dyDescent="0.25">
      <c r="B536" t="s">
        <v>2233</v>
      </c>
      <c r="E536" t="s">
        <v>15371</v>
      </c>
      <c r="F536" t="s">
        <v>15378</v>
      </c>
      <c r="N536" t="s">
        <v>199</v>
      </c>
      <c r="AE536" t="s">
        <v>50</v>
      </c>
      <c r="AL536" t="s">
        <v>2363</v>
      </c>
      <c r="AQ536" t="s">
        <v>2364</v>
      </c>
      <c r="AR536" t="s">
        <v>51</v>
      </c>
      <c r="AS536" t="s">
        <v>59</v>
      </c>
      <c r="AU536" t="s">
        <v>52</v>
      </c>
      <c r="AV536">
        <v>13</v>
      </c>
    </row>
    <row r="537" spans="1:48" x14ac:dyDescent="0.25">
      <c r="B537" t="s">
        <v>2233</v>
      </c>
      <c r="E537" t="s">
        <v>15371</v>
      </c>
      <c r="F537" t="s">
        <v>15378</v>
      </c>
      <c r="N537" t="s">
        <v>2237</v>
      </c>
      <c r="AE537" t="s">
        <v>50</v>
      </c>
      <c r="AL537" t="s">
        <v>2365</v>
      </c>
      <c r="AQ537" t="s">
        <v>2366</v>
      </c>
      <c r="AR537" t="s">
        <v>51</v>
      </c>
      <c r="AS537" t="s">
        <v>59</v>
      </c>
      <c r="AU537" t="s">
        <v>52</v>
      </c>
      <c r="AV537">
        <v>13</v>
      </c>
    </row>
    <row r="538" spans="1:48" x14ac:dyDescent="0.25">
      <c r="B538" t="s">
        <v>2233</v>
      </c>
      <c r="E538" t="s">
        <v>15371</v>
      </c>
      <c r="F538" t="s">
        <v>15378</v>
      </c>
      <c r="N538" t="s">
        <v>2240</v>
      </c>
      <c r="AE538" t="s">
        <v>50</v>
      </c>
      <c r="AL538" t="s">
        <v>2367</v>
      </c>
      <c r="AQ538" t="s">
        <v>2368</v>
      </c>
      <c r="AR538" t="s">
        <v>51</v>
      </c>
      <c r="AS538" t="s">
        <v>59</v>
      </c>
      <c r="AU538" t="s">
        <v>52</v>
      </c>
      <c r="AV538">
        <v>13</v>
      </c>
    </row>
    <row r="539" spans="1:48" x14ac:dyDescent="0.25">
      <c r="B539" t="s">
        <v>71</v>
      </c>
      <c r="E539" t="s">
        <v>15371</v>
      </c>
      <c r="F539" t="s">
        <v>15378</v>
      </c>
      <c r="G539" t="s">
        <v>2360</v>
      </c>
      <c r="N539" t="s">
        <v>50</v>
      </c>
      <c r="P539">
        <v>1707</v>
      </c>
      <c r="Q539" t="s">
        <v>51</v>
      </c>
      <c r="R539" t="s">
        <v>52</v>
      </c>
      <c r="S539" t="s">
        <v>53</v>
      </c>
      <c r="T539" t="s">
        <v>54</v>
      </c>
      <c r="V539">
        <v>13</v>
      </c>
      <c r="W539">
        <v>44</v>
      </c>
      <c r="AB539" t="s">
        <v>62</v>
      </c>
      <c r="AE539" t="s">
        <v>50</v>
      </c>
      <c r="AG539" t="s">
        <v>55</v>
      </c>
      <c r="AL539" t="s">
        <v>2361</v>
      </c>
      <c r="AM539" t="s">
        <v>2246</v>
      </c>
      <c r="AQ539" t="s">
        <v>2362</v>
      </c>
      <c r="AR539" t="s">
        <v>51</v>
      </c>
      <c r="AS539" t="s">
        <v>59</v>
      </c>
      <c r="AU539" t="s">
        <v>52</v>
      </c>
      <c r="AV539">
        <v>13</v>
      </c>
    </row>
    <row r="540" spans="1:48" x14ac:dyDescent="0.25">
      <c r="B540" t="s">
        <v>2233</v>
      </c>
      <c r="E540" t="s">
        <v>15371</v>
      </c>
      <c r="F540" t="s">
        <v>15378</v>
      </c>
      <c r="G540" t="s">
        <v>2360</v>
      </c>
      <c r="N540" t="s">
        <v>199</v>
      </c>
      <c r="P540">
        <v>1708</v>
      </c>
      <c r="AE540" t="s">
        <v>50</v>
      </c>
      <c r="AL540" t="s">
        <v>2363</v>
      </c>
      <c r="AQ540" t="s">
        <v>2364</v>
      </c>
      <c r="AR540" t="s">
        <v>51</v>
      </c>
      <c r="AS540" t="s">
        <v>59</v>
      </c>
      <c r="AU540" t="s">
        <v>52</v>
      </c>
      <c r="AV540">
        <v>13</v>
      </c>
    </row>
    <row r="541" spans="1:48" x14ac:dyDescent="0.25">
      <c r="B541" t="s">
        <v>2233</v>
      </c>
      <c r="E541" t="s">
        <v>15371</v>
      </c>
      <c r="F541" t="s">
        <v>15378</v>
      </c>
      <c r="G541" t="s">
        <v>2360</v>
      </c>
      <c r="N541" t="s">
        <v>2237</v>
      </c>
      <c r="P541">
        <v>1709</v>
      </c>
      <c r="AE541" t="s">
        <v>50</v>
      </c>
      <c r="AL541" t="s">
        <v>2365</v>
      </c>
      <c r="AQ541" t="s">
        <v>2366</v>
      </c>
      <c r="AR541" t="s">
        <v>51</v>
      </c>
      <c r="AS541" t="s">
        <v>59</v>
      </c>
      <c r="AU541" t="s">
        <v>52</v>
      </c>
      <c r="AV541">
        <v>13</v>
      </c>
    </row>
    <row r="542" spans="1:48" x14ac:dyDescent="0.25">
      <c r="B542" t="s">
        <v>2233</v>
      </c>
      <c r="E542" t="s">
        <v>15371</v>
      </c>
      <c r="F542" t="s">
        <v>15378</v>
      </c>
      <c r="G542" t="s">
        <v>2360</v>
      </c>
      <c r="N542" t="s">
        <v>2240</v>
      </c>
      <c r="P542">
        <v>1710</v>
      </c>
      <c r="AE542" t="s">
        <v>50</v>
      </c>
      <c r="AL542" t="s">
        <v>2367</v>
      </c>
      <c r="AQ542" t="s">
        <v>2368</v>
      </c>
      <c r="AR542" t="s">
        <v>51</v>
      </c>
      <c r="AS542" t="s">
        <v>59</v>
      </c>
      <c r="AU542" t="s">
        <v>52</v>
      </c>
      <c r="AV542">
        <v>13</v>
      </c>
    </row>
    <row r="543" spans="1:48" x14ac:dyDescent="0.25">
      <c r="B543" t="s">
        <v>71</v>
      </c>
      <c r="E543" t="s">
        <v>15371</v>
      </c>
      <c r="F543" t="s">
        <v>15378</v>
      </c>
      <c r="G543" t="s">
        <v>2369</v>
      </c>
      <c r="N543" t="s">
        <v>50</v>
      </c>
      <c r="P543">
        <v>1711</v>
      </c>
      <c r="Q543" t="s">
        <v>51</v>
      </c>
      <c r="R543" t="s">
        <v>83</v>
      </c>
      <c r="S543" t="s">
        <v>53</v>
      </c>
      <c r="T543" t="s">
        <v>54</v>
      </c>
      <c r="V543">
        <v>13</v>
      </c>
      <c r="W543">
        <v>44</v>
      </c>
      <c r="AB543" t="s">
        <v>62</v>
      </c>
      <c r="AE543" t="s">
        <v>50</v>
      </c>
      <c r="AG543" t="s">
        <v>55</v>
      </c>
      <c r="AL543" t="s">
        <v>2370</v>
      </c>
      <c r="AM543" t="s">
        <v>2246</v>
      </c>
      <c r="AQ543" t="s">
        <v>2371</v>
      </c>
      <c r="AR543" t="s">
        <v>51</v>
      </c>
      <c r="AS543" t="s">
        <v>59</v>
      </c>
      <c r="AU543" t="s">
        <v>83</v>
      </c>
      <c r="AV543">
        <v>13</v>
      </c>
    </row>
    <row r="544" spans="1:48" x14ac:dyDescent="0.25">
      <c r="B544" t="s">
        <v>2233</v>
      </c>
      <c r="E544" t="s">
        <v>15371</v>
      </c>
      <c r="F544" t="s">
        <v>15378</v>
      </c>
      <c r="G544" t="s">
        <v>2369</v>
      </c>
      <c r="N544" t="s">
        <v>199</v>
      </c>
      <c r="P544">
        <v>1712</v>
      </c>
      <c r="AE544" t="s">
        <v>50</v>
      </c>
      <c r="AL544" t="s">
        <v>2372</v>
      </c>
      <c r="AQ544" t="s">
        <v>2373</v>
      </c>
      <c r="AR544" t="s">
        <v>51</v>
      </c>
      <c r="AS544" t="s">
        <v>59</v>
      </c>
      <c r="AU544" t="s">
        <v>83</v>
      </c>
      <c r="AV544">
        <v>13</v>
      </c>
    </row>
    <row r="545" spans="2:48" x14ac:dyDescent="0.25">
      <c r="B545" t="s">
        <v>2233</v>
      </c>
      <c r="E545" t="s">
        <v>15371</v>
      </c>
      <c r="F545" t="s">
        <v>15378</v>
      </c>
      <c r="G545" t="s">
        <v>2369</v>
      </c>
      <c r="N545" t="s">
        <v>2237</v>
      </c>
      <c r="P545">
        <v>1713</v>
      </c>
      <c r="AE545" t="s">
        <v>50</v>
      </c>
      <c r="AL545" t="s">
        <v>2374</v>
      </c>
      <c r="AQ545" t="s">
        <v>2375</v>
      </c>
      <c r="AR545" t="s">
        <v>51</v>
      </c>
      <c r="AS545" t="s">
        <v>59</v>
      </c>
      <c r="AU545" t="s">
        <v>83</v>
      </c>
      <c r="AV545">
        <v>13</v>
      </c>
    </row>
    <row r="546" spans="2:48" x14ac:dyDescent="0.25">
      <c r="B546" t="s">
        <v>2233</v>
      </c>
      <c r="E546" t="s">
        <v>15371</v>
      </c>
      <c r="F546" t="s">
        <v>15378</v>
      </c>
      <c r="G546" t="s">
        <v>2369</v>
      </c>
      <c r="N546" t="s">
        <v>2240</v>
      </c>
      <c r="P546">
        <v>1714</v>
      </c>
      <c r="AE546" t="s">
        <v>50</v>
      </c>
      <c r="AL546" t="s">
        <v>2376</v>
      </c>
      <c r="AQ546" t="s">
        <v>2377</v>
      </c>
      <c r="AR546" t="s">
        <v>51</v>
      </c>
      <c r="AS546" t="s">
        <v>59</v>
      </c>
      <c r="AU546" t="s">
        <v>83</v>
      </c>
      <c r="AV546">
        <v>13</v>
      </c>
    </row>
    <row r="547" spans="2:48" x14ac:dyDescent="0.25">
      <c r="B547" t="s">
        <v>71</v>
      </c>
      <c r="E547" t="s">
        <v>15371</v>
      </c>
      <c r="F547" t="s">
        <v>15378</v>
      </c>
      <c r="G547" t="s">
        <v>2243</v>
      </c>
      <c r="N547" t="s">
        <v>50</v>
      </c>
      <c r="P547">
        <v>350</v>
      </c>
      <c r="Q547" t="s">
        <v>51</v>
      </c>
      <c r="R547" t="s">
        <v>52</v>
      </c>
      <c r="S547" t="s">
        <v>53</v>
      </c>
      <c r="T547" t="s">
        <v>54</v>
      </c>
      <c r="V547">
        <v>13</v>
      </c>
      <c r="W547">
        <v>44</v>
      </c>
      <c r="AB547" t="s">
        <v>62</v>
      </c>
      <c r="AE547" t="s">
        <v>50</v>
      </c>
      <c r="AG547" t="s">
        <v>55</v>
      </c>
      <c r="AJ547" t="s">
        <v>2244</v>
      </c>
      <c r="AL547" t="s">
        <v>2245</v>
      </c>
      <c r="AM547" t="s">
        <v>2246</v>
      </c>
      <c r="AQ547" t="s">
        <v>2247</v>
      </c>
      <c r="AR547" t="s">
        <v>51</v>
      </c>
      <c r="AS547" t="s">
        <v>59</v>
      </c>
      <c r="AU547" t="s">
        <v>52</v>
      </c>
      <c r="AV547">
        <v>13</v>
      </c>
    </row>
    <row r="548" spans="2:48" x14ac:dyDescent="0.25">
      <c r="B548" t="s">
        <v>2233</v>
      </c>
      <c r="E548" t="s">
        <v>15371</v>
      </c>
      <c r="F548" t="s">
        <v>15378</v>
      </c>
      <c r="G548" t="s">
        <v>2243</v>
      </c>
      <c r="N548" t="s">
        <v>199</v>
      </c>
      <c r="P548">
        <v>348</v>
      </c>
      <c r="AE548" t="s">
        <v>50</v>
      </c>
      <c r="AL548" t="s">
        <v>2248</v>
      </c>
      <c r="AQ548" t="s">
        <v>2249</v>
      </c>
      <c r="AR548" t="s">
        <v>51</v>
      </c>
      <c r="AS548" t="s">
        <v>59</v>
      </c>
      <c r="AU548" t="s">
        <v>52</v>
      </c>
      <c r="AV548">
        <v>13</v>
      </c>
    </row>
    <row r="549" spans="2:48" x14ac:dyDescent="0.25">
      <c r="B549" t="s">
        <v>2233</v>
      </c>
      <c r="E549" t="s">
        <v>15371</v>
      </c>
      <c r="F549" t="s">
        <v>15378</v>
      </c>
      <c r="G549" t="s">
        <v>2243</v>
      </c>
      <c r="N549" t="s">
        <v>2237</v>
      </c>
      <c r="P549">
        <v>349</v>
      </c>
      <c r="AE549" t="s">
        <v>50</v>
      </c>
      <c r="AL549" t="s">
        <v>2250</v>
      </c>
      <c r="AQ549" t="s">
        <v>2251</v>
      </c>
      <c r="AR549" t="s">
        <v>51</v>
      </c>
      <c r="AS549" t="s">
        <v>59</v>
      </c>
      <c r="AU549" t="s">
        <v>52</v>
      </c>
      <c r="AV549">
        <v>13</v>
      </c>
    </row>
    <row r="550" spans="2:48" x14ac:dyDescent="0.25">
      <c r="B550" t="s">
        <v>2233</v>
      </c>
      <c r="E550" t="s">
        <v>15371</v>
      </c>
      <c r="F550" t="s">
        <v>15378</v>
      </c>
      <c r="G550" t="s">
        <v>2243</v>
      </c>
      <c r="N550" t="s">
        <v>2240</v>
      </c>
      <c r="P550">
        <v>351</v>
      </c>
      <c r="AE550" t="s">
        <v>50</v>
      </c>
      <c r="AL550" t="s">
        <v>2252</v>
      </c>
      <c r="AQ550" t="s">
        <v>2253</v>
      </c>
      <c r="AR550" t="s">
        <v>51</v>
      </c>
      <c r="AS550" t="s">
        <v>59</v>
      </c>
      <c r="AU550" t="s">
        <v>52</v>
      </c>
      <c r="AV550">
        <v>13</v>
      </c>
    </row>
    <row r="551" spans="2:48" x14ac:dyDescent="0.25">
      <c r="B551" t="s">
        <v>71</v>
      </c>
      <c r="E551" t="s">
        <v>15371</v>
      </c>
      <c r="F551" t="s">
        <v>15378</v>
      </c>
      <c r="G551" t="s">
        <v>2562</v>
      </c>
      <c r="N551" t="s">
        <v>50</v>
      </c>
      <c r="P551">
        <v>2220</v>
      </c>
      <c r="Q551" t="s">
        <v>51</v>
      </c>
      <c r="R551" t="s">
        <v>83</v>
      </c>
      <c r="S551" t="s">
        <v>53</v>
      </c>
      <c r="T551" t="s">
        <v>54</v>
      </c>
      <c r="V551">
        <v>9</v>
      </c>
      <c r="AB551" t="s">
        <v>62</v>
      </c>
      <c r="AE551" t="s">
        <v>50</v>
      </c>
      <c r="AG551" t="s">
        <v>55</v>
      </c>
      <c r="AL551" t="s">
        <v>2563</v>
      </c>
      <c r="AM551" t="s">
        <v>2545</v>
      </c>
      <c r="AQ551" t="s">
        <v>2564</v>
      </c>
      <c r="AR551" t="s">
        <v>51</v>
      </c>
      <c r="AS551" t="s">
        <v>59</v>
      </c>
      <c r="AU551" t="s">
        <v>83</v>
      </c>
      <c r="AV551" t="s">
        <v>2123</v>
      </c>
    </row>
    <row r="552" spans="2:48" x14ac:dyDescent="0.25">
      <c r="B552" t="s">
        <v>2233</v>
      </c>
      <c r="E552" t="s">
        <v>15371</v>
      </c>
      <c r="F552" t="s">
        <v>15378</v>
      </c>
      <c r="G552" t="s">
        <v>2562</v>
      </c>
      <c r="N552" t="s">
        <v>199</v>
      </c>
      <c r="P552">
        <v>2319</v>
      </c>
      <c r="V552">
        <v>13</v>
      </c>
      <c r="W552">
        <v>44</v>
      </c>
      <c r="AE552" t="s">
        <v>50</v>
      </c>
      <c r="AL552" t="s">
        <v>2565</v>
      </c>
      <c r="AM552" t="s">
        <v>2246</v>
      </c>
      <c r="AQ552" t="s">
        <v>2566</v>
      </c>
      <c r="AR552" t="s">
        <v>51</v>
      </c>
      <c r="AS552" t="s">
        <v>59</v>
      </c>
      <c r="AU552" t="s">
        <v>83</v>
      </c>
      <c r="AV552">
        <v>13</v>
      </c>
    </row>
    <row r="553" spans="2:48" x14ac:dyDescent="0.25">
      <c r="B553" t="s">
        <v>2233</v>
      </c>
      <c r="E553" t="s">
        <v>15371</v>
      </c>
      <c r="F553" t="s">
        <v>15378</v>
      </c>
      <c r="G553" t="s">
        <v>2562</v>
      </c>
      <c r="N553" t="s">
        <v>2237</v>
      </c>
      <c r="P553">
        <v>2320</v>
      </c>
      <c r="V553">
        <v>13</v>
      </c>
      <c r="W553">
        <v>44</v>
      </c>
      <c r="AE553" t="s">
        <v>50</v>
      </c>
      <c r="AL553" t="s">
        <v>2567</v>
      </c>
      <c r="AM553" t="s">
        <v>2246</v>
      </c>
      <c r="AQ553" t="s">
        <v>2568</v>
      </c>
      <c r="AR553" t="s">
        <v>51</v>
      </c>
      <c r="AS553" t="s">
        <v>59</v>
      </c>
      <c r="AU553" t="s">
        <v>83</v>
      </c>
      <c r="AV553">
        <v>13</v>
      </c>
    </row>
    <row r="554" spans="2:48" x14ac:dyDescent="0.25">
      <c r="B554" t="s">
        <v>2233</v>
      </c>
      <c r="E554" t="s">
        <v>15371</v>
      </c>
      <c r="F554" t="s">
        <v>15378</v>
      </c>
      <c r="G554" t="s">
        <v>2562</v>
      </c>
      <c r="N554" t="s">
        <v>2240</v>
      </c>
      <c r="P554">
        <v>2321</v>
      </c>
      <c r="V554">
        <v>13</v>
      </c>
      <c r="W554">
        <v>44</v>
      </c>
      <c r="AE554" t="s">
        <v>50</v>
      </c>
      <c r="AL554" t="s">
        <v>2569</v>
      </c>
      <c r="AM554" t="s">
        <v>2246</v>
      </c>
      <c r="AQ554" t="s">
        <v>2570</v>
      </c>
      <c r="AR554" t="s">
        <v>51</v>
      </c>
      <c r="AS554" t="s">
        <v>59</v>
      </c>
      <c r="AU554" t="s">
        <v>83</v>
      </c>
      <c r="AV554">
        <v>13</v>
      </c>
    </row>
    <row r="555" spans="2:48" x14ac:dyDescent="0.25">
      <c r="B555" t="s">
        <v>71</v>
      </c>
      <c r="E555" t="s">
        <v>15371</v>
      </c>
      <c r="F555" t="s">
        <v>15378</v>
      </c>
      <c r="G555" t="s">
        <v>2571</v>
      </c>
      <c r="N555" t="s">
        <v>50</v>
      </c>
      <c r="P555">
        <v>2273</v>
      </c>
      <c r="Q555" t="s">
        <v>51</v>
      </c>
      <c r="R555" t="s">
        <v>83</v>
      </c>
      <c r="S555" t="s">
        <v>53</v>
      </c>
      <c r="T555" t="s">
        <v>54</v>
      </c>
      <c r="V555">
        <v>4</v>
      </c>
      <c r="AB555" t="s">
        <v>62</v>
      </c>
      <c r="AE555" t="s">
        <v>50</v>
      </c>
      <c r="AG555" t="s">
        <v>55</v>
      </c>
      <c r="AL555" t="s">
        <v>2572</v>
      </c>
      <c r="AM555" t="s">
        <v>2573</v>
      </c>
      <c r="AN555" t="s">
        <v>2474</v>
      </c>
      <c r="AQ555" t="s">
        <v>2574</v>
      </c>
      <c r="AR555" t="s">
        <v>51</v>
      </c>
      <c r="AS555" t="s">
        <v>59</v>
      </c>
      <c r="AU555" t="s">
        <v>83</v>
      </c>
      <c r="AV555" t="s">
        <v>2575</v>
      </c>
    </row>
    <row r="556" spans="2:48" x14ac:dyDescent="0.25">
      <c r="B556" t="s">
        <v>2233</v>
      </c>
      <c r="E556" t="s">
        <v>15371</v>
      </c>
      <c r="F556" t="s">
        <v>15378</v>
      </c>
      <c r="G556" t="s">
        <v>2571</v>
      </c>
      <c r="N556" t="s">
        <v>199</v>
      </c>
      <c r="P556">
        <v>2274</v>
      </c>
      <c r="AE556" t="s">
        <v>50</v>
      </c>
      <c r="AL556" t="s">
        <v>2576</v>
      </c>
      <c r="AQ556" t="s">
        <v>2577</v>
      </c>
      <c r="AR556" t="s">
        <v>51</v>
      </c>
      <c r="AS556" t="s">
        <v>59</v>
      </c>
      <c r="AU556" t="s">
        <v>83</v>
      </c>
      <c r="AV556" t="s">
        <v>2575</v>
      </c>
    </row>
    <row r="557" spans="2:48" x14ac:dyDescent="0.25">
      <c r="B557" t="s">
        <v>2233</v>
      </c>
      <c r="E557" t="s">
        <v>15371</v>
      </c>
      <c r="F557" t="s">
        <v>15378</v>
      </c>
      <c r="G557" t="s">
        <v>2571</v>
      </c>
      <c r="N557" t="s">
        <v>2237</v>
      </c>
      <c r="P557">
        <v>2275</v>
      </c>
      <c r="AE557" t="s">
        <v>50</v>
      </c>
      <c r="AL557" t="s">
        <v>2578</v>
      </c>
      <c r="AQ557" t="s">
        <v>2579</v>
      </c>
      <c r="AR557" t="s">
        <v>51</v>
      </c>
      <c r="AS557" t="s">
        <v>59</v>
      </c>
      <c r="AU557" t="s">
        <v>83</v>
      </c>
      <c r="AV557" t="s">
        <v>2575</v>
      </c>
    </row>
    <row r="558" spans="2:48" x14ac:dyDescent="0.25">
      <c r="B558" t="s">
        <v>2233</v>
      </c>
      <c r="E558" t="s">
        <v>15371</v>
      </c>
      <c r="F558" t="s">
        <v>15378</v>
      </c>
      <c r="G558" t="s">
        <v>2571</v>
      </c>
      <c r="N558" t="s">
        <v>2240</v>
      </c>
      <c r="P558">
        <v>2276</v>
      </c>
      <c r="AE558" t="s">
        <v>50</v>
      </c>
      <c r="AL558" t="s">
        <v>2580</v>
      </c>
      <c r="AQ558" t="s">
        <v>2581</v>
      </c>
      <c r="AR558" t="s">
        <v>51</v>
      </c>
      <c r="AS558" t="s">
        <v>59</v>
      </c>
      <c r="AU558" t="s">
        <v>83</v>
      </c>
      <c r="AV558" t="s">
        <v>2575</v>
      </c>
    </row>
    <row r="559" spans="2:48" x14ac:dyDescent="0.25">
      <c r="B559" t="s">
        <v>71</v>
      </c>
      <c r="E559" t="s">
        <v>15371</v>
      </c>
      <c r="F559" t="s">
        <v>15378</v>
      </c>
      <c r="G559" t="s">
        <v>2582</v>
      </c>
      <c r="N559" t="s">
        <v>50</v>
      </c>
      <c r="P559">
        <v>2277</v>
      </c>
      <c r="Q559" t="s">
        <v>51</v>
      </c>
      <c r="R559" t="s">
        <v>83</v>
      </c>
      <c r="S559" t="s">
        <v>53</v>
      </c>
      <c r="T559" t="s">
        <v>54</v>
      </c>
      <c r="V559">
        <v>3</v>
      </c>
      <c r="AB559" t="s">
        <v>62</v>
      </c>
      <c r="AE559" t="s">
        <v>50</v>
      </c>
      <c r="AG559" t="s">
        <v>55</v>
      </c>
      <c r="AL559" t="s">
        <v>2583</v>
      </c>
      <c r="AM559" t="s">
        <v>2584</v>
      </c>
      <c r="AN559" t="s">
        <v>2511</v>
      </c>
      <c r="AO559">
        <v>11</v>
      </c>
      <c r="AQ559" t="s">
        <v>2585</v>
      </c>
      <c r="AR559" t="s">
        <v>51</v>
      </c>
      <c r="AS559" t="s">
        <v>59</v>
      </c>
      <c r="AU559" t="s">
        <v>83</v>
      </c>
      <c r="AV559" t="s">
        <v>2586</v>
      </c>
    </row>
    <row r="560" spans="2:48" x14ac:dyDescent="0.25">
      <c r="B560" t="s">
        <v>2233</v>
      </c>
      <c r="E560" t="s">
        <v>15371</v>
      </c>
      <c r="F560" t="s">
        <v>15378</v>
      </c>
      <c r="G560" t="s">
        <v>2582</v>
      </c>
      <c r="N560" t="s">
        <v>199</v>
      </c>
      <c r="P560">
        <v>2278</v>
      </c>
      <c r="AE560" t="s">
        <v>50</v>
      </c>
      <c r="AL560" t="s">
        <v>2587</v>
      </c>
      <c r="AQ560" t="s">
        <v>2588</v>
      </c>
      <c r="AR560" t="s">
        <v>51</v>
      </c>
      <c r="AS560" t="s">
        <v>59</v>
      </c>
      <c r="AU560" t="s">
        <v>83</v>
      </c>
      <c r="AV560" t="s">
        <v>2586</v>
      </c>
    </row>
    <row r="561" spans="2:48" x14ac:dyDescent="0.25">
      <c r="B561" t="s">
        <v>2233</v>
      </c>
      <c r="E561" t="s">
        <v>15371</v>
      </c>
      <c r="F561" t="s">
        <v>15378</v>
      </c>
      <c r="G561" t="s">
        <v>2582</v>
      </c>
      <c r="N561" t="s">
        <v>2237</v>
      </c>
      <c r="P561">
        <v>2279</v>
      </c>
      <c r="AE561" t="s">
        <v>50</v>
      </c>
      <c r="AL561" t="s">
        <v>2589</v>
      </c>
      <c r="AQ561" t="s">
        <v>2590</v>
      </c>
      <c r="AR561" t="s">
        <v>51</v>
      </c>
      <c r="AS561" t="s">
        <v>59</v>
      </c>
      <c r="AU561" t="s">
        <v>83</v>
      </c>
      <c r="AV561" t="s">
        <v>2586</v>
      </c>
    </row>
    <row r="562" spans="2:48" x14ac:dyDescent="0.25">
      <c r="B562" t="s">
        <v>2233</v>
      </c>
      <c r="E562" t="s">
        <v>15371</v>
      </c>
      <c r="F562" t="s">
        <v>15378</v>
      </c>
      <c r="G562" t="s">
        <v>2582</v>
      </c>
      <c r="N562" t="s">
        <v>2240</v>
      </c>
      <c r="P562">
        <v>2280</v>
      </c>
      <c r="AE562" t="s">
        <v>50</v>
      </c>
      <c r="AL562" t="s">
        <v>2591</v>
      </c>
      <c r="AQ562" t="s">
        <v>2592</v>
      </c>
      <c r="AR562" t="s">
        <v>51</v>
      </c>
      <c r="AS562" t="s">
        <v>59</v>
      </c>
      <c r="AU562" t="s">
        <v>83</v>
      </c>
      <c r="AV562" t="s">
        <v>2586</v>
      </c>
    </row>
    <row r="563" spans="2:48" x14ac:dyDescent="0.25">
      <c r="B563" t="s">
        <v>48</v>
      </c>
      <c r="E563" t="s">
        <v>15371</v>
      </c>
      <c r="F563" t="s">
        <v>15378</v>
      </c>
      <c r="G563" t="s">
        <v>2593</v>
      </c>
      <c r="N563" t="s">
        <v>50</v>
      </c>
      <c r="P563">
        <v>2505</v>
      </c>
      <c r="Q563" t="s">
        <v>51</v>
      </c>
      <c r="R563" t="s">
        <v>52</v>
      </c>
      <c r="S563" t="s">
        <v>53</v>
      </c>
      <c r="T563" t="s">
        <v>54</v>
      </c>
      <c r="V563">
        <v>13</v>
      </c>
      <c r="W563">
        <v>44</v>
      </c>
      <c r="AB563" t="s">
        <v>62</v>
      </c>
      <c r="AE563" t="s">
        <v>50</v>
      </c>
      <c r="AG563" t="s">
        <v>55</v>
      </c>
      <c r="AJ563" t="s">
        <v>2594</v>
      </c>
      <c r="AL563" t="s">
        <v>2595</v>
      </c>
      <c r="AM563" t="s">
        <v>2246</v>
      </c>
      <c r="AQ563" t="s">
        <v>2596</v>
      </c>
      <c r="AR563" t="s">
        <v>51</v>
      </c>
      <c r="AS563" t="s">
        <v>59</v>
      </c>
      <c r="AU563" t="s">
        <v>52</v>
      </c>
      <c r="AV563">
        <v>13</v>
      </c>
    </row>
    <row r="564" spans="2:48" x14ac:dyDescent="0.25">
      <c r="B564" t="s">
        <v>2233</v>
      </c>
      <c r="E564" t="s">
        <v>15371</v>
      </c>
      <c r="F564" t="s">
        <v>15378</v>
      </c>
      <c r="G564" t="s">
        <v>2593</v>
      </c>
      <c r="N564" t="s">
        <v>199</v>
      </c>
      <c r="P564">
        <v>2503</v>
      </c>
      <c r="AE564" t="s">
        <v>50</v>
      </c>
      <c r="AL564" t="s">
        <v>2597</v>
      </c>
      <c r="AQ564" t="s">
        <v>2598</v>
      </c>
      <c r="AR564" t="s">
        <v>51</v>
      </c>
      <c r="AS564" t="s">
        <v>59</v>
      </c>
      <c r="AU564" t="s">
        <v>52</v>
      </c>
      <c r="AV564">
        <v>13</v>
      </c>
    </row>
    <row r="565" spans="2:48" x14ac:dyDescent="0.25">
      <c r="B565" t="s">
        <v>2233</v>
      </c>
      <c r="E565" t="s">
        <v>15371</v>
      </c>
      <c r="F565" t="s">
        <v>15378</v>
      </c>
      <c r="G565" t="s">
        <v>2593</v>
      </c>
      <c r="N565" t="s">
        <v>2237</v>
      </c>
      <c r="P565">
        <v>2504</v>
      </c>
      <c r="AE565" t="s">
        <v>50</v>
      </c>
      <c r="AL565" t="s">
        <v>2599</v>
      </c>
      <c r="AQ565" t="s">
        <v>2600</v>
      </c>
      <c r="AR565" t="s">
        <v>51</v>
      </c>
      <c r="AS565" t="s">
        <v>59</v>
      </c>
      <c r="AU565" t="s">
        <v>52</v>
      </c>
      <c r="AV565">
        <v>13</v>
      </c>
    </row>
    <row r="566" spans="2:48" x14ac:dyDescent="0.25">
      <c r="B566" t="s">
        <v>2233</v>
      </c>
      <c r="E566" t="s">
        <v>15371</v>
      </c>
      <c r="F566" t="s">
        <v>15378</v>
      </c>
      <c r="G566" t="s">
        <v>2593</v>
      </c>
      <c r="N566" t="s">
        <v>2240</v>
      </c>
      <c r="P566">
        <v>2507</v>
      </c>
      <c r="AE566" t="s">
        <v>50</v>
      </c>
      <c r="AL566" t="s">
        <v>2601</v>
      </c>
      <c r="AQ566" t="s">
        <v>2602</v>
      </c>
      <c r="AR566" t="s">
        <v>51</v>
      </c>
      <c r="AS566" t="s">
        <v>59</v>
      </c>
      <c r="AU566" t="s">
        <v>52</v>
      </c>
      <c r="AV566">
        <v>13</v>
      </c>
    </row>
    <row r="567" spans="2:48" x14ac:dyDescent="0.25">
      <c r="B567" t="s">
        <v>48</v>
      </c>
      <c r="E567" t="s">
        <v>15371</v>
      </c>
      <c r="F567" t="s">
        <v>15378</v>
      </c>
      <c r="G567" t="s">
        <v>2593</v>
      </c>
      <c r="H567" t="s">
        <v>2603</v>
      </c>
      <c r="N567" t="s">
        <v>50</v>
      </c>
      <c r="P567">
        <v>2512</v>
      </c>
      <c r="Q567" t="s">
        <v>51</v>
      </c>
      <c r="R567" t="s">
        <v>52</v>
      </c>
      <c r="S567" t="s">
        <v>53</v>
      </c>
      <c r="T567" t="s">
        <v>54</v>
      </c>
      <c r="V567">
        <v>9</v>
      </c>
      <c r="AB567" t="s">
        <v>62</v>
      </c>
      <c r="AE567" t="s">
        <v>50</v>
      </c>
      <c r="AG567" t="s">
        <v>55</v>
      </c>
      <c r="AJ567" t="s">
        <v>2604</v>
      </c>
      <c r="AL567" t="s">
        <v>2605</v>
      </c>
      <c r="AM567" t="s">
        <v>2545</v>
      </c>
      <c r="AQ567" t="s">
        <v>2606</v>
      </c>
      <c r="AR567" t="s">
        <v>51</v>
      </c>
      <c r="AS567" t="s">
        <v>59</v>
      </c>
      <c r="AU567" t="s">
        <v>52</v>
      </c>
      <c r="AV567" t="s">
        <v>2123</v>
      </c>
    </row>
    <row r="568" spans="2:48" x14ac:dyDescent="0.25">
      <c r="B568" t="s">
        <v>2233</v>
      </c>
      <c r="E568" t="s">
        <v>15371</v>
      </c>
      <c r="F568" t="s">
        <v>15378</v>
      </c>
      <c r="G568" t="s">
        <v>2593</v>
      </c>
      <c r="H568" t="s">
        <v>2603</v>
      </c>
      <c r="N568" t="s">
        <v>199</v>
      </c>
      <c r="P568">
        <v>2510</v>
      </c>
      <c r="V568">
        <v>13</v>
      </c>
      <c r="W568">
        <v>44</v>
      </c>
      <c r="AE568" t="s">
        <v>50</v>
      </c>
      <c r="AL568" t="s">
        <v>2607</v>
      </c>
      <c r="AM568" t="s">
        <v>2246</v>
      </c>
      <c r="AQ568" t="s">
        <v>2608</v>
      </c>
      <c r="AR568" t="s">
        <v>51</v>
      </c>
      <c r="AS568" t="s">
        <v>59</v>
      </c>
      <c r="AU568" t="s">
        <v>52</v>
      </c>
      <c r="AV568">
        <v>13</v>
      </c>
    </row>
    <row r="569" spans="2:48" x14ac:dyDescent="0.25">
      <c r="B569" t="s">
        <v>2233</v>
      </c>
      <c r="E569" t="s">
        <v>15371</v>
      </c>
      <c r="F569" t="s">
        <v>15378</v>
      </c>
      <c r="G569" t="s">
        <v>2593</v>
      </c>
      <c r="H569" t="s">
        <v>2603</v>
      </c>
      <c r="N569" t="s">
        <v>2237</v>
      </c>
      <c r="P569">
        <v>2511</v>
      </c>
      <c r="V569">
        <v>13</v>
      </c>
      <c r="W569">
        <v>44</v>
      </c>
      <c r="AE569" t="s">
        <v>50</v>
      </c>
      <c r="AL569" t="s">
        <v>2609</v>
      </c>
      <c r="AM569" t="s">
        <v>2246</v>
      </c>
      <c r="AQ569" t="s">
        <v>2610</v>
      </c>
      <c r="AR569" t="s">
        <v>51</v>
      </c>
      <c r="AS569" t="s">
        <v>59</v>
      </c>
      <c r="AU569" t="s">
        <v>52</v>
      </c>
      <c r="AV569">
        <v>13</v>
      </c>
    </row>
    <row r="570" spans="2:48" x14ac:dyDescent="0.25">
      <c r="B570" t="s">
        <v>2233</v>
      </c>
      <c r="E570" t="s">
        <v>15371</v>
      </c>
      <c r="F570" t="s">
        <v>15378</v>
      </c>
      <c r="G570" t="s">
        <v>2593</v>
      </c>
      <c r="H570" t="s">
        <v>2603</v>
      </c>
      <c r="N570" t="s">
        <v>2240</v>
      </c>
      <c r="P570">
        <v>2513</v>
      </c>
      <c r="V570">
        <v>13</v>
      </c>
      <c r="W570">
        <v>44</v>
      </c>
      <c r="AE570" t="s">
        <v>50</v>
      </c>
      <c r="AL570" t="s">
        <v>2611</v>
      </c>
      <c r="AM570" t="s">
        <v>2246</v>
      </c>
      <c r="AQ570" t="s">
        <v>2612</v>
      </c>
      <c r="AR570" t="s">
        <v>51</v>
      </c>
      <c r="AS570" t="s">
        <v>59</v>
      </c>
      <c r="AU570" t="s">
        <v>52</v>
      </c>
      <c r="AV570">
        <v>13</v>
      </c>
    </row>
    <row r="571" spans="2:48" x14ac:dyDescent="0.25">
      <c r="B571" t="s">
        <v>71</v>
      </c>
      <c r="E571" t="s">
        <v>15371</v>
      </c>
      <c r="F571" t="s">
        <v>15378</v>
      </c>
      <c r="G571" t="s">
        <v>2593</v>
      </c>
      <c r="H571" t="s">
        <v>2603</v>
      </c>
      <c r="I571" t="s">
        <v>2613</v>
      </c>
      <c r="N571" t="s">
        <v>50</v>
      </c>
      <c r="P571">
        <v>2525</v>
      </c>
      <c r="Q571" t="s">
        <v>51</v>
      </c>
      <c r="R571" t="s">
        <v>52</v>
      </c>
      <c r="S571" t="s">
        <v>53</v>
      </c>
      <c r="T571" t="s">
        <v>54</v>
      </c>
      <c r="V571">
        <v>13</v>
      </c>
      <c r="W571">
        <v>44</v>
      </c>
      <c r="AB571" t="s">
        <v>62</v>
      </c>
      <c r="AE571" t="s">
        <v>50</v>
      </c>
      <c r="AG571" t="s">
        <v>55</v>
      </c>
      <c r="AJ571" t="s">
        <v>2614</v>
      </c>
      <c r="AL571" t="s">
        <v>2615</v>
      </c>
      <c r="AM571" t="s">
        <v>2246</v>
      </c>
      <c r="AQ571" t="s">
        <v>2616</v>
      </c>
      <c r="AR571" t="s">
        <v>51</v>
      </c>
      <c r="AS571" t="s">
        <v>59</v>
      </c>
      <c r="AU571" t="s">
        <v>52</v>
      </c>
      <c r="AV571">
        <v>13</v>
      </c>
    </row>
    <row r="572" spans="2:48" x14ac:dyDescent="0.25">
      <c r="B572" t="s">
        <v>2233</v>
      </c>
      <c r="E572" t="s">
        <v>15371</v>
      </c>
      <c r="F572" t="s">
        <v>15378</v>
      </c>
      <c r="G572" t="s">
        <v>2593</v>
      </c>
      <c r="H572" t="s">
        <v>2603</v>
      </c>
      <c r="I572" t="s">
        <v>2613</v>
      </c>
      <c r="N572" t="s">
        <v>199</v>
      </c>
      <c r="P572">
        <v>2523</v>
      </c>
      <c r="AE572" t="s">
        <v>50</v>
      </c>
      <c r="AL572" t="s">
        <v>2617</v>
      </c>
      <c r="AQ572" t="s">
        <v>2618</v>
      </c>
      <c r="AR572" t="s">
        <v>51</v>
      </c>
      <c r="AS572" t="s">
        <v>59</v>
      </c>
      <c r="AU572" t="s">
        <v>52</v>
      </c>
      <c r="AV572">
        <v>13</v>
      </c>
    </row>
    <row r="573" spans="2:48" x14ac:dyDescent="0.25">
      <c r="B573" t="s">
        <v>2233</v>
      </c>
      <c r="E573" t="s">
        <v>15371</v>
      </c>
      <c r="F573" t="s">
        <v>15378</v>
      </c>
      <c r="G573" t="s">
        <v>2593</v>
      </c>
      <c r="H573" t="s">
        <v>2603</v>
      </c>
      <c r="I573" t="s">
        <v>2613</v>
      </c>
      <c r="N573" t="s">
        <v>2237</v>
      </c>
      <c r="P573">
        <v>2524</v>
      </c>
      <c r="AE573" t="s">
        <v>50</v>
      </c>
      <c r="AL573" t="s">
        <v>2619</v>
      </c>
      <c r="AQ573" t="s">
        <v>2620</v>
      </c>
      <c r="AR573" t="s">
        <v>51</v>
      </c>
      <c r="AS573" t="s">
        <v>59</v>
      </c>
      <c r="AU573" t="s">
        <v>52</v>
      </c>
      <c r="AV573">
        <v>13</v>
      </c>
    </row>
    <row r="574" spans="2:48" x14ac:dyDescent="0.25">
      <c r="B574" t="s">
        <v>2233</v>
      </c>
      <c r="E574" t="s">
        <v>15371</v>
      </c>
      <c r="F574" t="s">
        <v>15378</v>
      </c>
      <c r="G574" t="s">
        <v>2593</v>
      </c>
      <c r="H574" t="s">
        <v>2603</v>
      </c>
      <c r="I574" t="s">
        <v>2613</v>
      </c>
      <c r="N574" t="s">
        <v>2240</v>
      </c>
      <c r="P574">
        <v>2526</v>
      </c>
      <c r="AE574" t="s">
        <v>50</v>
      </c>
      <c r="AL574" t="s">
        <v>2621</v>
      </c>
      <c r="AQ574" t="s">
        <v>2622</v>
      </c>
      <c r="AR574" t="s">
        <v>51</v>
      </c>
      <c r="AS574" t="s">
        <v>59</v>
      </c>
      <c r="AU574" t="s">
        <v>52</v>
      </c>
      <c r="AV574">
        <v>13</v>
      </c>
    </row>
    <row r="575" spans="2:48" x14ac:dyDescent="0.25">
      <c r="B575" t="s">
        <v>71</v>
      </c>
      <c r="E575" t="s">
        <v>15371</v>
      </c>
      <c r="F575" t="s">
        <v>15378</v>
      </c>
      <c r="G575" t="s">
        <v>2593</v>
      </c>
      <c r="H575" t="s">
        <v>2603</v>
      </c>
      <c r="I575" t="s">
        <v>2623</v>
      </c>
      <c r="N575" t="s">
        <v>50</v>
      </c>
      <c r="P575">
        <v>2529</v>
      </c>
      <c r="Q575" t="s">
        <v>51</v>
      </c>
      <c r="R575" t="s">
        <v>52</v>
      </c>
      <c r="S575" t="s">
        <v>53</v>
      </c>
      <c r="T575" t="s">
        <v>54</v>
      </c>
      <c r="V575">
        <v>13</v>
      </c>
      <c r="W575">
        <v>44</v>
      </c>
      <c r="AB575" t="s">
        <v>62</v>
      </c>
      <c r="AE575" t="s">
        <v>50</v>
      </c>
      <c r="AG575" t="s">
        <v>55</v>
      </c>
      <c r="AJ575" t="s">
        <v>2624</v>
      </c>
      <c r="AL575" t="s">
        <v>2625</v>
      </c>
      <c r="AM575" t="s">
        <v>2246</v>
      </c>
      <c r="AQ575" t="s">
        <v>2626</v>
      </c>
      <c r="AR575" t="s">
        <v>51</v>
      </c>
      <c r="AS575" t="s">
        <v>59</v>
      </c>
      <c r="AU575" t="s">
        <v>52</v>
      </c>
      <c r="AV575">
        <v>13</v>
      </c>
    </row>
    <row r="576" spans="2:48" x14ac:dyDescent="0.25">
      <c r="B576" t="s">
        <v>2233</v>
      </c>
      <c r="E576" t="s">
        <v>15371</v>
      </c>
      <c r="F576" t="s">
        <v>15378</v>
      </c>
      <c r="G576" t="s">
        <v>2593</v>
      </c>
      <c r="H576" t="s">
        <v>2603</v>
      </c>
      <c r="I576" t="s">
        <v>2623</v>
      </c>
      <c r="N576" t="s">
        <v>199</v>
      </c>
      <c r="P576">
        <v>2527</v>
      </c>
      <c r="AE576" t="s">
        <v>50</v>
      </c>
      <c r="AL576" t="s">
        <v>2627</v>
      </c>
      <c r="AQ576" t="s">
        <v>2628</v>
      </c>
      <c r="AR576" t="s">
        <v>51</v>
      </c>
      <c r="AS576" t="s">
        <v>59</v>
      </c>
      <c r="AU576" t="s">
        <v>52</v>
      </c>
      <c r="AV576">
        <v>13</v>
      </c>
    </row>
    <row r="577" spans="2:48" x14ac:dyDescent="0.25">
      <c r="B577" t="s">
        <v>2233</v>
      </c>
      <c r="E577" t="s">
        <v>15371</v>
      </c>
      <c r="F577" t="s">
        <v>15378</v>
      </c>
      <c r="G577" t="s">
        <v>2593</v>
      </c>
      <c r="H577" t="s">
        <v>2603</v>
      </c>
      <c r="I577" t="s">
        <v>2623</v>
      </c>
      <c r="N577" t="s">
        <v>2237</v>
      </c>
      <c r="P577">
        <v>2528</v>
      </c>
      <c r="AE577" t="s">
        <v>50</v>
      </c>
      <c r="AL577" t="s">
        <v>2629</v>
      </c>
      <c r="AQ577" t="s">
        <v>2630</v>
      </c>
      <c r="AR577" t="s">
        <v>51</v>
      </c>
      <c r="AS577" t="s">
        <v>59</v>
      </c>
      <c r="AU577" t="s">
        <v>52</v>
      </c>
      <c r="AV577">
        <v>13</v>
      </c>
    </row>
    <row r="578" spans="2:48" x14ac:dyDescent="0.25">
      <c r="B578" t="s">
        <v>2233</v>
      </c>
      <c r="E578" t="s">
        <v>15371</v>
      </c>
      <c r="F578" t="s">
        <v>15378</v>
      </c>
      <c r="G578" t="s">
        <v>2593</v>
      </c>
      <c r="H578" t="s">
        <v>2603</v>
      </c>
      <c r="I578" t="s">
        <v>2623</v>
      </c>
      <c r="N578" t="s">
        <v>2240</v>
      </c>
      <c r="P578">
        <v>2530</v>
      </c>
      <c r="AE578" t="s">
        <v>50</v>
      </c>
      <c r="AL578" t="s">
        <v>2631</v>
      </c>
      <c r="AQ578" t="s">
        <v>2632</v>
      </c>
      <c r="AR578" t="s">
        <v>51</v>
      </c>
      <c r="AS578" t="s">
        <v>59</v>
      </c>
      <c r="AU578" t="s">
        <v>52</v>
      </c>
      <c r="AV578">
        <v>13</v>
      </c>
    </row>
    <row r="579" spans="2:48" x14ac:dyDescent="0.25">
      <c r="B579" t="s">
        <v>48</v>
      </c>
      <c r="E579" t="s">
        <v>15371</v>
      </c>
      <c r="F579" t="s">
        <v>15378</v>
      </c>
      <c r="G579" t="s">
        <v>2593</v>
      </c>
      <c r="H579" t="s">
        <v>2633</v>
      </c>
      <c r="N579" t="s">
        <v>50</v>
      </c>
      <c r="P579">
        <v>2492</v>
      </c>
      <c r="Q579" t="s">
        <v>51</v>
      </c>
      <c r="R579" t="s">
        <v>52</v>
      </c>
      <c r="S579" t="s">
        <v>53</v>
      </c>
      <c r="T579" t="s">
        <v>54</v>
      </c>
      <c r="V579">
        <v>13</v>
      </c>
      <c r="W579">
        <v>44</v>
      </c>
      <c r="AB579" t="s">
        <v>62</v>
      </c>
      <c r="AE579" t="s">
        <v>50</v>
      </c>
      <c r="AG579" t="s">
        <v>55</v>
      </c>
      <c r="AJ579" t="s">
        <v>2634</v>
      </c>
      <c r="AL579" t="s">
        <v>2635</v>
      </c>
      <c r="AM579" t="s">
        <v>2246</v>
      </c>
      <c r="AQ579" t="s">
        <v>2636</v>
      </c>
      <c r="AR579" t="s">
        <v>51</v>
      </c>
      <c r="AS579" t="s">
        <v>59</v>
      </c>
      <c r="AU579" t="s">
        <v>52</v>
      </c>
      <c r="AV579">
        <v>13</v>
      </c>
    </row>
    <row r="580" spans="2:48" x14ac:dyDescent="0.25">
      <c r="B580" t="s">
        <v>2233</v>
      </c>
      <c r="E580" t="s">
        <v>15371</v>
      </c>
      <c r="F580" t="s">
        <v>15378</v>
      </c>
      <c r="G580" t="s">
        <v>2593</v>
      </c>
      <c r="H580" t="s">
        <v>2633</v>
      </c>
      <c r="N580" t="s">
        <v>199</v>
      </c>
      <c r="P580">
        <v>2490</v>
      </c>
      <c r="AE580" t="s">
        <v>50</v>
      </c>
      <c r="AL580" t="s">
        <v>2637</v>
      </c>
      <c r="AQ580" t="s">
        <v>2638</v>
      </c>
      <c r="AR580" t="s">
        <v>51</v>
      </c>
      <c r="AS580" t="s">
        <v>59</v>
      </c>
      <c r="AU580" t="s">
        <v>52</v>
      </c>
      <c r="AV580">
        <v>13</v>
      </c>
    </row>
    <row r="581" spans="2:48" x14ac:dyDescent="0.25">
      <c r="B581" t="s">
        <v>2233</v>
      </c>
      <c r="E581" t="s">
        <v>15371</v>
      </c>
      <c r="F581" t="s">
        <v>15378</v>
      </c>
      <c r="G581" t="s">
        <v>2593</v>
      </c>
      <c r="H581" t="s">
        <v>2633</v>
      </c>
      <c r="N581" t="s">
        <v>2237</v>
      </c>
      <c r="P581">
        <v>2491</v>
      </c>
      <c r="AE581" t="s">
        <v>50</v>
      </c>
      <c r="AL581" t="s">
        <v>2639</v>
      </c>
      <c r="AQ581" t="s">
        <v>2640</v>
      </c>
      <c r="AR581" t="s">
        <v>51</v>
      </c>
      <c r="AS581" t="s">
        <v>59</v>
      </c>
      <c r="AU581" t="s">
        <v>52</v>
      </c>
      <c r="AV581">
        <v>13</v>
      </c>
    </row>
    <row r="582" spans="2:48" x14ac:dyDescent="0.25">
      <c r="B582" t="s">
        <v>2233</v>
      </c>
      <c r="E582" t="s">
        <v>15371</v>
      </c>
      <c r="F582" t="s">
        <v>15378</v>
      </c>
      <c r="G582" t="s">
        <v>2593</v>
      </c>
      <c r="H582" t="s">
        <v>2633</v>
      </c>
      <c r="N582" t="s">
        <v>2240</v>
      </c>
      <c r="P582">
        <v>2493</v>
      </c>
      <c r="AE582" t="s">
        <v>50</v>
      </c>
      <c r="AL582" t="s">
        <v>2641</v>
      </c>
      <c r="AQ582" t="s">
        <v>2642</v>
      </c>
      <c r="AR582" t="s">
        <v>51</v>
      </c>
      <c r="AS582" t="s">
        <v>59</v>
      </c>
      <c r="AU582" t="s">
        <v>52</v>
      </c>
      <c r="AV582">
        <v>13</v>
      </c>
    </row>
    <row r="583" spans="2:48" x14ac:dyDescent="0.25">
      <c r="B583" t="s">
        <v>71</v>
      </c>
      <c r="E583" t="s">
        <v>15371</v>
      </c>
      <c r="F583" t="s">
        <v>15378</v>
      </c>
      <c r="G583" t="s">
        <v>2593</v>
      </c>
      <c r="H583" t="s">
        <v>2633</v>
      </c>
      <c r="I583" t="s">
        <v>2613</v>
      </c>
      <c r="N583" t="s">
        <v>50</v>
      </c>
      <c r="P583">
        <v>2480</v>
      </c>
      <c r="Q583" t="s">
        <v>51</v>
      </c>
      <c r="R583" t="s">
        <v>52</v>
      </c>
      <c r="S583" t="s">
        <v>53</v>
      </c>
      <c r="T583" t="s">
        <v>54</v>
      </c>
      <c r="V583">
        <v>13</v>
      </c>
      <c r="W583">
        <v>44</v>
      </c>
      <c r="AB583" t="s">
        <v>62</v>
      </c>
      <c r="AE583" t="s">
        <v>50</v>
      </c>
      <c r="AG583" t="s">
        <v>55</v>
      </c>
      <c r="AJ583" t="s">
        <v>2643</v>
      </c>
      <c r="AL583" t="s">
        <v>2644</v>
      </c>
      <c r="AM583" t="s">
        <v>2246</v>
      </c>
      <c r="AQ583" t="s">
        <v>2645</v>
      </c>
      <c r="AR583" t="s">
        <v>51</v>
      </c>
      <c r="AS583" t="s">
        <v>59</v>
      </c>
      <c r="AU583" t="s">
        <v>52</v>
      </c>
      <c r="AV583">
        <v>13</v>
      </c>
    </row>
    <row r="584" spans="2:48" x14ac:dyDescent="0.25">
      <c r="B584" t="s">
        <v>2233</v>
      </c>
      <c r="E584" t="s">
        <v>15371</v>
      </c>
      <c r="F584" t="s">
        <v>15378</v>
      </c>
      <c r="G584" t="s">
        <v>2593</v>
      </c>
      <c r="H584" t="s">
        <v>2633</v>
      </c>
      <c r="I584" t="s">
        <v>2613</v>
      </c>
      <c r="N584" t="s">
        <v>199</v>
      </c>
      <c r="P584">
        <v>2478</v>
      </c>
      <c r="AE584" t="s">
        <v>50</v>
      </c>
      <c r="AL584" t="s">
        <v>2646</v>
      </c>
      <c r="AQ584" t="s">
        <v>2647</v>
      </c>
      <c r="AR584" t="s">
        <v>51</v>
      </c>
      <c r="AS584" t="s">
        <v>59</v>
      </c>
      <c r="AU584" t="s">
        <v>52</v>
      </c>
      <c r="AV584">
        <v>13</v>
      </c>
    </row>
    <row r="585" spans="2:48" x14ac:dyDescent="0.25">
      <c r="B585" t="s">
        <v>2233</v>
      </c>
      <c r="E585" t="s">
        <v>15371</v>
      </c>
      <c r="F585" t="s">
        <v>15378</v>
      </c>
      <c r="G585" t="s">
        <v>2593</v>
      </c>
      <c r="H585" t="s">
        <v>2633</v>
      </c>
      <c r="I585" t="s">
        <v>2613</v>
      </c>
      <c r="N585" t="s">
        <v>2237</v>
      </c>
      <c r="P585">
        <v>2479</v>
      </c>
      <c r="AE585" t="s">
        <v>50</v>
      </c>
      <c r="AL585" t="s">
        <v>2648</v>
      </c>
      <c r="AQ585" t="s">
        <v>2649</v>
      </c>
      <c r="AR585" t="s">
        <v>51</v>
      </c>
      <c r="AS585" t="s">
        <v>59</v>
      </c>
      <c r="AU585" t="s">
        <v>52</v>
      </c>
      <c r="AV585">
        <v>13</v>
      </c>
    </row>
    <row r="586" spans="2:48" x14ac:dyDescent="0.25">
      <c r="B586" t="s">
        <v>2233</v>
      </c>
      <c r="E586" t="s">
        <v>15371</v>
      </c>
      <c r="F586" t="s">
        <v>15378</v>
      </c>
      <c r="G586" t="s">
        <v>2593</v>
      </c>
      <c r="H586" t="s">
        <v>2633</v>
      </c>
      <c r="I586" t="s">
        <v>2613</v>
      </c>
      <c r="N586" t="s">
        <v>2240</v>
      </c>
      <c r="P586">
        <v>2481</v>
      </c>
      <c r="AE586" t="s">
        <v>50</v>
      </c>
      <c r="AL586" t="s">
        <v>2650</v>
      </c>
      <c r="AQ586" t="s">
        <v>2651</v>
      </c>
      <c r="AR586" t="s">
        <v>51</v>
      </c>
      <c r="AS586" t="s">
        <v>59</v>
      </c>
      <c r="AU586" t="s">
        <v>52</v>
      </c>
      <c r="AV586">
        <v>13</v>
      </c>
    </row>
    <row r="587" spans="2:48" x14ac:dyDescent="0.25">
      <c r="B587" t="s">
        <v>71</v>
      </c>
      <c r="E587" t="s">
        <v>15371</v>
      </c>
      <c r="F587" t="s">
        <v>15378</v>
      </c>
      <c r="G587" t="s">
        <v>2593</v>
      </c>
      <c r="H587" t="s">
        <v>2633</v>
      </c>
      <c r="I587" t="s">
        <v>2623</v>
      </c>
      <c r="N587" t="s">
        <v>50</v>
      </c>
      <c r="P587">
        <v>2484</v>
      </c>
      <c r="Q587" t="s">
        <v>51</v>
      </c>
      <c r="R587" t="s">
        <v>52</v>
      </c>
      <c r="S587" t="s">
        <v>53</v>
      </c>
      <c r="T587" t="s">
        <v>54</v>
      </c>
      <c r="V587">
        <v>13</v>
      </c>
      <c r="W587">
        <v>44</v>
      </c>
      <c r="AB587" t="s">
        <v>62</v>
      </c>
      <c r="AE587" t="s">
        <v>50</v>
      </c>
      <c r="AG587" t="s">
        <v>55</v>
      </c>
      <c r="AJ587" t="s">
        <v>2652</v>
      </c>
      <c r="AL587" t="s">
        <v>2653</v>
      </c>
      <c r="AM587" t="s">
        <v>2246</v>
      </c>
      <c r="AQ587" t="s">
        <v>2654</v>
      </c>
      <c r="AR587" t="s">
        <v>51</v>
      </c>
      <c r="AS587" t="s">
        <v>59</v>
      </c>
      <c r="AU587" t="s">
        <v>52</v>
      </c>
      <c r="AV587">
        <v>13</v>
      </c>
    </row>
    <row r="588" spans="2:48" x14ac:dyDescent="0.25">
      <c r="B588" t="s">
        <v>2233</v>
      </c>
      <c r="E588" t="s">
        <v>15371</v>
      </c>
      <c r="F588" t="s">
        <v>15378</v>
      </c>
      <c r="G588" t="s">
        <v>2593</v>
      </c>
      <c r="H588" t="s">
        <v>2633</v>
      </c>
      <c r="I588" t="s">
        <v>2623</v>
      </c>
      <c r="N588" t="s">
        <v>199</v>
      </c>
      <c r="P588">
        <v>2482</v>
      </c>
      <c r="AE588" t="s">
        <v>50</v>
      </c>
      <c r="AL588" t="s">
        <v>2655</v>
      </c>
      <c r="AQ588" t="s">
        <v>2656</v>
      </c>
      <c r="AR588" t="s">
        <v>51</v>
      </c>
      <c r="AS588" t="s">
        <v>59</v>
      </c>
      <c r="AU588" t="s">
        <v>52</v>
      </c>
      <c r="AV588">
        <v>13</v>
      </c>
    </row>
    <row r="589" spans="2:48" x14ac:dyDescent="0.25">
      <c r="B589" t="s">
        <v>2233</v>
      </c>
      <c r="E589" t="s">
        <v>15371</v>
      </c>
      <c r="F589" t="s">
        <v>15378</v>
      </c>
      <c r="G589" t="s">
        <v>2593</v>
      </c>
      <c r="H589" t="s">
        <v>2633</v>
      </c>
      <c r="I589" t="s">
        <v>2623</v>
      </c>
      <c r="N589" t="s">
        <v>2237</v>
      </c>
      <c r="P589">
        <v>2483</v>
      </c>
      <c r="AE589" t="s">
        <v>50</v>
      </c>
      <c r="AL589" t="s">
        <v>2657</v>
      </c>
      <c r="AQ589" t="s">
        <v>2658</v>
      </c>
      <c r="AR589" t="s">
        <v>51</v>
      </c>
      <c r="AS589" t="s">
        <v>59</v>
      </c>
      <c r="AU589" t="s">
        <v>52</v>
      </c>
      <c r="AV589">
        <v>13</v>
      </c>
    </row>
    <row r="590" spans="2:48" x14ac:dyDescent="0.25">
      <c r="B590" t="s">
        <v>2233</v>
      </c>
      <c r="E590" t="s">
        <v>15371</v>
      </c>
      <c r="F590" t="s">
        <v>15378</v>
      </c>
      <c r="G590" t="s">
        <v>2593</v>
      </c>
      <c r="H590" t="s">
        <v>2633</v>
      </c>
      <c r="I590" t="s">
        <v>2623</v>
      </c>
      <c r="N590" t="s">
        <v>2240</v>
      </c>
      <c r="P590">
        <v>2485</v>
      </c>
      <c r="AE590" t="s">
        <v>50</v>
      </c>
      <c r="AL590" t="s">
        <v>2659</v>
      </c>
      <c r="AQ590" t="s">
        <v>2660</v>
      </c>
      <c r="AR590" t="s">
        <v>51</v>
      </c>
      <c r="AS590" t="s">
        <v>59</v>
      </c>
      <c r="AU590" t="s">
        <v>52</v>
      </c>
      <c r="AV590">
        <v>13</v>
      </c>
    </row>
    <row r="591" spans="2:48" x14ac:dyDescent="0.25">
      <c r="B591" t="s">
        <v>48</v>
      </c>
      <c r="E591" t="s">
        <v>15371</v>
      </c>
      <c r="F591" t="s">
        <v>15378</v>
      </c>
      <c r="G591" t="s">
        <v>2593</v>
      </c>
      <c r="H591" t="s">
        <v>2661</v>
      </c>
      <c r="N591" t="s">
        <v>50</v>
      </c>
      <c r="P591">
        <v>2496</v>
      </c>
      <c r="Q591" t="s">
        <v>51</v>
      </c>
      <c r="R591" t="s">
        <v>52</v>
      </c>
      <c r="S591" t="s">
        <v>53</v>
      </c>
      <c r="T591" t="s">
        <v>54</v>
      </c>
      <c r="V591">
        <v>13</v>
      </c>
      <c r="W591">
        <v>44</v>
      </c>
      <c r="AB591" t="s">
        <v>62</v>
      </c>
      <c r="AE591" t="s">
        <v>50</v>
      </c>
      <c r="AG591" t="s">
        <v>55</v>
      </c>
      <c r="AJ591" t="s">
        <v>2662</v>
      </c>
      <c r="AL591" t="s">
        <v>2663</v>
      </c>
      <c r="AM591" t="s">
        <v>2246</v>
      </c>
      <c r="AQ591" t="s">
        <v>2664</v>
      </c>
      <c r="AR591" t="s">
        <v>51</v>
      </c>
      <c r="AS591" t="s">
        <v>59</v>
      </c>
      <c r="AU591" t="s">
        <v>52</v>
      </c>
      <c r="AV591">
        <v>13</v>
      </c>
    </row>
    <row r="592" spans="2:48" x14ac:dyDescent="0.25">
      <c r="B592" t="s">
        <v>2233</v>
      </c>
      <c r="E592" t="s">
        <v>15371</v>
      </c>
      <c r="F592" t="s">
        <v>15378</v>
      </c>
      <c r="G592" t="s">
        <v>2593</v>
      </c>
      <c r="H592" t="s">
        <v>2661</v>
      </c>
      <c r="N592" t="s">
        <v>199</v>
      </c>
      <c r="P592">
        <v>2494</v>
      </c>
      <c r="AE592" t="s">
        <v>50</v>
      </c>
      <c r="AL592" t="s">
        <v>2665</v>
      </c>
      <c r="AQ592" t="s">
        <v>2666</v>
      </c>
      <c r="AR592" t="s">
        <v>51</v>
      </c>
      <c r="AS592" t="s">
        <v>59</v>
      </c>
      <c r="AU592" t="s">
        <v>52</v>
      </c>
      <c r="AV592">
        <v>13</v>
      </c>
    </row>
    <row r="593" spans="2:48" x14ac:dyDescent="0.25">
      <c r="B593" t="s">
        <v>2233</v>
      </c>
      <c r="E593" t="s">
        <v>15371</v>
      </c>
      <c r="F593" t="s">
        <v>15378</v>
      </c>
      <c r="G593" t="s">
        <v>2593</v>
      </c>
      <c r="H593" t="s">
        <v>2661</v>
      </c>
      <c r="N593" t="s">
        <v>2237</v>
      </c>
      <c r="P593">
        <v>2495</v>
      </c>
      <c r="AE593" t="s">
        <v>50</v>
      </c>
      <c r="AL593" t="s">
        <v>2667</v>
      </c>
      <c r="AQ593" t="s">
        <v>2668</v>
      </c>
      <c r="AR593" t="s">
        <v>51</v>
      </c>
      <c r="AS593" t="s">
        <v>59</v>
      </c>
      <c r="AU593" t="s">
        <v>52</v>
      </c>
      <c r="AV593">
        <v>13</v>
      </c>
    </row>
    <row r="594" spans="2:48" x14ac:dyDescent="0.25">
      <c r="B594" t="s">
        <v>2233</v>
      </c>
      <c r="E594" t="s">
        <v>15371</v>
      </c>
      <c r="F594" t="s">
        <v>15378</v>
      </c>
      <c r="G594" t="s">
        <v>2593</v>
      </c>
      <c r="H594" t="s">
        <v>2661</v>
      </c>
      <c r="N594" t="s">
        <v>2240</v>
      </c>
      <c r="P594">
        <v>2497</v>
      </c>
      <c r="AE594" t="s">
        <v>50</v>
      </c>
      <c r="AL594" t="s">
        <v>2669</v>
      </c>
      <c r="AQ594" t="s">
        <v>2670</v>
      </c>
      <c r="AR594" t="s">
        <v>51</v>
      </c>
      <c r="AS594" t="s">
        <v>59</v>
      </c>
      <c r="AU594" t="s">
        <v>52</v>
      </c>
      <c r="AV594">
        <v>13</v>
      </c>
    </row>
    <row r="595" spans="2:48" x14ac:dyDescent="0.25">
      <c r="B595" t="s">
        <v>71</v>
      </c>
      <c r="E595" t="s">
        <v>15371</v>
      </c>
      <c r="F595" t="s">
        <v>15378</v>
      </c>
      <c r="G595" t="s">
        <v>2593</v>
      </c>
      <c r="H595" t="s">
        <v>2661</v>
      </c>
      <c r="I595" t="s">
        <v>2613</v>
      </c>
      <c r="N595" t="s">
        <v>50</v>
      </c>
      <c r="P595">
        <v>3012</v>
      </c>
      <c r="Q595" t="s">
        <v>51</v>
      </c>
      <c r="R595" t="s">
        <v>52</v>
      </c>
      <c r="S595" t="s">
        <v>53</v>
      </c>
      <c r="T595" t="s">
        <v>54</v>
      </c>
      <c r="V595">
        <v>13</v>
      </c>
      <c r="W595">
        <v>44</v>
      </c>
      <c r="AB595" t="s">
        <v>62</v>
      </c>
      <c r="AE595" t="s">
        <v>50</v>
      </c>
      <c r="AG595" t="s">
        <v>55</v>
      </c>
      <c r="AJ595" t="s">
        <v>2671</v>
      </c>
      <c r="AL595" t="s">
        <v>2672</v>
      </c>
      <c r="AM595" t="s">
        <v>2246</v>
      </c>
      <c r="AQ595" t="s">
        <v>2673</v>
      </c>
      <c r="AR595" t="s">
        <v>51</v>
      </c>
      <c r="AS595" t="s">
        <v>59</v>
      </c>
      <c r="AU595" t="s">
        <v>52</v>
      </c>
      <c r="AV595">
        <v>13</v>
      </c>
    </row>
    <row r="596" spans="2:48" x14ac:dyDescent="0.25">
      <c r="B596" t="s">
        <v>2233</v>
      </c>
      <c r="E596" t="s">
        <v>15371</v>
      </c>
      <c r="F596" t="s">
        <v>15378</v>
      </c>
      <c r="G596" t="s">
        <v>2593</v>
      </c>
      <c r="H596" t="s">
        <v>2661</v>
      </c>
      <c r="I596" t="s">
        <v>2613</v>
      </c>
      <c r="N596" t="s">
        <v>199</v>
      </c>
      <c r="P596">
        <v>3010</v>
      </c>
      <c r="AE596" t="s">
        <v>50</v>
      </c>
      <c r="AL596" t="s">
        <v>2674</v>
      </c>
      <c r="AQ596" t="s">
        <v>2675</v>
      </c>
      <c r="AR596" t="s">
        <v>51</v>
      </c>
      <c r="AS596" t="s">
        <v>59</v>
      </c>
      <c r="AU596" t="s">
        <v>52</v>
      </c>
      <c r="AV596">
        <v>13</v>
      </c>
    </row>
    <row r="597" spans="2:48" x14ac:dyDescent="0.25">
      <c r="B597" t="s">
        <v>2233</v>
      </c>
      <c r="E597" t="s">
        <v>15371</v>
      </c>
      <c r="F597" t="s">
        <v>15378</v>
      </c>
      <c r="G597" t="s">
        <v>2593</v>
      </c>
      <c r="H597" t="s">
        <v>2661</v>
      </c>
      <c r="I597" t="s">
        <v>2613</v>
      </c>
      <c r="N597" t="s">
        <v>2237</v>
      </c>
      <c r="P597">
        <v>3011</v>
      </c>
      <c r="AE597" t="s">
        <v>50</v>
      </c>
      <c r="AL597" t="s">
        <v>2676</v>
      </c>
      <c r="AQ597" t="s">
        <v>2677</v>
      </c>
      <c r="AR597" t="s">
        <v>51</v>
      </c>
      <c r="AS597" t="s">
        <v>59</v>
      </c>
      <c r="AU597" t="s">
        <v>52</v>
      </c>
      <c r="AV597">
        <v>13</v>
      </c>
    </row>
    <row r="598" spans="2:48" x14ac:dyDescent="0.25">
      <c r="B598" t="s">
        <v>2233</v>
      </c>
      <c r="E598" t="s">
        <v>15371</v>
      </c>
      <c r="F598" t="s">
        <v>15378</v>
      </c>
      <c r="G598" t="s">
        <v>2593</v>
      </c>
      <c r="H598" t="s">
        <v>2661</v>
      </c>
      <c r="I598" t="s">
        <v>2613</v>
      </c>
      <c r="N598" t="s">
        <v>2240</v>
      </c>
      <c r="P598">
        <v>3013</v>
      </c>
      <c r="AE598" t="s">
        <v>50</v>
      </c>
      <c r="AL598" t="s">
        <v>2678</v>
      </c>
      <c r="AQ598" t="s">
        <v>2679</v>
      </c>
      <c r="AR598" t="s">
        <v>51</v>
      </c>
      <c r="AS598" t="s">
        <v>59</v>
      </c>
      <c r="AU598" t="s">
        <v>52</v>
      </c>
      <c r="AV598">
        <v>13</v>
      </c>
    </row>
    <row r="599" spans="2:48" x14ac:dyDescent="0.25">
      <c r="B599" t="s">
        <v>71</v>
      </c>
      <c r="E599" t="s">
        <v>15371</v>
      </c>
      <c r="F599" t="s">
        <v>15378</v>
      </c>
      <c r="G599" t="s">
        <v>2593</v>
      </c>
      <c r="H599" t="s">
        <v>2661</v>
      </c>
      <c r="I599" t="s">
        <v>2623</v>
      </c>
      <c r="N599" t="s">
        <v>50</v>
      </c>
      <c r="P599">
        <v>3016</v>
      </c>
      <c r="Q599" t="s">
        <v>51</v>
      </c>
      <c r="R599" t="s">
        <v>52</v>
      </c>
      <c r="S599" t="s">
        <v>53</v>
      </c>
      <c r="T599" t="s">
        <v>54</v>
      </c>
      <c r="V599">
        <v>13</v>
      </c>
      <c r="W599">
        <v>44</v>
      </c>
      <c r="AB599" t="s">
        <v>62</v>
      </c>
      <c r="AE599" t="s">
        <v>50</v>
      </c>
      <c r="AG599" t="s">
        <v>55</v>
      </c>
      <c r="AJ599" t="s">
        <v>2680</v>
      </c>
      <c r="AL599" t="s">
        <v>2681</v>
      </c>
      <c r="AM599" t="s">
        <v>2246</v>
      </c>
      <c r="AQ599" t="s">
        <v>2682</v>
      </c>
      <c r="AR599" t="s">
        <v>51</v>
      </c>
      <c r="AS599" t="s">
        <v>59</v>
      </c>
      <c r="AU599" t="s">
        <v>52</v>
      </c>
      <c r="AV599">
        <v>13</v>
      </c>
    </row>
    <row r="600" spans="2:48" x14ac:dyDescent="0.25">
      <c r="B600" t="s">
        <v>2233</v>
      </c>
      <c r="E600" t="s">
        <v>15371</v>
      </c>
      <c r="F600" t="s">
        <v>15378</v>
      </c>
      <c r="G600" t="s">
        <v>2593</v>
      </c>
      <c r="H600" t="s">
        <v>2661</v>
      </c>
      <c r="I600" t="s">
        <v>2623</v>
      </c>
      <c r="N600" t="s">
        <v>199</v>
      </c>
      <c r="P600">
        <v>3014</v>
      </c>
      <c r="AE600" t="s">
        <v>50</v>
      </c>
      <c r="AL600" t="s">
        <v>2683</v>
      </c>
      <c r="AQ600" t="s">
        <v>2684</v>
      </c>
      <c r="AR600" t="s">
        <v>51</v>
      </c>
      <c r="AS600" t="s">
        <v>59</v>
      </c>
      <c r="AU600" t="s">
        <v>52</v>
      </c>
      <c r="AV600">
        <v>13</v>
      </c>
    </row>
    <row r="601" spans="2:48" x14ac:dyDescent="0.25">
      <c r="B601" t="s">
        <v>2233</v>
      </c>
      <c r="E601" t="s">
        <v>15371</v>
      </c>
      <c r="F601" t="s">
        <v>15378</v>
      </c>
      <c r="G601" t="s">
        <v>2593</v>
      </c>
      <c r="H601" t="s">
        <v>2661</v>
      </c>
      <c r="I601" t="s">
        <v>2623</v>
      </c>
      <c r="N601" t="s">
        <v>2237</v>
      </c>
      <c r="P601">
        <v>3015</v>
      </c>
      <c r="AE601" t="s">
        <v>50</v>
      </c>
      <c r="AL601" t="s">
        <v>2685</v>
      </c>
      <c r="AQ601" t="s">
        <v>2686</v>
      </c>
      <c r="AR601" t="s">
        <v>51</v>
      </c>
      <c r="AS601" t="s">
        <v>59</v>
      </c>
      <c r="AU601" t="s">
        <v>52</v>
      </c>
      <c r="AV601">
        <v>13</v>
      </c>
    </row>
    <row r="602" spans="2:48" x14ac:dyDescent="0.25">
      <c r="B602" t="s">
        <v>2233</v>
      </c>
      <c r="E602" t="s">
        <v>15371</v>
      </c>
      <c r="F602" t="s">
        <v>15378</v>
      </c>
      <c r="G602" t="s">
        <v>2593</v>
      </c>
      <c r="H602" t="s">
        <v>2661</v>
      </c>
      <c r="I602" t="s">
        <v>2623</v>
      </c>
      <c r="N602" t="s">
        <v>2240</v>
      </c>
      <c r="P602">
        <v>3017</v>
      </c>
      <c r="AE602" t="s">
        <v>50</v>
      </c>
      <c r="AL602" t="s">
        <v>2687</v>
      </c>
      <c r="AQ602" t="s">
        <v>2688</v>
      </c>
      <c r="AR602" t="s">
        <v>51</v>
      </c>
      <c r="AS602" t="s">
        <v>59</v>
      </c>
      <c r="AU602" t="s">
        <v>52</v>
      </c>
      <c r="AV602">
        <v>13</v>
      </c>
    </row>
    <row r="603" spans="2:48" x14ac:dyDescent="0.25">
      <c r="B603" t="s">
        <v>48</v>
      </c>
      <c r="E603" t="s">
        <v>15371</v>
      </c>
      <c r="F603" t="s">
        <v>15378</v>
      </c>
      <c r="G603" t="s">
        <v>2593</v>
      </c>
      <c r="H603" t="s">
        <v>2661</v>
      </c>
      <c r="I603" t="s">
        <v>2689</v>
      </c>
      <c r="N603" t="s">
        <v>50</v>
      </c>
      <c r="P603">
        <v>2488</v>
      </c>
      <c r="Q603" t="s">
        <v>51</v>
      </c>
      <c r="R603" t="s">
        <v>52</v>
      </c>
      <c r="S603" t="s">
        <v>53</v>
      </c>
      <c r="T603" t="s">
        <v>54</v>
      </c>
      <c r="V603">
        <v>13</v>
      </c>
      <c r="W603">
        <v>44</v>
      </c>
      <c r="AB603" t="s">
        <v>62</v>
      </c>
      <c r="AE603" t="s">
        <v>50</v>
      </c>
      <c r="AG603" t="s">
        <v>55</v>
      </c>
      <c r="AJ603" t="s">
        <v>2690</v>
      </c>
      <c r="AL603" t="s">
        <v>2691</v>
      </c>
      <c r="AM603" t="s">
        <v>2246</v>
      </c>
      <c r="AQ603" t="s">
        <v>2692</v>
      </c>
      <c r="AR603" t="s">
        <v>51</v>
      </c>
      <c r="AS603" t="s">
        <v>59</v>
      </c>
      <c r="AU603" t="s">
        <v>52</v>
      </c>
      <c r="AV603">
        <v>13</v>
      </c>
    </row>
    <row r="604" spans="2:48" x14ac:dyDescent="0.25">
      <c r="B604" t="s">
        <v>2233</v>
      </c>
      <c r="E604" t="s">
        <v>15371</v>
      </c>
      <c r="F604" t="s">
        <v>15378</v>
      </c>
      <c r="G604" t="s">
        <v>2593</v>
      </c>
      <c r="H604" t="s">
        <v>2661</v>
      </c>
      <c r="I604" t="s">
        <v>2689</v>
      </c>
      <c r="N604" t="s">
        <v>199</v>
      </c>
      <c r="P604">
        <v>2486</v>
      </c>
      <c r="AE604" t="s">
        <v>50</v>
      </c>
      <c r="AL604" t="s">
        <v>2693</v>
      </c>
      <c r="AQ604" t="s">
        <v>2694</v>
      </c>
      <c r="AR604" t="s">
        <v>51</v>
      </c>
      <c r="AS604" t="s">
        <v>59</v>
      </c>
      <c r="AU604" t="s">
        <v>52</v>
      </c>
      <c r="AV604">
        <v>13</v>
      </c>
    </row>
    <row r="605" spans="2:48" x14ac:dyDescent="0.25">
      <c r="B605" t="s">
        <v>2233</v>
      </c>
      <c r="E605" t="s">
        <v>15371</v>
      </c>
      <c r="F605" t="s">
        <v>15378</v>
      </c>
      <c r="G605" t="s">
        <v>2593</v>
      </c>
      <c r="H605" t="s">
        <v>2661</v>
      </c>
      <c r="I605" t="s">
        <v>2689</v>
      </c>
      <c r="N605" t="s">
        <v>2237</v>
      </c>
      <c r="P605">
        <v>2487</v>
      </c>
      <c r="AE605" t="s">
        <v>50</v>
      </c>
      <c r="AL605" t="s">
        <v>2695</v>
      </c>
      <c r="AQ605" t="s">
        <v>2696</v>
      </c>
      <c r="AR605" t="s">
        <v>51</v>
      </c>
      <c r="AS605" t="s">
        <v>59</v>
      </c>
      <c r="AU605" t="s">
        <v>52</v>
      </c>
      <c r="AV605">
        <v>13</v>
      </c>
    </row>
    <row r="606" spans="2:48" x14ac:dyDescent="0.25">
      <c r="B606" t="s">
        <v>2233</v>
      </c>
      <c r="E606" t="s">
        <v>15371</v>
      </c>
      <c r="F606" t="s">
        <v>15378</v>
      </c>
      <c r="G606" t="s">
        <v>2593</v>
      </c>
      <c r="H606" t="s">
        <v>2661</v>
      </c>
      <c r="I606" t="s">
        <v>2689</v>
      </c>
      <c r="N606" t="s">
        <v>2240</v>
      </c>
      <c r="P606">
        <v>2489</v>
      </c>
      <c r="AE606" t="s">
        <v>50</v>
      </c>
      <c r="AL606" t="s">
        <v>2697</v>
      </c>
      <c r="AQ606" t="s">
        <v>2698</v>
      </c>
      <c r="AR606" t="s">
        <v>51</v>
      </c>
      <c r="AS606" t="s">
        <v>59</v>
      </c>
      <c r="AU606" t="s">
        <v>52</v>
      </c>
      <c r="AV606">
        <v>13</v>
      </c>
    </row>
    <row r="607" spans="2:48" x14ac:dyDescent="0.25">
      <c r="B607" t="s">
        <v>71</v>
      </c>
      <c r="E607" t="s">
        <v>15371</v>
      </c>
      <c r="F607" t="s">
        <v>15378</v>
      </c>
      <c r="G607" t="s">
        <v>2593</v>
      </c>
      <c r="H607" t="s">
        <v>2661</v>
      </c>
      <c r="I607" t="s">
        <v>2689</v>
      </c>
      <c r="J607" t="s">
        <v>2613</v>
      </c>
      <c r="N607" t="s">
        <v>50</v>
      </c>
      <c r="P607">
        <v>2472</v>
      </c>
      <c r="Q607" t="s">
        <v>51</v>
      </c>
      <c r="R607" t="s">
        <v>52</v>
      </c>
      <c r="S607" t="s">
        <v>53</v>
      </c>
      <c r="T607" t="s">
        <v>54</v>
      </c>
      <c r="V607">
        <v>13</v>
      </c>
      <c r="W607">
        <v>44</v>
      </c>
      <c r="AB607" t="s">
        <v>62</v>
      </c>
      <c r="AE607" t="s">
        <v>50</v>
      </c>
      <c r="AG607" t="s">
        <v>55</v>
      </c>
      <c r="AJ607" t="s">
        <v>2699</v>
      </c>
      <c r="AL607" t="s">
        <v>2700</v>
      </c>
      <c r="AM607" t="s">
        <v>2246</v>
      </c>
      <c r="AQ607" t="s">
        <v>2701</v>
      </c>
      <c r="AR607" t="s">
        <v>51</v>
      </c>
      <c r="AS607" t="s">
        <v>59</v>
      </c>
      <c r="AU607" t="s">
        <v>52</v>
      </c>
      <c r="AV607">
        <v>13</v>
      </c>
    </row>
    <row r="608" spans="2:48" x14ac:dyDescent="0.25">
      <c r="B608" t="s">
        <v>2233</v>
      </c>
      <c r="E608" t="s">
        <v>15371</v>
      </c>
      <c r="F608" t="s">
        <v>15378</v>
      </c>
      <c r="G608" t="s">
        <v>2593</v>
      </c>
      <c r="H608" t="s">
        <v>2661</v>
      </c>
      <c r="I608" t="s">
        <v>2689</v>
      </c>
      <c r="J608" t="s">
        <v>2613</v>
      </c>
      <c r="N608" t="s">
        <v>199</v>
      </c>
      <c r="P608">
        <v>2470</v>
      </c>
      <c r="AE608" t="s">
        <v>50</v>
      </c>
      <c r="AL608" t="s">
        <v>2702</v>
      </c>
      <c r="AQ608" t="s">
        <v>2703</v>
      </c>
      <c r="AR608" t="s">
        <v>51</v>
      </c>
      <c r="AS608" t="s">
        <v>59</v>
      </c>
      <c r="AU608" t="s">
        <v>52</v>
      </c>
      <c r="AV608">
        <v>13</v>
      </c>
    </row>
    <row r="609" spans="2:48" x14ac:dyDescent="0.25">
      <c r="B609" t="s">
        <v>2233</v>
      </c>
      <c r="E609" t="s">
        <v>15371</v>
      </c>
      <c r="F609" t="s">
        <v>15378</v>
      </c>
      <c r="G609" t="s">
        <v>2593</v>
      </c>
      <c r="H609" t="s">
        <v>2661</v>
      </c>
      <c r="I609" t="s">
        <v>2689</v>
      </c>
      <c r="J609" t="s">
        <v>2613</v>
      </c>
      <c r="N609" t="s">
        <v>2237</v>
      </c>
      <c r="P609">
        <v>2471</v>
      </c>
      <c r="AE609" t="s">
        <v>50</v>
      </c>
      <c r="AL609" t="s">
        <v>2704</v>
      </c>
      <c r="AQ609" t="s">
        <v>2705</v>
      </c>
      <c r="AR609" t="s">
        <v>51</v>
      </c>
      <c r="AS609" t="s">
        <v>59</v>
      </c>
      <c r="AU609" t="s">
        <v>52</v>
      </c>
      <c r="AV609">
        <v>13</v>
      </c>
    </row>
    <row r="610" spans="2:48" x14ac:dyDescent="0.25">
      <c r="B610" t="s">
        <v>2233</v>
      </c>
      <c r="E610" t="s">
        <v>15371</v>
      </c>
      <c r="F610" t="s">
        <v>15378</v>
      </c>
      <c r="G610" t="s">
        <v>2593</v>
      </c>
      <c r="H610" t="s">
        <v>2661</v>
      </c>
      <c r="I610" t="s">
        <v>2689</v>
      </c>
      <c r="J610" t="s">
        <v>2613</v>
      </c>
      <c r="N610" t="s">
        <v>2240</v>
      </c>
      <c r="P610">
        <v>2473</v>
      </c>
      <c r="AE610" t="s">
        <v>50</v>
      </c>
      <c r="AL610" t="s">
        <v>2706</v>
      </c>
      <c r="AQ610" t="s">
        <v>2707</v>
      </c>
      <c r="AR610" t="s">
        <v>51</v>
      </c>
      <c r="AS610" t="s">
        <v>59</v>
      </c>
      <c r="AU610" t="s">
        <v>52</v>
      </c>
      <c r="AV610">
        <v>13</v>
      </c>
    </row>
    <row r="611" spans="2:48" x14ac:dyDescent="0.25">
      <c r="B611" t="s">
        <v>71</v>
      </c>
      <c r="E611" t="s">
        <v>15371</v>
      </c>
      <c r="F611" t="s">
        <v>15378</v>
      </c>
      <c r="G611" t="s">
        <v>2593</v>
      </c>
      <c r="H611" t="s">
        <v>2661</v>
      </c>
      <c r="I611" t="s">
        <v>2689</v>
      </c>
      <c r="J611" t="s">
        <v>2623</v>
      </c>
      <c r="N611" t="s">
        <v>50</v>
      </c>
      <c r="P611">
        <v>2476</v>
      </c>
      <c r="Q611" t="s">
        <v>51</v>
      </c>
      <c r="R611" t="s">
        <v>52</v>
      </c>
      <c r="S611" t="s">
        <v>53</v>
      </c>
      <c r="T611" t="s">
        <v>54</v>
      </c>
      <c r="V611">
        <v>13</v>
      </c>
      <c r="W611">
        <v>44</v>
      </c>
      <c r="AB611" t="s">
        <v>62</v>
      </c>
      <c r="AE611" t="s">
        <v>50</v>
      </c>
      <c r="AG611" t="s">
        <v>55</v>
      </c>
      <c r="AJ611" t="s">
        <v>2708</v>
      </c>
      <c r="AL611" t="s">
        <v>2709</v>
      </c>
      <c r="AM611" t="s">
        <v>2246</v>
      </c>
      <c r="AQ611" t="s">
        <v>2710</v>
      </c>
      <c r="AR611" t="s">
        <v>51</v>
      </c>
      <c r="AS611" t="s">
        <v>59</v>
      </c>
      <c r="AU611" t="s">
        <v>52</v>
      </c>
      <c r="AV611">
        <v>13</v>
      </c>
    </row>
    <row r="612" spans="2:48" x14ac:dyDescent="0.25">
      <c r="B612" t="s">
        <v>2233</v>
      </c>
      <c r="E612" t="s">
        <v>15371</v>
      </c>
      <c r="F612" t="s">
        <v>15378</v>
      </c>
      <c r="G612" t="s">
        <v>2593</v>
      </c>
      <c r="H612" t="s">
        <v>2661</v>
      </c>
      <c r="I612" t="s">
        <v>2689</v>
      </c>
      <c r="J612" t="s">
        <v>2623</v>
      </c>
      <c r="N612" t="s">
        <v>199</v>
      </c>
      <c r="P612">
        <v>2474</v>
      </c>
      <c r="AE612" t="s">
        <v>50</v>
      </c>
      <c r="AL612" t="s">
        <v>2711</v>
      </c>
      <c r="AQ612" t="s">
        <v>2712</v>
      </c>
      <c r="AR612" t="s">
        <v>51</v>
      </c>
      <c r="AS612" t="s">
        <v>59</v>
      </c>
      <c r="AU612" t="s">
        <v>52</v>
      </c>
      <c r="AV612">
        <v>13</v>
      </c>
    </row>
    <row r="613" spans="2:48" x14ac:dyDescent="0.25">
      <c r="B613" t="s">
        <v>2233</v>
      </c>
      <c r="E613" t="s">
        <v>15371</v>
      </c>
      <c r="F613" t="s">
        <v>15378</v>
      </c>
      <c r="G613" t="s">
        <v>2593</v>
      </c>
      <c r="H613" t="s">
        <v>2661</v>
      </c>
      <c r="I613" t="s">
        <v>2689</v>
      </c>
      <c r="J613" t="s">
        <v>2623</v>
      </c>
      <c r="N613" t="s">
        <v>2237</v>
      </c>
      <c r="P613">
        <v>2475</v>
      </c>
      <c r="AE613" t="s">
        <v>50</v>
      </c>
      <c r="AL613" t="s">
        <v>2713</v>
      </c>
      <c r="AQ613" t="s">
        <v>2714</v>
      </c>
      <c r="AR613" t="s">
        <v>51</v>
      </c>
      <c r="AS613" t="s">
        <v>59</v>
      </c>
      <c r="AU613" t="s">
        <v>52</v>
      </c>
      <c r="AV613">
        <v>13</v>
      </c>
    </row>
    <row r="614" spans="2:48" x14ac:dyDescent="0.25">
      <c r="B614" t="s">
        <v>2233</v>
      </c>
      <c r="E614" t="s">
        <v>15371</v>
      </c>
      <c r="F614" t="s">
        <v>15378</v>
      </c>
      <c r="G614" t="s">
        <v>2593</v>
      </c>
      <c r="H614" t="s">
        <v>2661</v>
      </c>
      <c r="I614" t="s">
        <v>2689</v>
      </c>
      <c r="J614" t="s">
        <v>2623</v>
      </c>
      <c r="N614" t="s">
        <v>2240</v>
      </c>
      <c r="P614">
        <v>2477</v>
      </c>
      <c r="AE614" t="s">
        <v>50</v>
      </c>
      <c r="AL614" t="s">
        <v>2715</v>
      </c>
      <c r="AQ614" t="s">
        <v>2716</v>
      </c>
      <c r="AR614" t="s">
        <v>51</v>
      </c>
      <c r="AS614" t="s">
        <v>59</v>
      </c>
      <c r="AU614" t="s">
        <v>52</v>
      </c>
      <c r="AV614">
        <v>13</v>
      </c>
    </row>
    <row r="615" spans="2:48" x14ac:dyDescent="0.25">
      <c r="B615" t="s">
        <v>48</v>
      </c>
      <c r="E615" t="s">
        <v>15371</v>
      </c>
      <c r="F615" t="s">
        <v>15378</v>
      </c>
      <c r="G615" t="s">
        <v>2593</v>
      </c>
      <c r="H615" t="s">
        <v>2717</v>
      </c>
      <c r="N615" t="s">
        <v>50</v>
      </c>
      <c r="P615">
        <v>2500</v>
      </c>
      <c r="Q615" t="s">
        <v>51</v>
      </c>
      <c r="R615" t="s">
        <v>52</v>
      </c>
      <c r="S615" t="s">
        <v>53</v>
      </c>
      <c r="T615" t="s">
        <v>54</v>
      </c>
      <c r="V615">
        <v>13</v>
      </c>
      <c r="W615">
        <v>44</v>
      </c>
      <c r="AB615" t="s">
        <v>62</v>
      </c>
      <c r="AE615" t="s">
        <v>50</v>
      </c>
      <c r="AG615" t="s">
        <v>55</v>
      </c>
      <c r="AJ615" t="s">
        <v>2718</v>
      </c>
      <c r="AL615" t="s">
        <v>2719</v>
      </c>
      <c r="AM615" t="s">
        <v>2246</v>
      </c>
      <c r="AQ615" t="s">
        <v>2720</v>
      </c>
      <c r="AR615" t="s">
        <v>51</v>
      </c>
      <c r="AS615" t="s">
        <v>59</v>
      </c>
      <c r="AU615" t="s">
        <v>52</v>
      </c>
      <c r="AV615">
        <v>13</v>
      </c>
    </row>
    <row r="616" spans="2:48" x14ac:dyDescent="0.25">
      <c r="B616" t="s">
        <v>2233</v>
      </c>
      <c r="E616" t="s">
        <v>15371</v>
      </c>
      <c r="F616" t="s">
        <v>15378</v>
      </c>
      <c r="G616" t="s">
        <v>2593</v>
      </c>
      <c r="H616" t="s">
        <v>2717</v>
      </c>
      <c r="N616" t="s">
        <v>199</v>
      </c>
      <c r="P616">
        <v>2498</v>
      </c>
      <c r="AE616" t="s">
        <v>50</v>
      </c>
      <c r="AL616" t="s">
        <v>2721</v>
      </c>
      <c r="AQ616" t="s">
        <v>2722</v>
      </c>
      <c r="AR616" t="s">
        <v>51</v>
      </c>
      <c r="AS616" t="s">
        <v>59</v>
      </c>
      <c r="AU616" t="s">
        <v>52</v>
      </c>
      <c r="AV616">
        <v>13</v>
      </c>
    </row>
    <row r="617" spans="2:48" x14ac:dyDescent="0.25">
      <c r="B617" t="s">
        <v>2233</v>
      </c>
      <c r="E617" t="s">
        <v>15371</v>
      </c>
      <c r="F617" t="s">
        <v>15378</v>
      </c>
      <c r="G617" t="s">
        <v>2593</v>
      </c>
      <c r="H617" t="s">
        <v>2717</v>
      </c>
      <c r="N617" t="s">
        <v>2237</v>
      </c>
      <c r="P617">
        <v>2499</v>
      </c>
      <c r="AE617" t="s">
        <v>50</v>
      </c>
      <c r="AL617" t="s">
        <v>2723</v>
      </c>
      <c r="AQ617" t="s">
        <v>2724</v>
      </c>
      <c r="AR617" t="s">
        <v>51</v>
      </c>
      <c r="AS617" t="s">
        <v>59</v>
      </c>
      <c r="AU617" t="s">
        <v>52</v>
      </c>
      <c r="AV617">
        <v>13</v>
      </c>
    </row>
    <row r="618" spans="2:48" x14ac:dyDescent="0.25">
      <c r="B618" t="s">
        <v>2233</v>
      </c>
      <c r="E618" t="s">
        <v>15371</v>
      </c>
      <c r="F618" t="s">
        <v>15378</v>
      </c>
      <c r="G618" t="s">
        <v>2593</v>
      </c>
      <c r="H618" t="s">
        <v>2717</v>
      </c>
      <c r="N618" t="s">
        <v>2240</v>
      </c>
      <c r="P618">
        <v>2501</v>
      </c>
      <c r="AE618" t="s">
        <v>50</v>
      </c>
      <c r="AL618" t="s">
        <v>2725</v>
      </c>
      <c r="AQ618" t="s">
        <v>2726</v>
      </c>
      <c r="AR618" t="s">
        <v>51</v>
      </c>
      <c r="AS618" t="s">
        <v>59</v>
      </c>
      <c r="AU618" t="s">
        <v>52</v>
      </c>
      <c r="AV618">
        <v>13</v>
      </c>
    </row>
    <row r="619" spans="2:48" x14ac:dyDescent="0.25">
      <c r="B619" t="s">
        <v>71</v>
      </c>
      <c r="E619" t="s">
        <v>15371</v>
      </c>
      <c r="F619" t="s">
        <v>15378</v>
      </c>
      <c r="G619" t="s">
        <v>2593</v>
      </c>
      <c r="H619" t="s">
        <v>2717</v>
      </c>
      <c r="I619" t="s">
        <v>2613</v>
      </c>
      <c r="N619" t="s">
        <v>50</v>
      </c>
      <c r="P619">
        <v>2516</v>
      </c>
      <c r="Q619" t="s">
        <v>51</v>
      </c>
      <c r="R619" t="s">
        <v>52</v>
      </c>
      <c r="S619" t="s">
        <v>53</v>
      </c>
      <c r="T619" t="s">
        <v>54</v>
      </c>
      <c r="V619">
        <v>13</v>
      </c>
      <c r="W619">
        <v>44</v>
      </c>
      <c r="AB619" t="s">
        <v>62</v>
      </c>
      <c r="AE619" t="s">
        <v>50</v>
      </c>
      <c r="AG619" t="s">
        <v>55</v>
      </c>
      <c r="AJ619" t="s">
        <v>2727</v>
      </c>
      <c r="AL619" t="s">
        <v>2728</v>
      </c>
      <c r="AM619" t="s">
        <v>2246</v>
      </c>
      <c r="AQ619" t="s">
        <v>2729</v>
      </c>
      <c r="AR619" t="s">
        <v>51</v>
      </c>
      <c r="AS619" t="s">
        <v>59</v>
      </c>
      <c r="AU619" t="s">
        <v>52</v>
      </c>
      <c r="AV619">
        <v>13</v>
      </c>
    </row>
    <row r="620" spans="2:48" x14ac:dyDescent="0.25">
      <c r="B620" t="s">
        <v>2233</v>
      </c>
      <c r="E620" t="s">
        <v>15371</v>
      </c>
      <c r="F620" t="s">
        <v>15378</v>
      </c>
      <c r="G620" t="s">
        <v>2593</v>
      </c>
      <c r="H620" t="s">
        <v>2717</v>
      </c>
      <c r="I620" t="s">
        <v>2613</v>
      </c>
      <c r="N620" t="s">
        <v>199</v>
      </c>
      <c r="P620">
        <v>2514</v>
      </c>
      <c r="AE620" t="s">
        <v>50</v>
      </c>
      <c r="AL620" t="s">
        <v>2730</v>
      </c>
      <c r="AQ620" t="s">
        <v>2731</v>
      </c>
      <c r="AR620" t="s">
        <v>51</v>
      </c>
      <c r="AS620" t="s">
        <v>59</v>
      </c>
      <c r="AU620" t="s">
        <v>52</v>
      </c>
      <c r="AV620">
        <v>13</v>
      </c>
    </row>
    <row r="621" spans="2:48" x14ac:dyDescent="0.25">
      <c r="B621" t="s">
        <v>2233</v>
      </c>
      <c r="E621" t="s">
        <v>15371</v>
      </c>
      <c r="F621" t="s">
        <v>15378</v>
      </c>
      <c r="G621" t="s">
        <v>2593</v>
      </c>
      <c r="H621" t="s">
        <v>2717</v>
      </c>
      <c r="I621" t="s">
        <v>2613</v>
      </c>
      <c r="N621" t="s">
        <v>2237</v>
      </c>
      <c r="P621">
        <v>2515</v>
      </c>
      <c r="AE621" t="s">
        <v>50</v>
      </c>
      <c r="AL621" t="s">
        <v>2732</v>
      </c>
      <c r="AQ621" t="s">
        <v>2733</v>
      </c>
      <c r="AR621" t="s">
        <v>51</v>
      </c>
      <c r="AS621" t="s">
        <v>59</v>
      </c>
      <c r="AU621" t="s">
        <v>52</v>
      </c>
      <c r="AV621">
        <v>13</v>
      </c>
    </row>
    <row r="622" spans="2:48" x14ac:dyDescent="0.25">
      <c r="B622" t="s">
        <v>2233</v>
      </c>
      <c r="E622" t="s">
        <v>15371</v>
      </c>
      <c r="F622" t="s">
        <v>15378</v>
      </c>
      <c r="G622" t="s">
        <v>2593</v>
      </c>
      <c r="H622" t="s">
        <v>2717</v>
      </c>
      <c r="I622" t="s">
        <v>2613</v>
      </c>
      <c r="N622" t="s">
        <v>2240</v>
      </c>
      <c r="P622">
        <v>2517</v>
      </c>
      <c r="AE622" t="s">
        <v>50</v>
      </c>
      <c r="AL622" t="s">
        <v>2734</v>
      </c>
      <c r="AQ622" t="s">
        <v>2735</v>
      </c>
      <c r="AR622" t="s">
        <v>51</v>
      </c>
      <c r="AS622" t="s">
        <v>59</v>
      </c>
      <c r="AU622" t="s">
        <v>52</v>
      </c>
      <c r="AV622">
        <v>13</v>
      </c>
    </row>
    <row r="623" spans="2:48" x14ac:dyDescent="0.25">
      <c r="B623" t="s">
        <v>71</v>
      </c>
      <c r="E623" t="s">
        <v>15371</v>
      </c>
      <c r="F623" t="s">
        <v>15378</v>
      </c>
      <c r="G623" t="s">
        <v>2593</v>
      </c>
      <c r="H623" t="s">
        <v>2717</v>
      </c>
      <c r="I623" t="s">
        <v>2623</v>
      </c>
      <c r="N623" t="s">
        <v>50</v>
      </c>
      <c r="P623">
        <v>2520</v>
      </c>
      <c r="Q623" t="s">
        <v>51</v>
      </c>
      <c r="R623" t="s">
        <v>52</v>
      </c>
      <c r="S623" t="s">
        <v>53</v>
      </c>
      <c r="T623" t="s">
        <v>54</v>
      </c>
      <c r="V623">
        <v>13</v>
      </c>
      <c r="W623">
        <v>44</v>
      </c>
      <c r="AB623" t="s">
        <v>62</v>
      </c>
      <c r="AE623" t="s">
        <v>50</v>
      </c>
      <c r="AG623" t="s">
        <v>55</v>
      </c>
      <c r="AJ623" t="s">
        <v>2736</v>
      </c>
      <c r="AL623" t="s">
        <v>2737</v>
      </c>
      <c r="AM623" t="s">
        <v>2246</v>
      </c>
      <c r="AQ623" t="s">
        <v>2738</v>
      </c>
      <c r="AR623" t="s">
        <v>51</v>
      </c>
      <c r="AS623" t="s">
        <v>59</v>
      </c>
      <c r="AU623" t="s">
        <v>52</v>
      </c>
      <c r="AV623">
        <v>13</v>
      </c>
    </row>
    <row r="624" spans="2:48" x14ac:dyDescent="0.25">
      <c r="B624" t="s">
        <v>2233</v>
      </c>
      <c r="E624" t="s">
        <v>15371</v>
      </c>
      <c r="F624" t="s">
        <v>15378</v>
      </c>
      <c r="G624" t="s">
        <v>2593</v>
      </c>
      <c r="H624" t="s">
        <v>2717</v>
      </c>
      <c r="I624" t="s">
        <v>2623</v>
      </c>
      <c r="N624" t="s">
        <v>199</v>
      </c>
      <c r="P624">
        <v>2518</v>
      </c>
      <c r="AE624" t="s">
        <v>50</v>
      </c>
      <c r="AL624" t="s">
        <v>2739</v>
      </c>
      <c r="AQ624" t="s">
        <v>2740</v>
      </c>
      <c r="AR624" t="s">
        <v>51</v>
      </c>
      <c r="AS624" t="s">
        <v>59</v>
      </c>
      <c r="AU624" t="s">
        <v>52</v>
      </c>
      <c r="AV624">
        <v>13</v>
      </c>
    </row>
    <row r="625" spans="1:48" x14ac:dyDescent="0.25">
      <c r="B625" t="s">
        <v>2233</v>
      </c>
      <c r="E625" t="s">
        <v>15371</v>
      </c>
      <c r="F625" t="s">
        <v>15378</v>
      </c>
      <c r="G625" t="s">
        <v>2593</v>
      </c>
      <c r="H625" t="s">
        <v>2717</v>
      </c>
      <c r="I625" t="s">
        <v>2623</v>
      </c>
      <c r="N625" t="s">
        <v>2237</v>
      </c>
      <c r="P625">
        <v>2519</v>
      </c>
      <c r="AE625" t="s">
        <v>50</v>
      </c>
      <c r="AL625" t="s">
        <v>2741</v>
      </c>
      <c r="AQ625" t="s">
        <v>2742</v>
      </c>
      <c r="AR625" t="s">
        <v>51</v>
      </c>
      <c r="AS625" t="s">
        <v>59</v>
      </c>
      <c r="AU625" t="s">
        <v>52</v>
      </c>
      <c r="AV625">
        <v>13</v>
      </c>
    </row>
    <row r="626" spans="1:48" x14ac:dyDescent="0.25">
      <c r="B626" t="s">
        <v>2233</v>
      </c>
      <c r="E626" t="s">
        <v>15371</v>
      </c>
      <c r="F626" t="s">
        <v>15378</v>
      </c>
      <c r="G626" t="s">
        <v>2593</v>
      </c>
      <c r="H626" t="s">
        <v>2717</v>
      </c>
      <c r="I626" t="s">
        <v>2623</v>
      </c>
      <c r="N626" t="s">
        <v>2240</v>
      </c>
      <c r="P626">
        <v>2521</v>
      </c>
      <c r="AE626" t="s">
        <v>50</v>
      </c>
      <c r="AL626" t="s">
        <v>2743</v>
      </c>
      <c r="AQ626" t="s">
        <v>2744</v>
      </c>
      <c r="AR626" t="s">
        <v>51</v>
      </c>
      <c r="AS626" t="s">
        <v>59</v>
      </c>
      <c r="AU626" t="s">
        <v>52</v>
      </c>
      <c r="AV626">
        <v>13</v>
      </c>
    </row>
    <row r="627" spans="1:48" s="3" customFormat="1" x14ac:dyDescent="0.25">
      <c r="A627" s="3" t="s">
        <v>15360</v>
      </c>
    </row>
    <row r="628" spans="1:48" x14ac:dyDescent="0.25">
      <c r="A628">
        <f>6000</f>
        <v>6000</v>
      </c>
      <c r="B628" t="s">
        <v>48</v>
      </c>
      <c r="E628" t="s">
        <v>15371</v>
      </c>
      <c r="F628" t="s">
        <v>15380</v>
      </c>
      <c r="N628" t="s">
        <v>50</v>
      </c>
      <c r="P628">
        <v>4453</v>
      </c>
      <c r="Q628" t="s">
        <v>51</v>
      </c>
      <c r="R628" t="s">
        <v>52</v>
      </c>
      <c r="S628" t="s">
        <v>53</v>
      </c>
      <c r="T628" t="s">
        <v>54</v>
      </c>
      <c r="V628">
        <v>13</v>
      </c>
      <c r="W628">
        <v>44</v>
      </c>
      <c r="AB628" t="s">
        <v>62</v>
      </c>
      <c r="AE628" t="s">
        <v>50</v>
      </c>
      <c r="AG628" t="s">
        <v>55</v>
      </c>
      <c r="AJ628" t="s">
        <v>3444</v>
      </c>
      <c r="AL628" t="s">
        <v>3445</v>
      </c>
      <c r="AM628" t="s">
        <v>2246</v>
      </c>
      <c r="AQ628" t="s">
        <v>3446</v>
      </c>
      <c r="AR628" t="s">
        <v>51</v>
      </c>
      <c r="AS628" t="s">
        <v>59</v>
      </c>
      <c r="AU628" t="s">
        <v>52</v>
      </c>
      <c r="AV628">
        <v>13</v>
      </c>
    </row>
    <row r="629" spans="1:48" x14ac:dyDescent="0.25">
      <c r="B629" t="s">
        <v>2233</v>
      </c>
      <c r="E629" t="s">
        <v>15371</v>
      </c>
      <c r="F629" t="s">
        <v>15380</v>
      </c>
      <c r="N629" t="s">
        <v>199</v>
      </c>
      <c r="P629">
        <v>4451</v>
      </c>
      <c r="AE629" t="s">
        <v>50</v>
      </c>
      <c r="AL629" t="s">
        <v>3447</v>
      </c>
      <c r="AQ629" t="s">
        <v>3448</v>
      </c>
      <c r="AR629" t="s">
        <v>51</v>
      </c>
      <c r="AS629" t="s">
        <v>59</v>
      </c>
      <c r="AU629" t="s">
        <v>52</v>
      </c>
      <c r="AV629">
        <v>13</v>
      </c>
    </row>
    <row r="630" spans="1:48" x14ac:dyDescent="0.25">
      <c r="B630" t="s">
        <v>2233</v>
      </c>
      <c r="E630" t="s">
        <v>15371</v>
      </c>
      <c r="F630" t="s">
        <v>15380</v>
      </c>
      <c r="N630" t="s">
        <v>2237</v>
      </c>
      <c r="P630">
        <v>4452</v>
      </c>
      <c r="AE630" t="s">
        <v>50</v>
      </c>
      <c r="AL630" t="s">
        <v>3449</v>
      </c>
      <c r="AQ630" t="s">
        <v>3450</v>
      </c>
      <c r="AR630" t="s">
        <v>51</v>
      </c>
      <c r="AS630" t="s">
        <v>59</v>
      </c>
      <c r="AU630" t="s">
        <v>52</v>
      </c>
      <c r="AV630">
        <v>13</v>
      </c>
    </row>
    <row r="631" spans="1:48" x14ac:dyDescent="0.25">
      <c r="B631" t="s">
        <v>2233</v>
      </c>
      <c r="E631" t="s">
        <v>15371</v>
      </c>
      <c r="F631" t="s">
        <v>15380</v>
      </c>
      <c r="N631" t="s">
        <v>2240</v>
      </c>
      <c r="P631">
        <v>4455</v>
      </c>
      <c r="AE631" t="s">
        <v>50</v>
      </c>
      <c r="AL631" t="s">
        <v>3451</v>
      </c>
      <c r="AQ631" t="s">
        <v>3452</v>
      </c>
      <c r="AR631" t="s">
        <v>51</v>
      </c>
      <c r="AS631" t="s">
        <v>59</v>
      </c>
      <c r="AU631" t="s">
        <v>52</v>
      </c>
      <c r="AV631">
        <v>13</v>
      </c>
    </row>
    <row r="632" spans="1:48" x14ac:dyDescent="0.25">
      <c r="B632" t="s">
        <v>48</v>
      </c>
      <c r="E632" t="s">
        <v>15371</v>
      </c>
      <c r="F632" t="s">
        <v>15380</v>
      </c>
      <c r="G632" t="s">
        <v>15379</v>
      </c>
    </row>
    <row r="633" spans="1:48" x14ac:dyDescent="0.25">
      <c r="B633" t="s">
        <v>2233</v>
      </c>
      <c r="E633" t="s">
        <v>15371</v>
      </c>
      <c r="F633" t="s">
        <v>15380</v>
      </c>
      <c r="G633" t="s">
        <v>15379</v>
      </c>
      <c r="N633" t="s">
        <v>199</v>
      </c>
    </row>
    <row r="634" spans="1:48" x14ac:dyDescent="0.25">
      <c r="B634" t="s">
        <v>2233</v>
      </c>
      <c r="E634" t="s">
        <v>15371</v>
      </c>
      <c r="F634" t="s">
        <v>15380</v>
      </c>
      <c r="G634" t="s">
        <v>15379</v>
      </c>
      <c r="N634" t="s">
        <v>2237</v>
      </c>
    </row>
    <row r="635" spans="1:48" x14ac:dyDescent="0.25">
      <c r="B635" t="s">
        <v>2233</v>
      </c>
      <c r="E635" t="s">
        <v>15371</v>
      </c>
      <c r="F635" t="s">
        <v>15380</v>
      </c>
      <c r="G635" t="s">
        <v>15379</v>
      </c>
      <c r="N635" t="s">
        <v>2240</v>
      </c>
    </row>
    <row r="636" spans="1:48" x14ac:dyDescent="0.25">
      <c r="B636" t="s">
        <v>71</v>
      </c>
      <c r="E636" t="s">
        <v>15371</v>
      </c>
      <c r="F636" t="s">
        <v>15380</v>
      </c>
      <c r="G636" t="s">
        <v>15379</v>
      </c>
      <c r="H636" t="s">
        <v>1593</v>
      </c>
      <c r="N636" t="s">
        <v>50</v>
      </c>
      <c r="P636">
        <v>4443</v>
      </c>
      <c r="Q636" t="s">
        <v>51</v>
      </c>
      <c r="R636" t="s">
        <v>52</v>
      </c>
      <c r="S636" t="s">
        <v>53</v>
      </c>
      <c r="T636" t="s">
        <v>54</v>
      </c>
      <c r="V636">
        <v>13</v>
      </c>
      <c r="W636">
        <v>44</v>
      </c>
      <c r="AB636" t="s">
        <v>62</v>
      </c>
      <c r="AE636" t="s">
        <v>50</v>
      </c>
      <c r="AG636" t="s">
        <v>55</v>
      </c>
      <c r="AL636" t="s">
        <v>3729</v>
      </c>
      <c r="AM636" t="s">
        <v>2246</v>
      </c>
      <c r="AQ636" t="s">
        <v>3730</v>
      </c>
      <c r="AR636" t="s">
        <v>51</v>
      </c>
      <c r="AS636" t="s">
        <v>59</v>
      </c>
      <c r="AU636" t="s">
        <v>52</v>
      </c>
      <c r="AV636">
        <v>13</v>
      </c>
    </row>
    <row r="637" spans="1:48" x14ac:dyDescent="0.25">
      <c r="B637" t="s">
        <v>2233</v>
      </c>
      <c r="E637" t="s">
        <v>15371</v>
      </c>
      <c r="F637" t="s">
        <v>15380</v>
      </c>
      <c r="G637" t="s">
        <v>15379</v>
      </c>
      <c r="H637" t="s">
        <v>1593</v>
      </c>
      <c r="N637" t="s">
        <v>199</v>
      </c>
      <c r="P637">
        <v>4444</v>
      </c>
      <c r="AE637" t="s">
        <v>50</v>
      </c>
      <c r="AL637" t="s">
        <v>3731</v>
      </c>
      <c r="AQ637" t="s">
        <v>3732</v>
      </c>
      <c r="AR637" t="s">
        <v>51</v>
      </c>
      <c r="AS637" t="s">
        <v>59</v>
      </c>
      <c r="AU637" t="s">
        <v>52</v>
      </c>
      <c r="AV637">
        <v>13</v>
      </c>
    </row>
    <row r="638" spans="1:48" x14ac:dyDescent="0.25">
      <c r="B638" t="s">
        <v>2233</v>
      </c>
      <c r="E638" t="s">
        <v>15371</v>
      </c>
      <c r="F638" t="s">
        <v>15380</v>
      </c>
      <c r="G638" t="s">
        <v>15379</v>
      </c>
      <c r="H638" t="s">
        <v>1593</v>
      </c>
      <c r="N638" t="s">
        <v>2237</v>
      </c>
      <c r="P638">
        <v>4445</v>
      </c>
      <c r="AE638" t="s">
        <v>50</v>
      </c>
      <c r="AL638" t="s">
        <v>3733</v>
      </c>
      <c r="AQ638" t="s">
        <v>3734</v>
      </c>
      <c r="AR638" t="s">
        <v>51</v>
      </c>
      <c r="AS638" t="s">
        <v>59</v>
      </c>
      <c r="AU638" t="s">
        <v>52</v>
      </c>
      <c r="AV638">
        <v>13</v>
      </c>
    </row>
    <row r="639" spans="1:48" x14ac:dyDescent="0.25">
      <c r="B639" t="s">
        <v>2233</v>
      </c>
      <c r="E639" t="s">
        <v>15371</v>
      </c>
      <c r="F639" t="s">
        <v>15380</v>
      </c>
      <c r="G639" t="s">
        <v>15379</v>
      </c>
      <c r="H639" t="s">
        <v>1593</v>
      </c>
      <c r="N639" t="s">
        <v>2240</v>
      </c>
      <c r="P639">
        <v>4446</v>
      </c>
      <c r="AE639" t="s">
        <v>50</v>
      </c>
      <c r="AL639" t="s">
        <v>3735</v>
      </c>
      <c r="AQ639" t="s">
        <v>3736</v>
      </c>
      <c r="AR639" t="s">
        <v>51</v>
      </c>
      <c r="AS639" t="s">
        <v>59</v>
      </c>
      <c r="AU639" t="s">
        <v>52</v>
      </c>
      <c r="AV639">
        <v>13</v>
      </c>
    </row>
    <row r="640" spans="1:48" x14ac:dyDescent="0.25">
      <c r="B640" t="s">
        <v>48</v>
      </c>
      <c r="E640" t="s">
        <v>15371</v>
      </c>
      <c r="F640" t="s">
        <v>15380</v>
      </c>
      <c r="G640" t="s">
        <v>15379</v>
      </c>
      <c r="H640" t="s">
        <v>1589</v>
      </c>
      <c r="N640" t="s">
        <v>50</v>
      </c>
      <c r="P640">
        <v>426</v>
      </c>
      <c r="Q640" t="s">
        <v>51</v>
      </c>
      <c r="R640" t="s">
        <v>52</v>
      </c>
      <c r="S640" t="s">
        <v>53</v>
      </c>
      <c r="T640" t="s">
        <v>54</v>
      </c>
      <c r="V640">
        <v>13</v>
      </c>
      <c r="W640">
        <v>44</v>
      </c>
      <c r="AB640" t="s">
        <v>62</v>
      </c>
      <c r="AE640" t="s">
        <v>50</v>
      </c>
      <c r="AG640" t="s">
        <v>55</v>
      </c>
      <c r="AL640" t="s">
        <v>1589</v>
      </c>
      <c r="AM640" t="s">
        <v>2246</v>
      </c>
      <c r="AQ640" t="s">
        <v>3453</v>
      </c>
      <c r="AR640" t="s">
        <v>51</v>
      </c>
      <c r="AS640" t="s">
        <v>59</v>
      </c>
      <c r="AU640" t="s">
        <v>52</v>
      </c>
      <c r="AV640">
        <v>13</v>
      </c>
    </row>
    <row r="641" spans="2:48" x14ac:dyDescent="0.25">
      <c r="B641" t="s">
        <v>2233</v>
      </c>
      <c r="E641" t="s">
        <v>15371</v>
      </c>
      <c r="F641" t="s">
        <v>15380</v>
      </c>
      <c r="G641" t="s">
        <v>15379</v>
      </c>
      <c r="H641" t="s">
        <v>1589</v>
      </c>
      <c r="N641" t="s">
        <v>199</v>
      </c>
      <c r="P641">
        <v>427</v>
      </c>
      <c r="AE641" t="s">
        <v>50</v>
      </c>
      <c r="AL641" t="s">
        <v>3454</v>
      </c>
      <c r="AQ641" t="s">
        <v>3455</v>
      </c>
      <c r="AR641" t="s">
        <v>51</v>
      </c>
      <c r="AS641" t="s">
        <v>59</v>
      </c>
      <c r="AU641" t="s">
        <v>52</v>
      </c>
      <c r="AV641">
        <v>13</v>
      </c>
    </row>
    <row r="642" spans="2:48" x14ac:dyDescent="0.25">
      <c r="B642" t="s">
        <v>2233</v>
      </c>
      <c r="E642" t="s">
        <v>15371</v>
      </c>
      <c r="F642" t="s">
        <v>15380</v>
      </c>
      <c r="G642" t="s">
        <v>15379</v>
      </c>
      <c r="H642" t="s">
        <v>1589</v>
      </c>
      <c r="N642" t="s">
        <v>2237</v>
      </c>
      <c r="P642">
        <v>428</v>
      </c>
      <c r="AE642" t="s">
        <v>50</v>
      </c>
      <c r="AL642" t="s">
        <v>3456</v>
      </c>
      <c r="AQ642" t="s">
        <v>3457</v>
      </c>
      <c r="AR642" t="s">
        <v>51</v>
      </c>
      <c r="AS642" t="s">
        <v>59</v>
      </c>
      <c r="AU642" t="s">
        <v>52</v>
      </c>
      <c r="AV642">
        <v>13</v>
      </c>
    </row>
    <row r="643" spans="2:48" x14ac:dyDescent="0.25">
      <c r="B643" t="s">
        <v>2233</v>
      </c>
      <c r="E643" t="s">
        <v>15371</v>
      </c>
      <c r="F643" t="s">
        <v>15380</v>
      </c>
      <c r="G643" t="s">
        <v>15379</v>
      </c>
      <c r="H643" t="s">
        <v>1589</v>
      </c>
      <c r="N643" t="s">
        <v>2240</v>
      </c>
      <c r="P643">
        <v>429</v>
      </c>
      <c r="AE643" t="s">
        <v>50</v>
      </c>
      <c r="AL643" t="s">
        <v>3458</v>
      </c>
      <c r="AQ643" t="s">
        <v>3459</v>
      </c>
      <c r="AR643" t="s">
        <v>51</v>
      </c>
      <c r="AS643" t="s">
        <v>59</v>
      </c>
      <c r="AU643" t="s">
        <v>52</v>
      </c>
      <c r="AV643">
        <v>13</v>
      </c>
    </row>
    <row r="644" spans="2:48" x14ac:dyDescent="0.25">
      <c r="B644" t="s">
        <v>71</v>
      </c>
      <c r="E644" t="s">
        <v>15371</v>
      </c>
      <c r="F644" t="s">
        <v>15380</v>
      </c>
      <c r="G644" t="s">
        <v>15379</v>
      </c>
      <c r="H644" t="s">
        <v>1589</v>
      </c>
      <c r="I644" t="s">
        <v>3460</v>
      </c>
      <c r="N644" t="s">
        <v>50</v>
      </c>
      <c r="Q644" t="s">
        <v>51</v>
      </c>
      <c r="R644" t="s">
        <v>52</v>
      </c>
      <c r="S644" t="s">
        <v>53</v>
      </c>
      <c r="T644" t="s">
        <v>54</v>
      </c>
      <c r="V644">
        <v>13</v>
      </c>
      <c r="W644">
        <v>44</v>
      </c>
      <c r="AB644" t="s">
        <v>62</v>
      </c>
      <c r="AE644" t="s">
        <v>50</v>
      </c>
      <c r="AG644" t="s">
        <v>55</v>
      </c>
      <c r="AJ644" t="s">
        <v>3461</v>
      </c>
      <c r="AM644" t="s">
        <v>2246</v>
      </c>
    </row>
    <row r="645" spans="2:48" x14ac:dyDescent="0.25">
      <c r="B645" t="s">
        <v>2233</v>
      </c>
      <c r="E645" t="s">
        <v>15371</v>
      </c>
      <c r="F645" t="s">
        <v>15380</v>
      </c>
      <c r="G645" t="s">
        <v>15379</v>
      </c>
      <c r="H645" t="s">
        <v>1589</v>
      </c>
      <c r="I645" t="s">
        <v>3460</v>
      </c>
      <c r="N645" t="s">
        <v>199</v>
      </c>
      <c r="P645">
        <v>1687</v>
      </c>
      <c r="AE645" t="s">
        <v>50</v>
      </c>
      <c r="AL645" t="s">
        <v>3462</v>
      </c>
      <c r="AQ645" t="s">
        <v>3463</v>
      </c>
      <c r="AR645" t="s">
        <v>51</v>
      </c>
      <c r="AS645" t="s">
        <v>59</v>
      </c>
      <c r="AU645" t="s">
        <v>52</v>
      </c>
      <c r="AV645">
        <v>13</v>
      </c>
    </row>
    <row r="646" spans="2:48" x14ac:dyDescent="0.25">
      <c r="B646" t="s">
        <v>2233</v>
      </c>
      <c r="E646" t="s">
        <v>15371</v>
      </c>
      <c r="F646" t="s">
        <v>15380</v>
      </c>
      <c r="G646" t="s">
        <v>15379</v>
      </c>
      <c r="H646" t="s">
        <v>1589</v>
      </c>
      <c r="I646" t="s">
        <v>3460</v>
      </c>
      <c r="N646" t="s">
        <v>2237</v>
      </c>
      <c r="P646">
        <v>1688</v>
      </c>
      <c r="AE646" t="s">
        <v>50</v>
      </c>
      <c r="AL646" t="s">
        <v>3464</v>
      </c>
      <c r="AQ646" t="s">
        <v>3465</v>
      </c>
      <c r="AR646" t="s">
        <v>51</v>
      </c>
      <c r="AS646" t="s">
        <v>59</v>
      </c>
      <c r="AU646" t="s">
        <v>52</v>
      </c>
      <c r="AV646">
        <v>13</v>
      </c>
    </row>
    <row r="647" spans="2:48" x14ac:dyDescent="0.25">
      <c r="B647" t="s">
        <v>2233</v>
      </c>
      <c r="E647" t="s">
        <v>15371</v>
      </c>
      <c r="F647" t="s">
        <v>15380</v>
      </c>
      <c r="G647" t="s">
        <v>15379</v>
      </c>
      <c r="H647" t="s">
        <v>1589</v>
      </c>
      <c r="I647" t="s">
        <v>3460</v>
      </c>
      <c r="N647" t="s">
        <v>2240</v>
      </c>
      <c r="P647">
        <v>1689</v>
      </c>
      <c r="AE647" t="s">
        <v>50</v>
      </c>
      <c r="AL647" t="s">
        <v>3466</v>
      </c>
      <c r="AQ647" t="s">
        <v>3467</v>
      </c>
      <c r="AR647" t="s">
        <v>51</v>
      </c>
      <c r="AS647" t="s">
        <v>59</v>
      </c>
      <c r="AU647" t="s">
        <v>52</v>
      </c>
      <c r="AV647">
        <v>13</v>
      </c>
    </row>
    <row r="648" spans="2:48" x14ac:dyDescent="0.25">
      <c r="B648" t="s">
        <v>71</v>
      </c>
      <c r="E648" t="s">
        <v>15371</v>
      </c>
      <c r="F648" t="s">
        <v>15380</v>
      </c>
      <c r="G648" t="s">
        <v>15379</v>
      </c>
      <c r="H648" t="s">
        <v>1589</v>
      </c>
      <c r="I648" t="s">
        <v>3443</v>
      </c>
      <c r="N648" t="s">
        <v>50</v>
      </c>
      <c r="P648">
        <v>430</v>
      </c>
      <c r="Q648" t="s">
        <v>51</v>
      </c>
      <c r="R648" t="s">
        <v>52</v>
      </c>
      <c r="S648" t="s">
        <v>53</v>
      </c>
      <c r="T648" t="s">
        <v>54</v>
      </c>
      <c r="V648">
        <v>13</v>
      </c>
      <c r="W648">
        <v>44</v>
      </c>
      <c r="AB648" t="s">
        <v>62</v>
      </c>
      <c r="AE648" t="s">
        <v>50</v>
      </c>
      <c r="AG648" t="s">
        <v>55</v>
      </c>
      <c r="AJ648" t="s">
        <v>3468</v>
      </c>
      <c r="AL648" t="s">
        <v>3469</v>
      </c>
      <c r="AM648" t="s">
        <v>2246</v>
      </c>
      <c r="AQ648" t="s">
        <v>3470</v>
      </c>
      <c r="AR648" t="s">
        <v>51</v>
      </c>
      <c r="AS648" t="s">
        <v>59</v>
      </c>
      <c r="AU648" t="s">
        <v>52</v>
      </c>
      <c r="AV648">
        <v>13</v>
      </c>
    </row>
    <row r="649" spans="2:48" x14ac:dyDescent="0.25">
      <c r="B649" t="s">
        <v>2233</v>
      </c>
      <c r="E649" t="s">
        <v>15371</v>
      </c>
      <c r="F649" t="s">
        <v>15380</v>
      </c>
      <c r="G649" t="s">
        <v>15379</v>
      </c>
      <c r="H649" t="s">
        <v>1589</v>
      </c>
      <c r="I649" t="s">
        <v>3443</v>
      </c>
      <c r="N649" t="s">
        <v>199</v>
      </c>
      <c r="P649">
        <v>4447</v>
      </c>
      <c r="AE649" t="s">
        <v>50</v>
      </c>
      <c r="AL649" t="s">
        <v>3471</v>
      </c>
      <c r="AQ649" t="s">
        <v>3472</v>
      </c>
      <c r="AR649" t="s">
        <v>51</v>
      </c>
      <c r="AS649" t="s">
        <v>59</v>
      </c>
      <c r="AU649" t="s">
        <v>52</v>
      </c>
      <c r="AV649">
        <v>13</v>
      </c>
    </row>
    <row r="650" spans="2:48" x14ac:dyDescent="0.25">
      <c r="B650" t="s">
        <v>2233</v>
      </c>
      <c r="E650" t="s">
        <v>15371</v>
      </c>
      <c r="F650" t="s">
        <v>15380</v>
      </c>
      <c r="G650" t="s">
        <v>15379</v>
      </c>
      <c r="H650" t="s">
        <v>1589</v>
      </c>
      <c r="I650" t="s">
        <v>3443</v>
      </c>
      <c r="N650" t="s">
        <v>2237</v>
      </c>
      <c r="P650">
        <v>4448</v>
      </c>
      <c r="AE650" t="s">
        <v>50</v>
      </c>
      <c r="AL650" t="s">
        <v>3473</v>
      </c>
      <c r="AQ650" t="s">
        <v>3474</v>
      </c>
      <c r="AR650" t="s">
        <v>51</v>
      </c>
      <c r="AS650" t="s">
        <v>59</v>
      </c>
      <c r="AU650" t="s">
        <v>52</v>
      </c>
      <c r="AV650">
        <v>13</v>
      </c>
    </row>
    <row r="651" spans="2:48" x14ac:dyDescent="0.25">
      <c r="B651" t="s">
        <v>2233</v>
      </c>
      <c r="E651" t="s">
        <v>15371</v>
      </c>
      <c r="F651" t="s">
        <v>15380</v>
      </c>
      <c r="G651" t="s">
        <v>15379</v>
      </c>
      <c r="H651" t="s">
        <v>1589</v>
      </c>
      <c r="I651" t="s">
        <v>3443</v>
      </c>
      <c r="N651" t="s">
        <v>2240</v>
      </c>
      <c r="P651">
        <v>4449</v>
      </c>
      <c r="AE651" t="s">
        <v>50</v>
      </c>
      <c r="AL651" t="s">
        <v>3475</v>
      </c>
      <c r="AQ651" t="s">
        <v>3476</v>
      </c>
      <c r="AR651" t="s">
        <v>51</v>
      </c>
      <c r="AS651" t="s">
        <v>59</v>
      </c>
      <c r="AU651" t="s">
        <v>52</v>
      </c>
      <c r="AV651">
        <v>13</v>
      </c>
    </row>
    <row r="652" spans="2:48" x14ac:dyDescent="0.25">
      <c r="B652" t="s">
        <v>71</v>
      </c>
      <c r="E652" t="s">
        <v>15371</v>
      </c>
      <c r="F652" t="s">
        <v>15380</v>
      </c>
      <c r="G652" t="s">
        <v>15379</v>
      </c>
      <c r="H652" t="s">
        <v>2407</v>
      </c>
      <c r="N652" t="s">
        <v>50</v>
      </c>
      <c r="P652">
        <v>899</v>
      </c>
      <c r="Q652" t="s">
        <v>51</v>
      </c>
      <c r="R652" t="s">
        <v>52</v>
      </c>
      <c r="S652" t="s">
        <v>53</v>
      </c>
      <c r="T652" t="s">
        <v>54</v>
      </c>
      <c r="V652">
        <v>13</v>
      </c>
      <c r="W652">
        <v>44</v>
      </c>
      <c r="AB652" t="s">
        <v>62</v>
      </c>
      <c r="AE652" t="s">
        <v>50</v>
      </c>
      <c r="AG652" t="s">
        <v>55</v>
      </c>
      <c r="AL652" t="s">
        <v>3489</v>
      </c>
      <c r="AM652" t="s">
        <v>2246</v>
      </c>
      <c r="AQ652" t="s">
        <v>3490</v>
      </c>
      <c r="AR652" t="s">
        <v>51</v>
      </c>
      <c r="AS652" t="s">
        <v>59</v>
      </c>
      <c r="AU652" t="s">
        <v>52</v>
      </c>
      <c r="AV652">
        <v>13</v>
      </c>
    </row>
    <row r="653" spans="2:48" x14ac:dyDescent="0.25">
      <c r="B653" t="s">
        <v>2233</v>
      </c>
      <c r="E653" t="s">
        <v>15371</v>
      </c>
      <c r="F653" t="s">
        <v>15380</v>
      </c>
      <c r="G653" t="s">
        <v>15379</v>
      </c>
      <c r="H653" t="s">
        <v>2407</v>
      </c>
      <c r="N653" t="s">
        <v>199</v>
      </c>
      <c r="P653">
        <v>900</v>
      </c>
      <c r="AE653" t="s">
        <v>50</v>
      </c>
      <c r="AL653" t="s">
        <v>3491</v>
      </c>
      <c r="AQ653" t="s">
        <v>3492</v>
      </c>
      <c r="AR653" t="s">
        <v>51</v>
      </c>
      <c r="AS653" t="s">
        <v>59</v>
      </c>
      <c r="AU653" t="s">
        <v>52</v>
      </c>
      <c r="AV653">
        <v>13</v>
      </c>
    </row>
    <row r="654" spans="2:48" x14ac:dyDescent="0.25">
      <c r="B654" t="s">
        <v>2233</v>
      </c>
      <c r="E654" t="s">
        <v>15371</v>
      </c>
      <c r="F654" t="s">
        <v>15380</v>
      </c>
      <c r="G654" t="s">
        <v>15379</v>
      </c>
      <c r="H654" t="s">
        <v>2407</v>
      </c>
      <c r="N654" t="s">
        <v>2237</v>
      </c>
      <c r="P654">
        <v>901</v>
      </c>
      <c r="AE654" t="s">
        <v>50</v>
      </c>
      <c r="AL654" t="s">
        <v>3493</v>
      </c>
      <c r="AQ654" t="s">
        <v>3494</v>
      </c>
      <c r="AR654" t="s">
        <v>51</v>
      </c>
      <c r="AS654" t="s">
        <v>59</v>
      </c>
      <c r="AU654" t="s">
        <v>52</v>
      </c>
      <c r="AV654">
        <v>13</v>
      </c>
    </row>
    <row r="655" spans="2:48" x14ac:dyDescent="0.25">
      <c r="B655" t="s">
        <v>2233</v>
      </c>
      <c r="E655" t="s">
        <v>15371</v>
      </c>
      <c r="F655" t="s">
        <v>15380</v>
      </c>
      <c r="G655" t="s">
        <v>15379</v>
      </c>
      <c r="H655" t="s">
        <v>2407</v>
      </c>
      <c r="N655" t="s">
        <v>2240</v>
      </c>
      <c r="P655">
        <v>902</v>
      </c>
      <c r="AE655" t="s">
        <v>50</v>
      </c>
      <c r="AL655" t="s">
        <v>3495</v>
      </c>
      <c r="AQ655" t="s">
        <v>3496</v>
      </c>
      <c r="AR655" t="s">
        <v>51</v>
      </c>
      <c r="AS655" t="s">
        <v>59</v>
      </c>
      <c r="AU655" t="s">
        <v>52</v>
      </c>
      <c r="AV655">
        <v>13</v>
      </c>
    </row>
    <row r="656" spans="2:48" x14ac:dyDescent="0.25">
      <c r="B656" t="s">
        <v>71</v>
      </c>
      <c r="E656" t="s">
        <v>15371</v>
      </c>
      <c r="F656" t="s">
        <v>15380</v>
      </c>
      <c r="G656" t="s">
        <v>15379</v>
      </c>
      <c r="H656" t="s">
        <v>3711</v>
      </c>
      <c r="N656" t="s">
        <v>50</v>
      </c>
      <c r="P656">
        <v>3968</v>
      </c>
      <c r="Q656" t="s">
        <v>51</v>
      </c>
      <c r="R656" t="s">
        <v>52</v>
      </c>
      <c r="S656" t="s">
        <v>53</v>
      </c>
      <c r="T656" t="s">
        <v>54</v>
      </c>
      <c r="V656">
        <v>13</v>
      </c>
      <c r="W656">
        <v>44</v>
      </c>
      <c r="AB656" t="s">
        <v>62</v>
      </c>
      <c r="AE656" t="s">
        <v>50</v>
      </c>
      <c r="AG656" t="s">
        <v>55</v>
      </c>
      <c r="AL656" t="s">
        <v>3712</v>
      </c>
      <c r="AM656" t="s">
        <v>2246</v>
      </c>
      <c r="AQ656" t="s">
        <v>3713</v>
      </c>
      <c r="AR656" t="s">
        <v>51</v>
      </c>
      <c r="AS656" t="s">
        <v>59</v>
      </c>
      <c r="AU656" t="s">
        <v>52</v>
      </c>
      <c r="AV656">
        <v>13</v>
      </c>
    </row>
    <row r="657" spans="2:48" x14ac:dyDescent="0.25">
      <c r="B657" t="s">
        <v>2233</v>
      </c>
      <c r="E657" t="s">
        <v>15371</v>
      </c>
      <c r="F657" t="s">
        <v>15380</v>
      </c>
      <c r="G657" t="s">
        <v>15379</v>
      </c>
      <c r="H657" t="s">
        <v>3711</v>
      </c>
      <c r="N657" t="s">
        <v>199</v>
      </c>
      <c r="P657">
        <v>3969</v>
      </c>
      <c r="AE657" t="s">
        <v>50</v>
      </c>
      <c r="AL657" t="s">
        <v>3714</v>
      </c>
      <c r="AQ657" t="s">
        <v>3715</v>
      </c>
      <c r="AR657" t="s">
        <v>51</v>
      </c>
      <c r="AS657" t="s">
        <v>59</v>
      </c>
      <c r="AU657" t="s">
        <v>52</v>
      </c>
      <c r="AV657">
        <v>13</v>
      </c>
    </row>
    <row r="658" spans="2:48" x14ac:dyDescent="0.25">
      <c r="B658" t="s">
        <v>2233</v>
      </c>
      <c r="E658" t="s">
        <v>15371</v>
      </c>
      <c r="F658" t="s">
        <v>15380</v>
      </c>
      <c r="G658" t="s">
        <v>15379</v>
      </c>
      <c r="H658" t="s">
        <v>3711</v>
      </c>
      <c r="N658" t="s">
        <v>2237</v>
      </c>
      <c r="P658">
        <v>3970</v>
      </c>
      <c r="AE658" t="s">
        <v>50</v>
      </c>
      <c r="AL658" t="s">
        <v>3716</v>
      </c>
      <c r="AQ658" t="s">
        <v>3717</v>
      </c>
      <c r="AR658" t="s">
        <v>51</v>
      </c>
      <c r="AS658" t="s">
        <v>59</v>
      </c>
      <c r="AU658" t="s">
        <v>52</v>
      </c>
      <c r="AV658">
        <v>13</v>
      </c>
    </row>
    <row r="659" spans="2:48" x14ac:dyDescent="0.25">
      <c r="B659" t="s">
        <v>2233</v>
      </c>
      <c r="E659" t="s">
        <v>15371</v>
      </c>
      <c r="F659" t="s">
        <v>15380</v>
      </c>
      <c r="G659" t="s">
        <v>15379</v>
      </c>
      <c r="H659" t="s">
        <v>3711</v>
      </c>
      <c r="N659" t="s">
        <v>2240</v>
      </c>
      <c r="P659">
        <v>3971</v>
      </c>
      <c r="AE659" t="s">
        <v>50</v>
      </c>
      <c r="AL659" t="s">
        <v>3718</v>
      </c>
      <c r="AQ659" t="s">
        <v>3719</v>
      </c>
      <c r="AR659" t="s">
        <v>51</v>
      </c>
      <c r="AS659" t="s">
        <v>59</v>
      </c>
      <c r="AU659" t="s">
        <v>52</v>
      </c>
      <c r="AV659">
        <v>13</v>
      </c>
    </row>
    <row r="660" spans="2:48" x14ac:dyDescent="0.25">
      <c r="B660" t="s">
        <v>71</v>
      </c>
      <c r="E660" t="s">
        <v>15371</v>
      </c>
      <c r="F660" t="s">
        <v>15380</v>
      </c>
      <c r="G660" t="s">
        <v>15379</v>
      </c>
      <c r="H660" t="s">
        <v>3506</v>
      </c>
      <c r="N660" t="s">
        <v>50</v>
      </c>
      <c r="Q660" t="s">
        <v>51</v>
      </c>
      <c r="R660" t="s">
        <v>52</v>
      </c>
      <c r="S660" t="s">
        <v>53</v>
      </c>
      <c r="T660" t="s">
        <v>54</v>
      </c>
      <c r="V660">
        <v>13</v>
      </c>
      <c r="W660">
        <v>44</v>
      </c>
      <c r="AB660" t="s">
        <v>62</v>
      </c>
      <c r="AE660" t="s">
        <v>50</v>
      </c>
      <c r="AG660" t="s">
        <v>55</v>
      </c>
      <c r="AJ660" t="s">
        <v>3507</v>
      </c>
      <c r="AM660" t="s">
        <v>2246</v>
      </c>
    </row>
    <row r="661" spans="2:48" x14ac:dyDescent="0.25">
      <c r="B661" t="s">
        <v>2233</v>
      </c>
      <c r="E661" t="s">
        <v>15371</v>
      </c>
      <c r="F661" t="s">
        <v>15380</v>
      </c>
      <c r="G661" t="s">
        <v>15379</v>
      </c>
      <c r="H661" t="s">
        <v>3506</v>
      </c>
      <c r="N661" t="s">
        <v>199</v>
      </c>
      <c r="P661">
        <v>1690</v>
      </c>
      <c r="AE661" t="s">
        <v>50</v>
      </c>
      <c r="AL661" t="s">
        <v>3508</v>
      </c>
      <c r="AQ661" t="s">
        <v>3509</v>
      </c>
      <c r="AR661" t="s">
        <v>51</v>
      </c>
      <c r="AS661" t="s">
        <v>59</v>
      </c>
      <c r="AU661" t="s">
        <v>52</v>
      </c>
      <c r="AV661">
        <v>13</v>
      </c>
    </row>
    <row r="662" spans="2:48" x14ac:dyDescent="0.25">
      <c r="B662" t="s">
        <v>2233</v>
      </c>
      <c r="E662" t="s">
        <v>15371</v>
      </c>
      <c r="F662" t="s">
        <v>15380</v>
      </c>
      <c r="G662" t="s">
        <v>15379</v>
      </c>
      <c r="H662" t="s">
        <v>3506</v>
      </c>
      <c r="N662" t="s">
        <v>2237</v>
      </c>
      <c r="P662">
        <v>1691</v>
      </c>
      <c r="AE662" t="s">
        <v>50</v>
      </c>
      <c r="AL662" t="s">
        <v>3510</v>
      </c>
      <c r="AQ662" t="s">
        <v>3511</v>
      </c>
      <c r="AR662" t="s">
        <v>51</v>
      </c>
      <c r="AS662" t="s">
        <v>59</v>
      </c>
      <c r="AU662" t="s">
        <v>52</v>
      </c>
      <c r="AV662">
        <v>13</v>
      </c>
    </row>
    <row r="663" spans="2:48" x14ac:dyDescent="0.25">
      <c r="B663" t="s">
        <v>2233</v>
      </c>
      <c r="E663" t="s">
        <v>15371</v>
      </c>
      <c r="F663" t="s">
        <v>15380</v>
      </c>
      <c r="G663" t="s">
        <v>15379</v>
      </c>
      <c r="H663" t="s">
        <v>3506</v>
      </c>
      <c r="N663" t="s">
        <v>2240</v>
      </c>
      <c r="P663">
        <v>1692</v>
      </c>
      <c r="AE663" t="s">
        <v>50</v>
      </c>
      <c r="AL663" t="s">
        <v>3512</v>
      </c>
      <c r="AQ663" t="s">
        <v>3513</v>
      </c>
      <c r="AR663" t="s">
        <v>51</v>
      </c>
      <c r="AS663" t="s">
        <v>59</v>
      </c>
      <c r="AU663" t="s">
        <v>52</v>
      </c>
      <c r="AV663">
        <v>13</v>
      </c>
    </row>
    <row r="664" spans="2:48" x14ac:dyDescent="0.25">
      <c r="B664" t="s">
        <v>71</v>
      </c>
      <c r="E664" t="s">
        <v>15371</v>
      </c>
      <c r="F664" t="s">
        <v>15380</v>
      </c>
      <c r="G664" t="s">
        <v>15379</v>
      </c>
      <c r="H664" t="s">
        <v>3514</v>
      </c>
      <c r="N664" t="s">
        <v>50</v>
      </c>
      <c r="Q664" t="s">
        <v>51</v>
      </c>
      <c r="R664" t="s">
        <v>52</v>
      </c>
      <c r="S664" t="s">
        <v>53</v>
      </c>
      <c r="T664" t="s">
        <v>54</v>
      </c>
      <c r="V664">
        <v>13</v>
      </c>
      <c r="W664">
        <v>44</v>
      </c>
      <c r="AB664" t="s">
        <v>62</v>
      </c>
      <c r="AE664" t="s">
        <v>50</v>
      </c>
      <c r="AG664" t="s">
        <v>55</v>
      </c>
      <c r="AJ664" t="s">
        <v>3515</v>
      </c>
      <c r="AM664" t="s">
        <v>2246</v>
      </c>
    </row>
    <row r="665" spans="2:48" x14ac:dyDescent="0.25">
      <c r="B665" t="s">
        <v>2233</v>
      </c>
      <c r="E665" t="s">
        <v>15371</v>
      </c>
      <c r="F665" t="s">
        <v>15380</v>
      </c>
      <c r="G665" t="s">
        <v>15379</v>
      </c>
      <c r="H665" t="s">
        <v>3514</v>
      </c>
      <c r="N665" t="s">
        <v>199</v>
      </c>
      <c r="P665">
        <v>1694</v>
      </c>
      <c r="AE665" t="s">
        <v>50</v>
      </c>
      <c r="AL665" t="s">
        <v>3516</v>
      </c>
      <c r="AQ665" t="s">
        <v>3517</v>
      </c>
      <c r="AR665" t="s">
        <v>51</v>
      </c>
      <c r="AS665" t="s">
        <v>59</v>
      </c>
      <c r="AU665" t="s">
        <v>52</v>
      </c>
      <c r="AV665">
        <v>13</v>
      </c>
    </row>
    <row r="666" spans="2:48" x14ac:dyDescent="0.25">
      <c r="B666" t="s">
        <v>2233</v>
      </c>
      <c r="E666" t="s">
        <v>15371</v>
      </c>
      <c r="F666" t="s">
        <v>15380</v>
      </c>
      <c r="G666" t="s">
        <v>15379</v>
      </c>
      <c r="H666" t="s">
        <v>3514</v>
      </c>
      <c r="N666" t="s">
        <v>2237</v>
      </c>
      <c r="P666">
        <v>1695</v>
      </c>
      <c r="AE666" t="s">
        <v>50</v>
      </c>
      <c r="AL666" t="s">
        <v>3518</v>
      </c>
      <c r="AQ666" t="s">
        <v>3519</v>
      </c>
      <c r="AR666" t="s">
        <v>51</v>
      </c>
      <c r="AS666" t="s">
        <v>59</v>
      </c>
      <c r="AU666" t="s">
        <v>52</v>
      </c>
      <c r="AV666">
        <v>13</v>
      </c>
    </row>
    <row r="667" spans="2:48" x14ac:dyDescent="0.25">
      <c r="B667" t="s">
        <v>2233</v>
      </c>
      <c r="E667" t="s">
        <v>15371</v>
      </c>
      <c r="F667" t="s">
        <v>15380</v>
      </c>
      <c r="G667" t="s">
        <v>15379</v>
      </c>
      <c r="H667" t="s">
        <v>3514</v>
      </c>
      <c r="N667" t="s">
        <v>2240</v>
      </c>
      <c r="P667">
        <v>1696</v>
      </c>
      <c r="AE667" t="s">
        <v>50</v>
      </c>
      <c r="AL667" t="s">
        <v>3520</v>
      </c>
      <c r="AQ667" t="s">
        <v>3521</v>
      </c>
      <c r="AR667" t="s">
        <v>51</v>
      </c>
      <c r="AS667" t="s">
        <v>59</v>
      </c>
      <c r="AU667" t="s">
        <v>52</v>
      </c>
      <c r="AV667">
        <v>13</v>
      </c>
    </row>
    <row r="668" spans="2:48" x14ac:dyDescent="0.25">
      <c r="B668" t="s">
        <v>71</v>
      </c>
      <c r="E668" t="s">
        <v>15371</v>
      </c>
      <c r="F668" t="s">
        <v>15380</v>
      </c>
      <c r="G668" t="s">
        <v>15379</v>
      </c>
      <c r="H668" t="s">
        <v>3522</v>
      </c>
      <c r="N668" t="s">
        <v>50</v>
      </c>
      <c r="Q668" t="s">
        <v>51</v>
      </c>
      <c r="R668" t="s">
        <v>52</v>
      </c>
      <c r="S668" t="s">
        <v>53</v>
      </c>
      <c r="T668" t="s">
        <v>54</v>
      </c>
      <c r="V668">
        <v>13</v>
      </c>
      <c r="W668">
        <v>44</v>
      </c>
      <c r="AB668" t="s">
        <v>62</v>
      </c>
      <c r="AE668" t="s">
        <v>50</v>
      </c>
      <c r="AG668" t="s">
        <v>55</v>
      </c>
      <c r="AJ668" t="s">
        <v>3523</v>
      </c>
      <c r="AM668" t="s">
        <v>2246</v>
      </c>
    </row>
    <row r="669" spans="2:48" x14ac:dyDescent="0.25">
      <c r="B669" t="s">
        <v>2233</v>
      </c>
      <c r="E669" t="s">
        <v>15371</v>
      </c>
      <c r="F669" t="s">
        <v>15380</v>
      </c>
      <c r="G669" t="s">
        <v>15379</v>
      </c>
      <c r="H669" t="s">
        <v>3522</v>
      </c>
      <c r="N669" t="s">
        <v>199</v>
      </c>
      <c r="P669">
        <v>1697</v>
      </c>
      <c r="AE669" t="s">
        <v>50</v>
      </c>
      <c r="AL669" t="s">
        <v>3524</v>
      </c>
      <c r="AQ669" t="s">
        <v>3525</v>
      </c>
      <c r="AR669" t="s">
        <v>51</v>
      </c>
      <c r="AS669" t="s">
        <v>59</v>
      </c>
      <c r="AU669" t="s">
        <v>52</v>
      </c>
      <c r="AV669">
        <v>13</v>
      </c>
    </row>
    <row r="670" spans="2:48" x14ac:dyDescent="0.25">
      <c r="B670" t="s">
        <v>2233</v>
      </c>
      <c r="E670" t="s">
        <v>15371</v>
      </c>
      <c r="F670" t="s">
        <v>15380</v>
      </c>
      <c r="G670" t="s">
        <v>15379</v>
      </c>
      <c r="H670" t="s">
        <v>3522</v>
      </c>
      <c r="N670" t="s">
        <v>2237</v>
      </c>
      <c r="P670">
        <v>1698</v>
      </c>
      <c r="AE670" t="s">
        <v>50</v>
      </c>
      <c r="AL670" t="s">
        <v>3526</v>
      </c>
      <c r="AQ670" t="s">
        <v>3527</v>
      </c>
      <c r="AR670" t="s">
        <v>51</v>
      </c>
      <c r="AS670" t="s">
        <v>59</v>
      </c>
      <c r="AU670" t="s">
        <v>52</v>
      </c>
      <c r="AV670">
        <v>13</v>
      </c>
    </row>
    <row r="671" spans="2:48" x14ac:dyDescent="0.25">
      <c r="B671" t="s">
        <v>2233</v>
      </c>
      <c r="E671" t="s">
        <v>15371</v>
      </c>
      <c r="F671" t="s">
        <v>15380</v>
      </c>
      <c r="G671" t="s">
        <v>15379</v>
      </c>
      <c r="H671" t="s">
        <v>3522</v>
      </c>
      <c r="N671" t="s">
        <v>2240</v>
      </c>
      <c r="P671">
        <v>1699</v>
      </c>
      <c r="AE671" t="s">
        <v>50</v>
      </c>
      <c r="AL671" t="s">
        <v>3528</v>
      </c>
      <c r="AQ671" t="s">
        <v>3529</v>
      </c>
      <c r="AR671" t="s">
        <v>51</v>
      </c>
      <c r="AS671" t="s">
        <v>59</v>
      </c>
      <c r="AU671" t="s">
        <v>52</v>
      </c>
      <c r="AV671">
        <v>13</v>
      </c>
    </row>
    <row r="672" spans="2:48" x14ac:dyDescent="0.25">
      <c r="B672" t="s">
        <v>71</v>
      </c>
      <c r="E672" t="s">
        <v>15371</v>
      </c>
      <c r="F672" t="s">
        <v>15380</v>
      </c>
      <c r="G672" t="s">
        <v>15379</v>
      </c>
      <c r="H672" t="s">
        <v>3875</v>
      </c>
      <c r="N672" t="s">
        <v>50</v>
      </c>
      <c r="P672">
        <v>5061</v>
      </c>
      <c r="Q672" t="s">
        <v>51</v>
      </c>
      <c r="R672" t="s">
        <v>52</v>
      </c>
      <c r="S672" t="s">
        <v>53</v>
      </c>
      <c r="T672" t="s">
        <v>54</v>
      </c>
      <c r="V672">
        <v>13</v>
      </c>
      <c r="W672">
        <v>44</v>
      </c>
      <c r="AB672" t="s">
        <v>62</v>
      </c>
      <c r="AE672" t="s">
        <v>50</v>
      </c>
      <c r="AG672" t="s">
        <v>55</v>
      </c>
      <c r="AJ672" t="s">
        <v>3876</v>
      </c>
      <c r="AL672" t="s">
        <v>3877</v>
      </c>
      <c r="AM672" t="s">
        <v>2246</v>
      </c>
      <c r="AQ672" t="s">
        <v>3878</v>
      </c>
      <c r="AR672" t="s">
        <v>51</v>
      </c>
      <c r="AS672" t="s">
        <v>59</v>
      </c>
      <c r="AU672" t="s">
        <v>52</v>
      </c>
      <c r="AV672">
        <v>13</v>
      </c>
    </row>
    <row r="673" spans="2:48" x14ac:dyDescent="0.25">
      <c r="B673" t="s">
        <v>2233</v>
      </c>
      <c r="E673" t="s">
        <v>15371</v>
      </c>
      <c r="F673" t="s">
        <v>15380</v>
      </c>
      <c r="G673" t="s">
        <v>15379</v>
      </c>
      <c r="H673" t="s">
        <v>3875</v>
      </c>
      <c r="N673" t="s">
        <v>199</v>
      </c>
      <c r="P673">
        <v>5059</v>
      </c>
      <c r="AE673" t="s">
        <v>50</v>
      </c>
      <c r="AL673" t="s">
        <v>3879</v>
      </c>
      <c r="AQ673" t="s">
        <v>3880</v>
      </c>
      <c r="AR673" t="s">
        <v>51</v>
      </c>
      <c r="AS673" t="s">
        <v>59</v>
      </c>
      <c r="AU673" t="s">
        <v>52</v>
      </c>
      <c r="AV673">
        <v>13</v>
      </c>
    </row>
    <row r="674" spans="2:48" x14ac:dyDescent="0.25">
      <c r="B674" t="s">
        <v>2233</v>
      </c>
      <c r="E674" t="s">
        <v>15371</v>
      </c>
      <c r="F674" t="s">
        <v>15380</v>
      </c>
      <c r="G674" t="s">
        <v>15379</v>
      </c>
      <c r="H674" t="s">
        <v>3875</v>
      </c>
      <c r="N674" t="s">
        <v>2237</v>
      </c>
      <c r="P674">
        <v>5060</v>
      </c>
      <c r="AE674" t="s">
        <v>50</v>
      </c>
      <c r="AL674" t="s">
        <v>3881</v>
      </c>
      <c r="AQ674" t="s">
        <v>3882</v>
      </c>
      <c r="AR674" t="s">
        <v>51</v>
      </c>
      <c r="AS674" t="s">
        <v>59</v>
      </c>
      <c r="AU674" t="s">
        <v>52</v>
      </c>
      <c r="AV674">
        <v>13</v>
      </c>
    </row>
    <row r="675" spans="2:48" x14ac:dyDescent="0.25">
      <c r="B675" t="s">
        <v>2233</v>
      </c>
      <c r="E675" t="s">
        <v>15371</v>
      </c>
      <c r="F675" t="s">
        <v>15380</v>
      </c>
      <c r="G675" t="s">
        <v>15379</v>
      </c>
      <c r="H675" t="s">
        <v>3875</v>
      </c>
      <c r="N675" t="s">
        <v>2240</v>
      </c>
      <c r="P675">
        <v>5062</v>
      </c>
      <c r="AE675" t="s">
        <v>50</v>
      </c>
      <c r="AL675" t="s">
        <v>3883</v>
      </c>
      <c r="AQ675" t="s">
        <v>3884</v>
      </c>
      <c r="AR675" t="s">
        <v>51</v>
      </c>
      <c r="AS675" t="s">
        <v>59</v>
      </c>
      <c r="AU675" t="s">
        <v>52</v>
      </c>
      <c r="AV675">
        <v>13</v>
      </c>
    </row>
    <row r="676" spans="2:48" x14ac:dyDescent="0.25">
      <c r="B676" t="s">
        <v>71</v>
      </c>
      <c r="E676" t="s">
        <v>15371</v>
      </c>
      <c r="F676" t="s">
        <v>15380</v>
      </c>
      <c r="G676" t="s">
        <v>15379</v>
      </c>
      <c r="H676" t="s">
        <v>3900</v>
      </c>
      <c r="N676" t="s">
        <v>50</v>
      </c>
      <c r="P676">
        <v>4557</v>
      </c>
      <c r="Q676" t="s">
        <v>51</v>
      </c>
      <c r="R676" t="s">
        <v>52</v>
      </c>
      <c r="S676" t="s">
        <v>53</v>
      </c>
      <c r="T676" t="s">
        <v>54</v>
      </c>
      <c r="V676">
        <v>13</v>
      </c>
      <c r="W676">
        <v>44</v>
      </c>
      <c r="AB676" t="s">
        <v>62</v>
      </c>
      <c r="AE676" t="s">
        <v>50</v>
      </c>
      <c r="AG676" t="s">
        <v>55</v>
      </c>
      <c r="AL676" t="s">
        <v>3901</v>
      </c>
      <c r="AM676" t="s">
        <v>2246</v>
      </c>
      <c r="AQ676" t="s">
        <v>3902</v>
      </c>
      <c r="AR676" t="s">
        <v>51</v>
      </c>
      <c r="AS676" t="s">
        <v>59</v>
      </c>
      <c r="AU676" t="s">
        <v>52</v>
      </c>
      <c r="AV676">
        <v>13</v>
      </c>
    </row>
    <row r="677" spans="2:48" x14ac:dyDescent="0.25">
      <c r="B677" t="s">
        <v>2233</v>
      </c>
      <c r="E677" t="s">
        <v>15371</v>
      </c>
      <c r="F677" t="s">
        <v>15380</v>
      </c>
      <c r="G677" t="s">
        <v>15379</v>
      </c>
      <c r="H677" t="s">
        <v>3900</v>
      </c>
      <c r="N677" t="s">
        <v>199</v>
      </c>
      <c r="P677">
        <v>4558</v>
      </c>
      <c r="AE677" t="s">
        <v>50</v>
      </c>
      <c r="AL677" t="s">
        <v>3903</v>
      </c>
      <c r="AQ677" t="s">
        <v>3904</v>
      </c>
      <c r="AR677" t="s">
        <v>51</v>
      </c>
      <c r="AS677" t="s">
        <v>59</v>
      </c>
      <c r="AU677" t="s">
        <v>52</v>
      </c>
      <c r="AV677">
        <v>13</v>
      </c>
    </row>
    <row r="678" spans="2:48" x14ac:dyDescent="0.25">
      <c r="B678" t="s">
        <v>2233</v>
      </c>
      <c r="E678" t="s">
        <v>15371</v>
      </c>
      <c r="F678" t="s">
        <v>15380</v>
      </c>
      <c r="G678" t="s">
        <v>15379</v>
      </c>
      <c r="H678" t="s">
        <v>3900</v>
      </c>
      <c r="N678" t="s">
        <v>2237</v>
      </c>
      <c r="P678">
        <v>4559</v>
      </c>
      <c r="AE678" t="s">
        <v>50</v>
      </c>
      <c r="AL678" t="s">
        <v>3905</v>
      </c>
      <c r="AQ678" t="s">
        <v>3906</v>
      </c>
      <c r="AR678" t="s">
        <v>51</v>
      </c>
      <c r="AS678" t="s">
        <v>59</v>
      </c>
      <c r="AU678" t="s">
        <v>52</v>
      </c>
      <c r="AV678">
        <v>13</v>
      </c>
    </row>
    <row r="679" spans="2:48" x14ac:dyDescent="0.25">
      <c r="B679" t="s">
        <v>2233</v>
      </c>
      <c r="E679" t="s">
        <v>15371</v>
      </c>
      <c r="F679" t="s">
        <v>15380</v>
      </c>
      <c r="G679" t="s">
        <v>15379</v>
      </c>
      <c r="H679" t="s">
        <v>3900</v>
      </c>
      <c r="N679" t="s">
        <v>2240</v>
      </c>
      <c r="P679">
        <v>4561</v>
      </c>
      <c r="AE679" t="s">
        <v>50</v>
      </c>
      <c r="AL679" t="s">
        <v>3907</v>
      </c>
      <c r="AQ679" t="s">
        <v>3908</v>
      </c>
      <c r="AR679" t="s">
        <v>51</v>
      </c>
      <c r="AS679" t="s">
        <v>59</v>
      </c>
      <c r="AU679" t="s">
        <v>52</v>
      </c>
      <c r="AV679">
        <v>13</v>
      </c>
    </row>
    <row r="680" spans="2:48" x14ac:dyDescent="0.25">
      <c r="B680" t="s">
        <v>71</v>
      </c>
      <c r="E680" t="s">
        <v>15371</v>
      </c>
      <c r="F680" t="s">
        <v>15380</v>
      </c>
      <c r="G680" t="s">
        <v>15379</v>
      </c>
      <c r="H680" t="s">
        <v>3497</v>
      </c>
      <c r="N680" t="s">
        <v>50</v>
      </c>
      <c r="P680">
        <v>917</v>
      </c>
      <c r="Q680" t="s">
        <v>51</v>
      </c>
      <c r="R680" t="s">
        <v>52</v>
      </c>
      <c r="S680" t="s">
        <v>53</v>
      </c>
      <c r="T680" t="s">
        <v>54</v>
      </c>
      <c r="V680">
        <v>13</v>
      </c>
      <c r="W680">
        <v>44</v>
      </c>
      <c r="AB680" t="s">
        <v>62</v>
      </c>
      <c r="AE680" t="s">
        <v>50</v>
      </c>
      <c r="AG680" t="s">
        <v>55</v>
      </c>
      <c r="AL680" t="s">
        <v>3498</v>
      </c>
      <c r="AM680" t="s">
        <v>2246</v>
      </c>
      <c r="AQ680" t="s">
        <v>3499</v>
      </c>
      <c r="AR680" t="s">
        <v>51</v>
      </c>
      <c r="AS680" t="s">
        <v>59</v>
      </c>
      <c r="AU680" t="s">
        <v>52</v>
      </c>
      <c r="AV680">
        <v>13</v>
      </c>
    </row>
    <row r="681" spans="2:48" x14ac:dyDescent="0.25">
      <c r="B681" t="s">
        <v>2233</v>
      </c>
      <c r="E681" t="s">
        <v>15371</v>
      </c>
      <c r="F681" t="s">
        <v>15380</v>
      </c>
      <c r="G681" t="s">
        <v>15379</v>
      </c>
      <c r="H681" t="s">
        <v>3497</v>
      </c>
      <c r="N681" t="s">
        <v>199</v>
      </c>
      <c r="P681">
        <v>918</v>
      </c>
      <c r="AE681" t="s">
        <v>50</v>
      </c>
      <c r="AL681" t="s">
        <v>3500</v>
      </c>
      <c r="AQ681" t="s">
        <v>3501</v>
      </c>
      <c r="AR681" t="s">
        <v>51</v>
      </c>
      <c r="AS681" t="s">
        <v>59</v>
      </c>
      <c r="AU681" t="s">
        <v>52</v>
      </c>
      <c r="AV681">
        <v>13</v>
      </c>
    </row>
    <row r="682" spans="2:48" x14ac:dyDescent="0.25">
      <c r="B682" t="s">
        <v>2233</v>
      </c>
      <c r="E682" t="s">
        <v>15371</v>
      </c>
      <c r="F682" t="s">
        <v>15380</v>
      </c>
      <c r="G682" t="s">
        <v>15379</v>
      </c>
      <c r="H682" t="s">
        <v>3497</v>
      </c>
      <c r="N682" t="s">
        <v>2237</v>
      </c>
      <c r="P682">
        <v>919</v>
      </c>
      <c r="AE682" t="s">
        <v>50</v>
      </c>
      <c r="AL682" t="s">
        <v>3502</v>
      </c>
      <c r="AQ682" t="s">
        <v>3503</v>
      </c>
      <c r="AR682" t="s">
        <v>51</v>
      </c>
      <c r="AS682" t="s">
        <v>59</v>
      </c>
      <c r="AU682" t="s">
        <v>52</v>
      </c>
      <c r="AV682">
        <v>13</v>
      </c>
    </row>
    <row r="683" spans="2:48" x14ac:dyDescent="0.25">
      <c r="B683" t="s">
        <v>2233</v>
      </c>
      <c r="E683" t="s">
        <v>15371</v>
      </c>
      <c r="F683" t="s">
        <v>15380</v>
      </c>
      <c r="G683" t="s">
        <v>15379</v>
      </c>
      <c r="H683" t="s">
        <v>3497</v>
      </c>
      <c r="N683" t="s">
        <v>2240</v>
      </c>
      <c r="P683">
        <v>920</v>
      </c>
      <c r="AE683" t="s">
        <v>50</v>
      </c>
      <c r="AL683" t="s">
        <v>3504</v>
      </c>
      <c r="AQ683" t="s">
        <v>3505</v>
      </c>
      <c r="AR683" t="s">
        <v>51</v>
      </c>
      <c r="AS683" t="s">
        <v>59</v>
      </c>
      <c r="AU683" t="s">
        <v>52</v>
      </c>
      <c r="AV683">
        <v>13</v>
      </c>
    </row>
    <row r="684" spans="2:48" x14ac:dyDescent="0.25">
      <c r="B684" t="s">
        <v>71</v>
      </c>
      <c r="E684" t="s">
        <v>15371</v>
      </c>
      <c r="F684" t="s">
        <v>15380</v>
      </c>
      <c r="G684" t="s">
        <v>15379</v>
      </c>
      <c r="H684" t="s">
        <v>3720</v>
      </c>
      <c r="N684" t="s">
        <v>50</v>
      </c>
      <c r="P684">
        <v>4190</v>
      </c>
      <c r="Q684" t="s">
        <v>51</v>
      </c>
      <c r="R684" t="s">
        <v>52</v>
      </c>
      <c r="S684" t="s">
        <v>53</v>
      </c>
      <c r="T684" t="s">
        <v>54</v>
      </c>
      <c r="V684">
        <v>9</v>
      </c>
      <c r="AB684" t="s">
        <v>62</v>
      </c>
      <c r="AE684" t="s">
        <v>50</v>
      </c>
      <c r="AG684" t="s">
        <v>55</v>
      </c>
      <c r="AL684" t="s">
        <v>3721</v>
      </c>
      <c r="AM684" t="s">
        <v>2545</v>
      </c>
      <c r="AQ684" t="s">
        <v>3722</v>
      </c>
      <c r="AR684" t="s">
        <v>51</v>
      </c>
      <c r="AS684" t="s">
        <v>59</v>
      </c>
      <c r="AU684" t="s">
        <v>52</v>
      </c>
      <c r="AV684" t="s">
        <v>2123</v>
      </c>
    </row>
    <row r="685" spans="2:48" x14ac:dyDescent="0.25">
      <c r="B685" t="s">
        <v>2233</v>
      </c>
      <c r="E685" t="s">
        <v>15371</v>
      </c>
      <c r="F685" t="s">
        <v>15380</v>
      </c>
      <c r="G685" t="s">
        <v>15379</v>
      </c>
      <c r="H685" t="s">
        <v>3720</v>
      </c>
      <c r="N685" t="s">
        <v>199</v>
      </c>
      <c r="P685">
        <v>4191</v>
      </c>
      <c r="V685">
        <v>13</v>
      </c>
      <c r="W685">
        <v>44</v>
      </c>
      <c r="AE685" t="s">
        <v>50</v>
      </c>
      <c r="AL685" t="s">
        <v>3723</v>
      </c>
      <c r="AM685" t="s">
        <v>2246</v>
      </c>
      <c r="AQ685" t="s">
        <v>3724</v>
      </c>
      <c r="AR685" t="s">
        <v>51</v>
      </c>
      <c r="AS685" t="s">
        <v>59</v>
      </c>
      <c r="AU685" t="s">
        <v>52</v>
      </c>
      <c r="AV685">
        <v>13</v>
      </c>
    </row>
    <row r="686" spans="2:48" x14ac:dyDescent="0.25">
      <c r="B686" t="s">
        <v>2233</v>
      </c>
      <c r="E686" t="s">
        <v>15371</v>
      </c>
      <c r="F686" t="s">
        <v>15380</v>
      </c>
      <c r="G686" t="s">
        <v>15379</v>
      </c>
      <c r="H686" t="s">
        <v>3720</v>
      </c>
      <c r="N686" t="s">
        <v>2237</v>
      </c>
      <c r="P686">
        <v>4192</v>
      </c>
      <c r="V686">
        <v>13</v>
      </c>
      <c r="W686">
        <v>44</v>
      </c>
      <c r="AE686" t="s">
        <v>50</v>
      </c>
      <c r="AL686" t="s">
        <v>3725</v>
      </c>
      <c r="AM686" t="s">
        <v>2246</v>
      </c>
      <c r="AQ686" t="s">
        <v>3726</v>
      </c>
      <c r="AR686" t="s">
        <v>51</v>
      </c>
      <c r="AS686" t="s">
        <v>59</v>
      </c>
      <c r="AU686" t="s">
        <v>52</v>
      </c>
      <c r="AV686">
        <v>13</v>
      </c>
    </row>
    <row r="687" spans="2:48" x14ac:dyDescent="0.25">
      <c r="B687" t="s">
        <v>2233</v>
      </c>
      <c r="E687" t="s">
        <v>15371</v>
      </c>
      <c r="F687" t="s">
        <v>15380</v>
      </c>
      <c r="G687" t="s">
        <v>15379</v>
      </c>
      <c r="H687" t="s">
        <v>3720</v>
      </c>
      <c r="N687" t="s">
        <v>2240</v>
      </c>
      <c r="P687">
        <v>4193</v>
      </c>
      <c r="V687">
        <v>13</v>
      </c>
      <c r="W687">
        <v>44</v>
      </c>
      <c r="AE687" t="s">
        <v>50</v>
      </c>
      <c r="AL687" t="s">
        <v>3727</v>
      </c>
      <c r="AM687" t="s">
        <v>2246</v>
      </c>
      <c r="AQ687" t="s">
        <v>3728</v>
      </c>
      <c r="AR687" t="s">
        <v>51</v>
      </c>
      <c r="AS687" t="s">
        <v>59</v>
      </c>
      <c r="AU687" t="s">
        <v>52</v>
      </c>
      <c r="AV687">
        <v>13</v>
      </c>
    </row>
    <row r="688" spans="2:48" x14ac:dyDescent="0.25">
      <c r="B688" t="s">
        <v>71</v>
      </c>
      <c r="E688" t="s">
        <v>15371</v>
      </c>
      <c r="F688" t="s">
        <v>15380</v>
      </c>
      <c r="G688" t="s">
        <v>15379</v>
      </c>
      <c r="H688" t="s">
        <v>3567</v>
      </c>
      <c r="N688" t="s">
        <v>50</v>
      </c>
      <c r="P688">
        <v>1868</v>
      </c>
      <c r="Q688" t="s">
        <v>51</v>
      </c>
      <c r="R688" t="s">
        <v>52</v>
      </c>
      <c r="S688" t="s">
        <v>53</v>
      </c>
      <c r="T688" t="s">
        <v>54</v>
      </c>
      <c r="V688">
        <v>13</v>
      </c>
      <c r="W688">
        <v>44</v>
      </c>
      <c r="AB688" t="s">
        <v>62</v>
      </c>
      <c r="AE688" t="s">
        <v>50</v>
      </c>
      <c r="AG688" t="s">
        <v>55</v>
      </c>
      <c r="AJ688" t="s">
        <v>3568</v>
      </c>
      <c r="AL688" t="s">
        <v>3569</v>
      </c>
      <c r="AM688" t="s">
        <v>2246</v>
      </c>
      <c r="AQ688" t="s">
        <v>3570</v>
      </c>
      <c r="AR688" t="s">
        <v>51</v>
      </c>
      <c r="AS688" t="s">
        <v>59</v>
      </c>
      <c r="AU688" t="s">
        <v>52</v>
      </c>
      <c r="AV688">
        <v>13</v>
      </c>
    </row>
    <row r="689" spans="2:48" x14ac:dyDescent="0.25">
      <c r="B689" t="s">
        <v>2233</v>
      </c>
      <c r="E689" t="s">
        <v>15371</v>
      </c>
      <c r="F689" t="s">
        <v>15380</v>
      </c>
      <c r="G689" t="s">
        <v>15379</v>
      </c>
      <c r="H689" t="s">
        <v>3567</v>
      </c>
      <c r="N689" t="s">
        <v>199</v>
      </c>
      <c r="P689">
        <v>1866</v>
      </c>
      <c r="AE689" t="s">
        <v>50</v>
      </c>
      <c r="AL689" t="s">
        <v>3571</v>
      </c>
      <c r="AQ689" t="s">
        <v>3572</v>
      </c>
      <c r="AR689" t="s">
        <v>51</v>
      </c>
      <c r="AS689" t="s">
        <v>59</v>
      </c>
      <c r="AU689" t="s">
        <v>52</v>
      </c>
      <c r="AV689">
        <v>13</v>
      </c>
    </row>
    <row r="690" spans="2:48" x14ac:dyDescent="0.25">
      <c r="B690" t="s">
        <v>2233</v>
      </c>
      <c r="E690" t="s">
        <v>15371</v>
      </c>
      <c r="F690" t="s">
        <v>15380</v>
      </c>
      <c r="G690" t="s">
        <v>15379</v>
      </c>
      <c r="H690" t="s">
        <v>3567</v>
      </c>
      <c r="N690" t="s">
        <v>2237</v>
      </c>
      <c r="P690">
        <v>1867</v>
      </c>
      <c r="AE690" t="s">
        <v>50</v>
      </c>
      <c r="AL690" t="s">
        <v>3573</v>
      </c>
      <c r="AQ690" t="s">
        <v>3574</v>
      </c>
      <c r="AR690" t="s">
        <v>51</v>
      </c>
      <c r="AS690" t="s">
        <v>59</v>
      </c>
      <c r="AU690" t="s">
        <v>52</v>
      </c>
      <c r="AV690">
        <v>13</v>
      </c>
    </row>
    <row r="691" spans="2:48" x14ac:dyDescent="0.25">
      <c r="B691" t="s">
        <v>2233</v>
      </c>
      <c r="E691" t="s">
        <v>15371</v>
      </c>
      <c r="F691" t="s">
        <v>15380</v>
      </c>
      <c r="G691" t="s">
        <v>15379</v>
      </c>
      <c r="H691" t="s">
        <v>3567</v>
      </c>
      <c r="N691" t="s">
        <v>2240</v>
      </c>
      <c r="P691">
        <v>1869</v>
      </c>
      <c r="AE691" t="s">
        <v>50</v>
      </c>
      <c r="AL691" t="s">
        <v>3575</v>
      </c>
      <c r="AQ691" t="s">
        <v>3576</v>
      </c>
      <c r="AR691" t="s">
        <v>51</v>
      </c>
      <c r="AS691" t="s">
        <v>59</v>
      </c>
      <c r="AU691" t="s">
        <v>52</v>
      </c>
      <c r="AV691">
        <v>13</v>
      </c>
    </row>
    <row r="692" spans="2:48" x14ac:dyDescent="0.25">
      <c r="B692" t="s">
        <v>48</v>
      </c>
      <c r="E692" t="s">
        <v>15371</v>
      </c>
      <c r="F692" t="s">
        <v>15380</v>
      </c>
      <c r="G692" t="s">
        <v>15379</v>
      </c>
      <c r="H692" t="s">
        <v>2774</v>
      </c>
      <c r="N692" t="s">
        <v>50</v>
      </c>
      <c r="P692">
        <v>3661</v>
      </c>
      <c r="Q692" t="s">
        <v>51</v>
      </c>
      <c r="R692" t="s">
        <v>52</v>
      </c>
      <c r="S692" t="s">
        <v>53</v>
      </c>
      <c r="T692" t="s">
        <v>54</v>
      </c>
      <c r="V692">
        <v>13</v>
      </c>
      <c r="W692">
        <v>44</v>
      </c>
      <c r="AB692" t="s">
        <v>62</v>
      </c>
      <c r="AE692" t="s">
        <v>50</v>
      </c>
      <c r="AG692" t="s">
        <v>55</v>
      </c>
      <c r="AL692" t="s">
        <v>3577</v>
      </c>
      <c r="AM692" t="s">
        <v>2246</v>
      </c>
      <c r="AQ692" t="s">
        <v>3578</v>
      </c>
      <c r="AR692" t="s">
        <v>51</v>
      </c>
      <c r="AS692" t="s">
        <v>59</v>
      </c>
      <c r="AU692" t="s">
        <v>52</v>
      </c>
      <c r="AV692">
        <v>13</v>
      </c>
    </row>
    <row r="693" spans="2:48" x14ac:dyDescent="0.25">
      <c r="B693" t="s">
        <v>2233</v>
      </c>
      <c r="E693" t="s">
        <v>15371</v>
      </c>
      <c r="F693" t="s">
        <v>15380</v>
      </c>
      <c r="G693" t="s">
        <v>15379</v>
      </c>
      <c r="H693" t="s">
        <v>2774</v>
      </c>
      <c r="N693" t="s">
        <v>199</v>
      </c>
      <c r="P693">
        <v>3662</v>
      </c>
      <c r="AE693" t="s">
        <v>50</v>
      </c>
      <c r="AL693" t="s">
        <v>3579</v>
      </c>
      <c r="AQ693" t="s">
        <v>3580</v>
      </c>
      <c r="AR693" t="s">
        <v>51</v>
      </c>
      <c r="AS693" t="s">
        <v>59</v>
      </c>
      <c r="AU693" t="s">
        <v>52</v>
      </c>
      <c r="AV693">
        <v>13</v>
      </c>
    </row>
    <row r="694" spans="2:48" x14ac:dyDescent="0.25">
      <c r="B694" t="s">
        <v>2233</v>
      </c>
      <c r="E694" t="s">
        <v>15371</v>
      </c>
      <c r="F694" t="s">
        <v>15380</v>
      </c>
      <c r="G694" t="s">
        <v>15379</v>
      </c>
      <c r="H694" t="s">
        <v>2774</v>
      </c>
      <c r="N694" t="s">
        <v>2237</v>
      </c>
      <c r="P694">
        <v>3663</v>
      </c>
      <c r="AE694" t="s">
        <v>50</v>
      </c>
      <c r="AL694" t="s">
        <v>3581</v>
      </c>
      <c r="AQ694" t="s">
        <v>3582</v>
      </c>
      <c r="AR694" t="s">
        <v>51</v>
      </c>
      <c r="AS694" t="s">
        <v>59</v>
      </c>
      <c r="AU694" t="s">
        <v>52</v>
      </c>
      <c r="AV694">
        <v>13</v>
      </c>
    </row>
    <row r="695" spans="2:48" x14ac:dyDescent="0.25">
      <c r="B695" t="s">
        <v>2233</v>
      </c>
      <c r="E695" t="s">
        <v>15371</v>
      </c>
      <c r="F695" t="s">
        <v>15380</v>
      </c>
      <c r="G695" t="s">
        <v>15379</v>
      </c>
      <c r="H695" t="s">
        <v>2774</v>
      </c>
      <c r="N695" t="s">
        <v>2240</v>
      </c>
      <c r="P695">
        <v>3664</v>
      </c>
      <c r="AE695" t="s">
        <v>50</v>
      </c>
      <c r="AL695" t="s">
        <v>3583</v>
      </c>
      <c r="AQ695" t="s">
        <v>3584</v>
      </c>
      <c r="AR695" t="s">
        <v>51</v>
      </c>
      <c r="AS695" t="s">
        <v>59</v>
      </c>
      <c r="AU695" t="s">
        <v>52</v>
      </c>
      <c r="AV695">
        <v>13</v>
      </c>
    </row>
    <row r="696" spans="2:48" x14ac:dyDescent="0.25">
      <c r="B696" t="s">
        <v>71</v>
      </c>
      <c r="E696" t="s">
        <v>15371</v>
      </c>
      <c r="F696" t="s">
        <v>15380</v>
      </c>
      <c r="G696" t="s">
        <v>15379</v>
      </c>
      <c r="H696" t="s">
        <v>2774</v>
      </c>
      <c r="I696" t="s">
        <v>2227</v>
      </c>
      <c r="N696" t="s">
        <v>50</v>
      </c>
      <c r="P696">
        <v>209</v>
      </c>
      <c r="Q696" t="s">
        <v>51</v>
      </c>
      <c r="R696" t="s">
        <v>52</v>
      </c>
      <c r="S696" t="s">
        <v>53</v>
      </c>
      <c r="T696" t="s">
        <v>54</v>
      </c>
      <c r="V696">
        <v>13</v>
      </c>
      <c r="W696">
        <v>44</v>
      </c>
      <c r="AB696" t="s">
        <v>62</v>
      </c>
      <c r="AE696" t="s">
        <v>50</v>
      </c>
      <c r="AG696" t="s">
        <v>55</v>
      </c>
      <c r="AL696" t="s">
        <v>3585</v>
      </c>
      <c r="AM696" t="s">
        <v>2246</v>
      </c>
      <c r="AP696" t="s">
        <v>3586</v>
      </c>
      <c r="AQ696" t="s">
        <v>3587</v>
      </c>
      <c r="AR696" t="s">
        <v>51</v>
      </c>
      <c r="AS696" t="s">
        <v>59</v>
      </c>
      <c r="AU696" t="s">
        <v>52</v>
      </c>
      <c r="AV696">
        <v>13</v>
      </c>
    </row>
    <row r="697" spans="2:48" x14ac:dyDescent="0.25">
      <c r="B697" t="s">
        <v>2233</v>
      </c>
      <c r="E697" t="s">
        <v>15371</v>
      </c>
      <c r="F697" t="s">
        <v>15380</v>
      </c>
      <c r="G697" t="s">
        <v>15379</v>
      </c>
      <c r="H697" t="s">
        <v>2774</v>
      </c>
      <c r="I697" t="s">
        <v>2227</v>
      </c>
      <c r="N697" t="s">
        <v>199</v>
      </c>
      <c r="P697">
        <v>210</v>
      </c>
      <c r="AE697" t="s">
        <v>50</v>
      </c>
      <c r="AL697" t="s">
        <v>3588</v>
      </c>
      <c r="AP697" t="s">
        <v>3589</v>
      </c>
      <c r="AQ697" t="s">
        <v>3590</v>
      </c>
      <c r="AR697" t="s">
        <v>51</v>
      </c>
      <c r="AS697" t="s">
        <v>59</v>
      </c>
      <c r="AU697" t="s">
        <v>52</v>
      </c>
      <c r="AV697">
        <v>13</v>
      </c>
    </row>
    <row r="698" spans="2:48" x14ac:dyDescent="0.25">
      <c r="B698" t="s">
        <v>2233</v>
      </c>
      <c r="E698" t="s">
        <v>15371</v>
      </c>
      <c r="F698" t="s">
        <v>15380</v>
      </c>
      <c r="G698" t="s">
        <v>15379</v>
      </c>
      <c r="H698" t="s">
        <v>2774</v>
      </c>
      <c r="I698" t="s">
        <v>2227</v>
      </c>
      <c r="N698" t="s">
        <v>2237</v>
      </c>
      <c r="P698">
        <v>211</v>
      </c>
      <c r="AE698" t="s">
        <v>50</v>
      </c>
      <c r="AL698" t="s">
        <v>3591</v>
      </c>
      <c r="AP698" t="s">
        <v>3592</v>
      </c>
      <c r="AQ698" t="s">
        <v>3593</v>
      </c>
      <c r="AR698" t="s">
        <v>51</v>
      </c>
      <c r="AS698" t="s">
        <v>59</v>
      </c>
      <c r="AU698" t="s">
        <v>52</v>
      </c>
      <c r="AV698">
        <v>13</v>
      </c>
    </row>
    <row r="699" spans="2:48" x14ac:dyDescent="0.25">
      <c r="B699" t="s">
        <v>2233</v>
      </c>
      <c r="E699" t="s">
        <v>15371</v>
      </c>
      <c r="F699" t="s">
        <v>15380</v>
      </c>
      <c r="G699" t="s">
        <v>15379</v>
      </c>
      <c r="H699" t="s">
        <v>2774</v>
      </c>
      <c r="I699" t="s">
        <v>2227</v>
      </c>
      <c r="N699" t="s">
        <v>2240</v>
      </c>
      <c r="P699">
        <v>212</v>
      </c>
      <c r="AE699" t="s">
        <v>50</v>
      </c>
      <c r="AL699" t="s">
        <v>3594</v>
      </c>
      <c r="AP699" t="s">
        <v>3595</v>
      </c>
      <c r="AQ699" t="s">
        <v>3596</v>
      </c>
      <c r="AR699" t="s">
        <v>51</v>
      </c>
      <c r="AS699" t="s">
        <v>59</v>
      </c>
      <c r="AU699" t="s">
        <v>52</v>
      </c>
      <c r="AV699">
        <v>13</v>
      </c>
    </row>
    <row r="700" spans="2:48" x14ac:dyDescent="0.25">
      <c r="B700" t="s">
        <v>71</v>
      </c>
      <c r="E700" t="s">
        <v>15371</v>
      </c>
      <c r="F700" t="s">
        <v>15380</v>
      </c>
      <c r="G700" t="s">
        <v>15379</v>
      </c>
      <c r="H700" t="s">
        <v>2774</v>
      </c>
      <c r="I700" t="s">
        <v>35</v>
      </c>
      <c r="N700" t="s">
        <v>50</v>
      </c>
      <c r="P700">
        <v>1501</v>
      </c>
      <c r="Q700" t="s">
        <v>170</v>
      </c>
      <c r="S700" t="s">
        <v>53</v>
      </c>
      <c r="V700">
        <v>13</v>
      </c>
      <c r="W700">
        <v>44</v>
      </c>
      <c r="AE700" t="s">
        <v>50</v>
      </c>
      <c r="AG700" t="s">
        <v>55</v>
      </c>
      <c r="AL700" t="s">
        <v>3597</v>
      </c>
      <c r="AM700" t="s">
        <v>2246</v>
      </c>
      <c r="AP700" t="s">
        <v>3598</v>
      </c>
      <c r="AQ700" t="s">
        <v>3599</v>
      </c>
      <c r="AR700" t="s">
        <v>170</v>
      </c>
      <c r="AS700" t="s">
        <v>59</v>
      </c>
      <c r="AV700">
        <v>13</v>
      </c>
    </row>
    <row r="701" spans="2:48" x14ac:dyDescent="0.25">
      <c r="B701" t="s">
        <v>2233</v>
      </c>
      <c r="E701" t="s">
        <v>15371</v>
      </c>
      <c r="F701" t="s">
        <v>15380</v>
      </c>
      <c r="G701" t="s">
        <v>15379</v>
      </c>
      <c r="H701" t="s">
        <v>2774</v>
      </c>
      <c r="I701" t="s">
        <v>35</v>
      </c>
      <c r="N701" t="s">
        <v>199</v>
      </c>
      <c r="P701">
        <v>1502</v>
      </c>
      <c r="AE701" t="s">
        <v>50</v>
      </c>
      <c r="AL701" t="s">
        <v>3600</v>
      </c>
      <c r="AP701" t="s">
        <v>3601</v>
      </c>
      <c r="AQ701" t="s">
        <v>3602</v>
      </c>
      <c r="AR701" t="s">
        <v>170</v>
      </c>
      <c r="AS701" t="s">
        <v>59</v>
      </c>
      <c r="AV701">
        <v>13</v>
      </c>
    </row>
    <row r="702" spans="2:48" x14ac:dyDescent="0.25">
      <c r="B702" t="s">
        <v>2233</v>
      </c>
      <c r="E702" t="s">
        <v>15371</v>
      </c>
      <c r="F702" t="s">
        <v>15380</v>
      </c>
      <c r="G702" t="s">
        <v>15379</v>
      </c>
      <c r="H702" t="s">
        <v>2774</v>
      </c>
      <c r="I702" t="s">
        <v>35</v>
      </c>
      <c r="N702" t="s">
        <v>2237</v>
      </c>
      <c r="P702">
        <v>1503</v>
      </c>
      <c r="AE702" t="s">
        <v>50</v>
      </c>
      <c r="AL702" t="s">
        <v>3603</v>
      </c>
      <c r="AP702" t="s">
        <v>3604</v>
      </c>
      <c r="AQ702" t="s">
        <v>3605</v>
      </c>
      <c r="AR702" t="s">
        <v>170</v>
      </c>
      <c r="AS702" t="s">
        <v>59</v>
      </c>
      <c r="AV702">
        <v>13</v>
      </c>
    </row>
    <row r="703" spans="2:48" x14ac:dyDescent="0.25">
      <c r="B703" t="s">
        <v>2233</v>
      </c>
      <c r="E703" t="s">
        <v>15371</v>
      </c>
      <c r="F703" t="s">
        <v>15380</v>
      </c>
      <c r="G703" t="s">
        <v>15379</v>
      </c>
      <c r="H703" t="s">
        <v>2774</v>
      </c>
      <c r="I703" t="s">
        <v>35</v>
      </c>
      <c r="N703" t="s">
        <v>2240</v>
      </c>
      <c r="P703">
        <v>1504</v>
      </c>
      <c r="AE703" t="s">
        <v>50</v>
      </c>
      <c r="AL703" t="s">
        <v>3606</v>
      </c>
      <c r="AP703" t="s">
        <v>3607</v>
      </c>
      <c r="AQ703" t="s">
        <v>3608</v>
      </c>
      <c r="AR703" t="s">
        <v>170</v>
      </c>
      <c r="AS703" t="s">
        <v>59</v>
      </c>
      <c r="AV703">
        <v>13</v>
      </c>
    </row>
    <row r="704" spans="2:48" x14ac:dyDescent="0.25">
      <c r="B704" t="s">
        <v>48</v>
      </c>
      <c r="E704" t="s">
        <v>15371</v>
      </c>
      <c r="F704" t="s">
        <v>15380</v>
      </c>
      <c r="G704" t="s">
        <v>3737</v>
      </c>
      <c r="N704" t="s">
        <v>50</v>
      </c>
      <c r="P704">
        <v>4460</v>
      </c>
      <c r="Q704" t="s">
        <v>51</v>
      </c>
      <c r="R704" t="s">
        <v>52</v>
      </c>
      <c r="S704" t="s">
        <v>53</v>
      </c>
      <c r="T704" t="s">
        <v>54</v>
      </c>
      <c r="V704">
        <v>13</v>
      </c>
      <c r="W704">
        <v>44</v>
      </c>
      <c r="AB704" t="s">
        <v>62</v>
      </c>
      <c r="AE704" t="s">
        <v>50</v>
      </c>
      <c r="AG704" t="s">
        <v>55</v>
      </c>
      <c r="AL704" t="s">
        <v>3738</v>
      </c>
      <c r="AM704" t="s">
        <v>2246</v>
      </c>
      <c r="AQ704" t="s">
        <v>3739</v>
      </c>
      <c r="AR704" t="s">
        <v>51</v>
      </c>
      <c r="AS704" t="s">
        <v>59</v>
      </c>
      <c r="AU704" t="s">
        <v>52</v>
      </c>
      <c r="AV704">
        <v>13</v>
      </c>
    </row>
    <row r="705" spans="2:48" x14ac:dyDescent="0.25">
      <c r="B705" t="s">
        <v>2233</v>
      </c>
      <c r="E705" t="s">
        <v>15371</v>
      </c>
      <c r="F705" t="s">
        <v>15380</v>
      </c>
      <c r="G705" t="s">
        <v>3737</v>
      </c>
      <c r="N705" t="s">
        <v>199</v>
      </c>
      <c r="P705">
        <v>4461</v>
      </c>
      <c r="AE705" t="s">
        <v>50</v>
      </c>
      <c r="AL705" t="s">
        <v>3740</v>
      </c>
      <c r="AQ705" t="s">
        <v>3741</v>
      </c>
      <c r="AR705" t="s">
        <v>51</v>
      </c>
      <c r="AS705" t="s">
        <v>59</v>
      </c>
      <c r="AU705" t="s">
        <v>52</v>
      </c>
      <c r="AV705">
        <v>13</v>
      </c>
    </row>
    <row r="706" spans="2:48" x14ac:dyDescent="0.25">
      <c r="B706" t="s">
        <v>2233</v>
      </c>
      <c r="E706" t="s">
        <v>15371</v>
      </c>
      <c r="F706" t="s">
        <v>15380</v>
      </c>
      <c r="G706" t="s">
        <v>3737</v>
      </c>
      <c r="N706" t="s">
        <v>2237</v>
      </c>
      <c r="P706">
        <v>4462</v>
      </c>
      <c r="AE706" t="s">
        <v>50</v>
      </c>
      <c r="AL706" t="s">
        <v>3742</v>
      </c>
      <c r="AQ706" t="s">
        <v>3743</v>
      </c>
      <c r="AR706" t="s">
        <v>51</v>
      </c>
      <c r="AS706" t="s">
        <v>59</v>
      </c>
      <c r="AU706" t="s">
        <v>52</v>
      </c>
      <c r="AV706">
        <v>13</v>
      </c>
    </row>
    <row r="707" spans="2:48" x14ac:dyDescent="0.25">
      <c r="B707" t="s">
        <v>2233</v>
      </c>
      <c r="E707" t="s">
        <v>15371</v>
      </c>
      <c r="F707" t="s">
        <v>15380</v>
      </c>
      <c r="G707" t="s">
        <v>3737</v>
      </c>
      <c r="N707" t="s">
        <v>2240</v>
      </c>
      <c r="P707">
        <v>4463</v>
      </c>
      <c r="AE707" t="s">
        <v>50</v>
      </c>
      <c r="AL707" t="s">
        <v>3744</v>
      </c>
      <c r="AQ707" t="s">
        <v>3745</v>
      </c>
      <c r="AR707" t="s">
        <v>51</v>
      </c>
      <c r="AS707" t="s">
        <v>59</v>
      </c>
      <c r="AU707" t="s">
        <v>52</v>
      </c>
      <c r="AV707">
        <v>13</v>
      </c>
    </row>
    <row r="708" spans="2:48" x14ac:dyDescent="0.25">
      <c r="B708" t="s">
        <v>48</v>
      </c>
      <c r="E708" t="s">
        <v>15371</v>
      </c>
      <c r="F708" t="s">
        <v>15380</v>
      </c>
      <c r="G708" t="s">
        <v>3737</v>
      </c>
      <c r="H708" t="s">
        <v>3746</v>
      </c>
      <c r="N708" t="s">
        <v>50</v>
      </c>
      <c r="P708">
        <v>4900</v>
      </c>
      <c r="Q708" t="s">
        <v>51</v>
      </c>
      <c r="R708" t="s">
        <v>52</v>
      </c>
      <c r="S708" t="s">
        <v>53</v>
      </c>
      <c r="T708" t="s">
        <v>54</v>
      </c>
      <c r="V708">
        <v>13</v>
      </c>
      <c r="W708">
        <v>44</v>
      </c>
      <c r="AB708" t="s">
        <v>62</v>
      </c>
      <c r="AE708" t="s">
        <v>50</v>
      </c>
      <c r="AG708" t="s">
        <v>55</v>
      </c>
      <c r="AL708" t="s">
        <v>3747</v>
      </c>
      <c r="AM708" t="s">
        <v>2246</v>
      </c>
      <c r="AQ708" t="s">
        <v>3748</v>
      </c>
      <c r="AR708" t="s">
        <v>51</v>
      </c>
      <c r="AS708" t="s">
        <v>59</v>
      </c>
      <c r="AU708" t="s">
        <v>52</v>
      </c>
      <c r="AV708">
        <v>13</v>
      </c>
    </row>
    <row r="709" spans="2:48" x14ac:dyDescent="0.25">
      <c r="B709" t="s">
        <v>2233</v>
      </c>
      <c r="E709" t="s">
        <v>15371</v>
      </c>
      <c r="F709" t="s">
        <v>15380</v>
      </c>
      <c r="G709" t="s">
        <v>3737</v>
      </c>
      <c r="H709" t="s">
        <v>3746</v>
      </c>
      <c r="N709" t="s">
        <v>199</v>
      </c>
      <c r="P709">
        <v>4901</v>
      </c>
      <c r="AE709" t="s">
        <v>50</v>
      </c>
      <c r="AL709" t="s">
        <v>3749</v>
      </c>
      <c r="AQ709" t="s">
        <v>3750</v>
      </c>
      <c r="AR709" t="s">
        <v>51</v>
      </c>
      <c r="AS709" t="s">
        <v>59</v>
      </c>
      <c r="AU709" t="s">
        <v>52</v>
      </c>
      <c r="AV709">
        <v>13</v>
      </c>
    </row>
    <row r="710" spans="2:48" x14ac:dyDescent="0.25">
      <c r="B710" t="s">
        <v>2233</v>
      </c>
      <c r="E710" t="s">
        <v>15371</v>
      </c>
      <c r="F710" t="s">
        <v>15380</v>
      </c>
      <c r="G710" t="s">
        <v>3737</v>
      </c>
      <c r="H710" t="s">
        <v>3746</v>
      </c>
      <c r="N710" t="s">
        <v>2237</v>
      </c>
      <c r="P710">
        <v>4902</v>
      </c>
      <c r="AE710" t="s">
        <v>50</v>
      </c>
      <c r="AL710" t="s">
        <v>3751</v>
      </c>
      <c r="AQ710" t="s">
        <v>3752</v>
      </c>
      <c r="AR710" t="s">
        <v>51</v>
      </c>
      <c r="AS710" t="s">
        <v>59</v>
      </c>
      <c r="AU710" t="s">
        <v>52</v>
      </c>
      <c r="AV710">
        <v>13</v>
      </c>
    </row>
    <row r="711" spans="2:48" x14ac:dyDescent="0.25">
      <c r="B711" t="s">
        <v>2233</v>
      </c>
      <c r="E711" t="s">
        <v>15371</v>
      </c>
      <c r="F711" t="s">
        <v>15380</v>
      </c>
      <c r="G711" t="s">
        <v>3737</v>
      </c>
      <c r="H711" t="s">
        <v>3746</v>
      </c>
      <c r="N711" t="s">
        <v>2240</v>
      </c>
      <c r="P711">
        <v>4903</v>
      </c>
      <c r="AE711" t="s">
        <v>50</v>
      </c>
      <c r="AL711" t="s">
        <v>3753</v>
      </c>
      <c r="AQ711" t="s">
        <v>3754</v>
      </c>
      <c r="AR711" t="s">
        <v>51</v>
      </c>
      <c r="AS711" t="s">
        <v>59</v>
      </c>
      <c r="AU711" t="s">
        <v>52</v>
      </c>
      <c r="AV711">
        <v>13</v>
      </c>
    </row>
    <row r="712" spans="2:48" x14ac:dyDescent="0.25">
      <c r="B712" t="s">
        <v>71</v>
      </c>
      <c r="E712" t="s">
        <v>15371</v>
      </c>
      <c r="F712" t="s">
        <v>15380</v>
      </c>
      <c r="G712" t="s">
        <v>3737</v>
      </c>
      <c r="H712" t="s">
        <v>3746</v>
      </c>
      <c r="I712" t="s">
        <v>3755</v>
      </c>
      <c r="N712" t="s">
        <v>50</v>
      </c>
      <c r="P712">
        <v>2539</v>
      </c>
      <c r="Q712" t="s">
        <v>51</v>
      </c>
      <c r="R712" t="s">
        <v>52</v>
      </c>
      <c r="S712" t="s">
        <v>53</v>
      </c>
      <c r="T712" t="s">
        <v>54</v>
      </c>
      <c r="V712">
        <v>13</v>
      </c>
      <c r="W712">
        <v>44</v>
      </c>
      <c r="AB712" t="s">
        <v>62</v>
      </c>
      <c r="AE712" t="s">
        <v>50</v>
      </c>
      <c r="AG712" t="s">
        <v>55</v>
      </c>
      <c r="AL712" t="s">
        <v>3756</v>
      </c>
      <c r="AM712" t="s">
        <v>2246</v>
      </c>
      <c r="AQ712" t="s">
        <v>3757</v>
      </c>
      <c r="AR712" t="s">
        <v>51</v>
      </c>
      <c r="AS712" t="s">
        <v>59</v>
      </c>
      <c r="AU712" t="s">
        <v>52</v>
      </c>
      <c r="AV712">
        <v>13</v>
      </c>
    </row>
    <row r="713" spans="2:48" x14ac:dyDescent="0.25">
      <c r="B713" t="s">
        <v>2233</v>
      </c>
      <c r="E713" t="s">
        <v>15371</v>
      </c>
      <c r="F713" t="s">
        <v>15380</v>
      </c>
      <c r="G713" t="s">
        <v>3737</v>
      </c>
      <c r="H713" t="s">
        <v>3746</v>
      </c>
      <c r="I713" t="s">
        <v>3755</v>
      </c>
      <c r="N713" t="s">
        <v>199</v>
      </c>
      <c r="P713">
        <v>2540</v>
      </c>
      <c r="AE713" t="s">
        <v>50</v>
      </c>
      <c r="AL713" t="s">
        <v>3758</v>
      </c>
      <c r="AQ713" t="s">
        <v>3759</v>
      </c>
      <c r="AR713" t="s">
        <v>51</v>
      </c>
      <c r="AS713" t="s">
        <v>59</v>
      </c>
      <c r="AU713" t="s">
        <v>52</v>
      </c>
      <c r="AV713">
        <v>13</v>
      </c>
    </row>
    <row r="714" spans="2:48" x14ac:dyDescent="0.25">
      <c r="B714" t="s">
        <v>2233</v>
      </c>
      <c r="E714" t="s">
        <v>15371</v>
      </c>
      <c r="F714" t="s">
        <v>15380</v>
      </c>
      <c r="G714" t="s">
        <v>3737</v>
      </c>
      <c r="H714" t="s">
        <v>3746</v>
      </c>
      <c r="I714" t="s">
        <v>3755</v>
      </c>
      <c r="N714" t="s">
        <v>2237</v>
      </c>
      <c r="P714">
        <v>2541</v>
      </c>
      <c r="AE714" t="s">
        <v>50</v>
      </c>
      <c r="AL714" t="s">
        <v>3760</v>
      </c>
      <c r="AQ714" t="s">
        <v>3761</v>
      </c>
      <c r="AR714" t="s">
        <v>51</v>
      </c>
      <c r="AS714" t="s">
        <v>59</v>
      </c>
      <c r="AU714" t="s">
        <v>52</v>
      </c>
      <c r="AV714">
        <v>13</v>
      </c>
    </row>
    <row r="715" spans="2:48" x14ac:dyDescent="0.25">
      <c r="B715" t="s">
        <v>2233</v>
      </c>
      <c r="E715" t="s">
        <v>15371</v>
      </c>
      <c r="F715" t="s">
        <v>15380</v>
      </c>
      <c r="G715" t="s">
        <v>3737</v>
      </c>
      <c r="H715" t="s">
        <v>3746</v>
      </c>
      <c r="I715" t="s">
        <v>3755</v>
      </c>
      <c r="N715" t="s">
        <v>2240</v>
      </c>
      <c r="P715">
        <v>2542</v>
      </c>
      <c r="AE715" t="s">
        <v>50</v>
      </c>
      <c r="AL715" t="s">
        <v>3762</v>
      </c>
      <c r="AQ715" t="s">
        <v>3763</v>
      </c>
      <c r="AR715" t="s">
        <v>51</v>
      </c>
      <c r="AS715" t="s">
        <v>59</v>
      </c>
      <c r="AU715" t="s">
        <v>52</v>
      </c>
      <c r="AV715">
        <v>13</v>
      </c>
    </row>
    <row r="716" spans="2:48" x14ac:dyDescent="0.25">
      <c r="B716" t="s">
        <v>71</v>
      </c>
      <c r="E716" t="s">
        <v>15371</v>
      </c>
      <c r="F716" t="s">
        <v>15380</v>
      </c>
      <c r="G716" t="s">
        <v>3737</v>
      </c>
      <c r="H716" t="s">
        <v>3746</v>
      </c>
      <c r="I716" t="s">
        <v>3764</v>
      </c>
      <c r="N716" t="s">
        <v>50</v>
      </c>
      <c r="P716">
        <v>4124</v>
      </c>
      <c r="Q716" t="s">
        <v>51</v>
      </c>
      <c r="R716" t="s">
        <v>52</v>
      </c>
      <c r="S716" t="s">
        <v>53</v>
      </c>
      <c r="T716" t="s">
        <v>54</v>
      </c>
      <c r="V716">
        <v>13</v>
      </c>
      <c r="W716">
        <v>44</v>
      </c>
      <c r="AB716" t="s">
        <v>62</v>
      </c>
      <c r="AE716" t="s">
        <v>50</v>
      </c>
      <c r="AG716" t="s">
        <v>55</v>
      </c>
      <c r="AL716" t="s">
        <v>3765</v>
      </c>
      <c r="AM716" t="s">
        <v>2246</v>
      </c>
      <c r="AQ716" t="s">
        <v>3766</v>
      </c>
      <c r="AR716" t="s">
        <v>51</v>
      </c>
      <c r="AS716" t="s">
        <v>59</v>
      </c>
      <c r="AU716" t="s">
        <v>52</v>
      </c>
      <c r="AV716">
        <v>13</v>
      </c>
    </row>
    <row r="717" spans="2:48" x14ac:dyDescent="0.25">
      <c r="B717" t="s">
        <v>2233</v>
      </c>
      <c r="E717" t="s">
        <v>15371</v>
      </c>
      <c r="F717" t="s">
        <v>15380</v>
      </c>
      <c r="G717" t="s">
        <v>3737</v>
      </c>
      <c r="H717" t="s">
        <v>3746</v>
      </c>
      <c r="I717" t="s">
        <v>3764</v>
      </c>
      <c r="N717" t="s">
        <v>199</v>
      </c>
      <c r="P717">
        <v>4125</v>
      </c>
      <c r="AE717" t="s">
        <v>50</v>
      </c>
      <c r="AL717" t="s">
        <v>3767</v>
      </c>
      <c r="AQ717" t="s">
        <v>3768</v>
      </c>
      <c r="AR717" t="s">
        <v>51</v>
      </c>
      <c r="AS717" t="s">
        <v>59</v>
      </c>
      <c r="AU717" t="s">
        <v>52</v>
      </c>
      <c r="AV717">
        <v>13</v>
      </c>
    </row>
    <row r="718" spans="2:48" x14ac:dyDescent="0.25">
      <c r="B718" t="s">
        <v>2233</v>
      </c>
      <c r="E718" t="s">
        <v>15371</v>
      </c>
      <c r="F718" t="s">
        <v>15380</v>
      </c>
      <c r="G718" t="s">
        <v>3737</v>
      </c>
      <c r="H718" t="s">
        <v>3746</v>
      </c>
      <c r="I718" t="s">
        <v>3764</v>
      </c>
      <c r="N718" t="s">
        <v>2237</v>
      </c>
      <c r="P718">
        <v>4126</v>
      </c>
      <c r="AE718" t="s">
        <v>50</v>
      </c>
      <c r="AL718" t="s">
        <v>3769</v>
      </c>
      <c r="AQ718" t="s">
        <v>3770</v>
      </c>
      <c r="AR718" t="s">
        <v>51</v>
      </c>
      <c r="AS718" t="s">
        <v>59</v>
      </c>
      <c r="AU718" t="s">
        <v>52</v>
      </c>
      <c r="AV718">
        <v>13</v>
      </c>
    </row>
    <row r="719" spans="2:48" x14ac:dyDescent="0.25">
      <c r="B719" t="s">
        <v>2233</v>
      </c>
      <c r="E719" t="s">
        <v>15371</v>
      </c>
      <c r="F719" t="s">
        <v>15380</v>
      </c>
      <c r="G719" t="s">
        <v>3737</v>
      </c>
      <c r="H719" t="s">
        <v>3746</v>
      </c>
      <c r="I719" t="s">
        <v>3764</v>
      </c>
      <c r="N719" t="s">
        <v>2240</v>
      </c>
      <c r="P719">
        <v>4127</v>
      </c>
      <c r="AE719" t="s">
        <v>50</v>
      </c>
      <c r="AL719" t="s">
        <v>3771</v>
      </c>
      <c r="AQ719" t="s">
        <v>3772</v>
      </c>
      <c r="AR719" t="s">
        <v>51</v>
      </c>
      <c r="AS719" t="s">
        <v>59</v>
      </c>
      <c r="AU719" t="s">
        <v>52</v>
      </c>
      <c r="AV719">
        <v>13</v>
      </c>
    </row>
    <row r="720" spans="2:48" x14ac:dyDescent="0.25">
      <c r="B720" t="s">
        <v>71</v>
      </c>
      <c r="E720" t="s">
        <v>15371</v>
      </c>
      <c r="F720" t="s">
        <v>15380</v>
      </c>
      <c r="G720" t="s">
        <v>3737</v>
      </c>
      <c r="H720" t="s">
        <v>3746</v>
      </c>
      <c r="I720" t="s">
        <v>3773</v>
      </c>
      <c r="N720" t="s">
        <v>50</v>
      </c>
      <c r="P720">
        <v>4464</v>
      </c>
      <c r="Q720" t="s">
        <v>51</v>
      </c>
      <c r="R720" t="s">
        <v>52</v>
      </c>
      <c r="S720" t="s">
        <v>53</v>
      </c>
      <c r="T720" t="s">
        <v>54</v>
      </c>
      <c r="V720">
        <v>13</v>
      </c>
      <c r="W720">
        <v>44</v>
      </c>
      <c r="AB720" t="s">
        <v>62</v>
      </c>
      <c r="AE720" t="s">
        <v>50</v>
      </c>
      <c r="AG720" t="s">
        <v>55</v>
      </c>
      <c r="AL720" t="s">
        <v>3774</v>
      </c>
      <c r="AM720" t="s">
        <v>2246</v>
      </c>
      <c r="AQ720" t="s">
        <v>3775</v>
      </c>
      <c r="AR720" t="s">
        <v>51</v>
      </c>
      <c r="AS720" t="s">
        <v>59</v>
      </c>
      <c r="AU720" t="s">
        <v>52</v>
      </c>
      <c r="AV720">
        <v>13</v>
      </c>
    </row>
    <row r="721" spans="2:48" x14ac:dyDescent="0.25">
      <c r="B721" t="s">
        <v>2233</v>
      </c>
      <c r="E721" t="s">
        <v>15371</v>
      </c>
      <c r="F721" t="s">
        <v>15380</v>
      </c>
      <c r="G721" t="s">
        <v>3737</v>
      </c>
      <c r="H721" t="s">
        <v>3746</v>
      </c>
      <c r="I721" t="s">
        <v>3773</v>
      </c>
      <c r="N721" t="s">
        <v>199</v>
      </c>
      <c r="P721">
        <v>4465</v>
      </c>
      <c r="AE721" t="s">
        <v>50</v>
      </c>
      <c r="AL721" t="s">
        <v>3776</v>
      </c>
      <c r="AQ721" t="s">
        <v>3777</v>
      </c>
      <c r="AR721" t="s">
        <v>51</v>
      </c>
      <c r="AS721" t="s">
        <v>59</v>
      </c>
      <c r="AU721" t="s">
        <v>52</v>
      </c>
      <c r="AV721">
        <v>13</v>
      </c>
    </row>
    <row r="722" spans="2:48" x14ac:dyDescent="0.25">
      <c r="B722" t="s">
        <v>2233</v>
      </c>
      <c r="E722" t="s">
        <v>15371</v>
      </c>
      <c r="F722" t="s">
        <v>15380</v>
      </c>
      <c r="G722" t="s">
        <v>3737</v>
      </c>
      <c r="H722" t="s">
        <v>3746</v>
      </c>
      <c r="I722" t="s">
        <v>3773</v>
      </c>
      <c r="N722" t="s">
        <v>2237</v>
      </c>
      <c r="P722">
        <v>4466</v>
      </c>
      <c r="AE722" t="s">
        <v>50</v>
      </c>
      <c r="AL722" t="s">
        <v>3778</v>
      </c>
      <c r="AQ722" t="s">
        <v>3779</v>
      </c>
      <c r="AR722" t="s">
        <v>51</v>
      </c>
      <c r="AS722" t="s">
        <v>59</v>
      </c>
      <c r="AU722" t="s">
        <v>52</v>
      </c>
      <c r="AV722">
        <v>13</v>
      </c>
    </row>
    <row r="723" spans="2:48" x14ac:dyDescent="0.25">
      <c r="B723" t="s">
        <v>2233</v>
      </c>
      <c r="E723" t="s">
        <v>15371</v>
      </c>
      <c r="F723" t="s">
        <v>15380</v>
      </c>
      <c r="G723" t="s">
        <v>3737</v>
      </c>
      <c r="H723" t="s">
        <v>3746</v>
      </c>
      <c r="I723" t="s">
        <v>3773</v>
      </c>
      <c r="N723" t="s">
        <v>2240</v>
      </c>
      <c r="P723">
        <v>4467</v>
      </c>
      <c r="AE723" t="s">
        <v>50</v>
      </c>
      <c r="AL723" t="s">
        <v>3780</v>
      </c>
      <c r="AQ723" t="s">
        <v>3781</v>
      </c>
      <c r="AR723" t="s">
        <v>51</v>
      </c>
      <c r="AS723" t="s">
        <v>59</v>
      </c>
      <c r="AU723" t="s">
        <v>52</v>
      </c>
      <c r="AV723">
        <v>13</v>
      </c>
    </row>
    <row r="724" spans="2:48" x14ac:dyDescent="0.25">
      <c r="B724" t="s">
        <v>71</v>
      </c>
      <c r="E724" t="s">
        <v>15371</v>
      </c>
      <c r="F724" t="s">
        <v>15380</v>
      </c>
      <c r="G724" t="s">
        <v>3737</v>
      </c>
      <c r="H724" t="s">
        <v>3746</v>
      </c>
      <c r="I724" t="s">
        <v>3782</v>
      </c>
      <c r="N724" t="s">
        <v>50</v>
      </c>
      <c r="P724">
        <v>4468</v>
      </c>
      <c r="Q724" t="s">
        <v>51</v>
      </c>
      <c r="R724" t="s">
        <v>52</v>
      </c>
      <c r="S724" t="s">
        <v>53</v>
      </c>
      <c r="T724" t="s">
        <v>54</v>
      </c>
      <c r="V724">
        <v>13</v>
      </c>
      <c r="W724">
        <v>44</v>
      </c>
      <c r="AB724" t="s">
        <v>62</v>
      </c>
      <c r="AE724" t="s">
        <v>50</v>
      </c>
      <c r="AG724" t="s">
        <v>55</v>
      </c>
      <c r="AL724" t="s">
        <v>3783</v>
      </c>
      <c r="AM724" t="s">
        <v>2246</v>
      </c>
      <c r="AQ724" t="s">
        <v>3784</v>
      </c>
      <c r="AR724" t="s">
        <v>51</v>
      </c>
      <c r="AS724" t="s">
        <v>59</v>
      </c>
      <c r="AU724" t="s">
        <v>52</v>
      </c>
      <c r="AV724">
        <v>13</v>
      </c>
    </row>
    <row r="725" spans="2:48" x14ac:dyDescent="0.25">
      <c r="B725" t="s">
        <v>2233</v>
      </c>
      <c r="E725" t="s">
        <v>15371</v>
      </c>
      <c r="F725" t="s">
        <v>15380</v>
      </c>
      <c r="G725" t="s">
        <v>3737</v>
      </c>
      <c r="H725" t="s">
        <v>3746</v>
      </c>
      <c r="I725" t="s">
        <v>3782</v>
      </c>
      <c r="N725" t="s">
        <v>199</v>
      </c>
      <c r="P725">
        <v>4469</v>
      </c>
      <c r="AE725" t="s">
        <v>50</v>
      </c>
      <c r="AL725" t="s">
        <v>3785</v>
      </c>
      <c r="AQ725" t="s">
        <v>3786</v>
      </c>
      <c r="AR725" t="s">
        <v>51</v>
      </c>
      <c r="AS725" t="s">
        <v>59</v>
      </c>
      <c r="AU725" t="s">
        <v>52</v>
      </c>
      <c r="AV725">
        <v>13</v>
      </c>
    </row>
    <row r="726" spans="2:48" x14ac:dyDescent="0.25">
      <c r="B726" t="s">
        <v>2233</v>
      </c>
      <c r="E726" t="s">
        <v>15371</v>
      </c>
      <c r="F726" t="s">
        <v>15380</v>
      </c>
      <c r="G726" t="s">
        <v>3737</v>
      </c>
      <c r="H726" t="s">
        <v>3746</v>
      </c>
      <c r="I726" t="s">
        <v>3782</v>
      </c>
      <c r="N726" t="s">
        <v>2237</v>
      </c>
      <c r="P726">
        <v>4470</v>
      </c>
      <c r="AE726" t="s">
        <v>50</v>
      </c>
      <c r="AL726" t="s">
        <v>3787</v>
      </c>
      <c r="AQ726" t="s">
        <v>3788</v>
      </c>
      <c r="AR726" t="s">
        <v>51</v>
      </c>
      <c r="AS726" t="s">
        <v>59</v>
      </c>
      <c r="AU726" t="s">
        <v>52</v>
      </c>
      <c r="AV726">
        <v>13</v>
      </c>
    </row>
    <row r="727" spans="2:48" x14ac:dyDescent="0.25">
      <c r="B727" t="s">
        <v>2233</v>
      </c>
      <c r="E727" t="s">
        <v>15371</v>
      </c>
      <c r="F727" t="s">
        <v>15380</v>
      </c>
      <c r="G727" t="s">
        <v>3737</v>
      </c>
      <c r="H727" t="s">
        <v>3746</v>
      </c>
      <c r="I727" t="s">
        <v>3782</v>
      </c>
      <c r="N727" t="s">
        <v>2240</v>
      </c>
      <c r="P727">
        <v>4471</v>
      </c>
      <c r="AE727" t="s">
        <v>50</v>
      </c>
      <c r="AL727" t="s">
        <v>3789</v>
      </c>
      <c r="AQ727" t="s">
        <v>3790</v>
      </c>
      <c r="AR727" t="s">
        <v>51</v>
      </c>
      <c r="AS727" t="s">
        <v>59</v>
      </c>
      <c r="AU727" t="s">
        <v>52</v>
      </c>
      <c r="AV727">
        <v>13</v>
      </c>
    </row>
    <row r="728" spans="2:48" x14ac:dyDescent="0.25">
      <c r="B728" t="s">
        <v>71</v>
      </c>
      <c r="E728" t="s">
        <v>15371</v>
      </c>
      <c r="F728" t="s">
        <v>15380</v>
      </c>
      <c r="G728" t="s">
        <v>3737</v>
      </c>
      <c r="H728" t="s">
        <v>3746</v>
      </c>
      <c r="I728" t="s">
        <v>3791</v>
      </c>
      <c r="N728" t="s">
        <v>50</v>
      </c>
      <c r="P728">
        <v>4618</v>
      </c>
      <c r="Q728" t="s">
        <v>51</v>
      </c>
      <c r="R728" t="s">
        <v>52</v>
      </c>
      <c r="S728" t="s">
        <v>53</v>
      </c>
      <c r="T728" t="s">
        <v>54</v>
      </c>
      <c r="V728">
        <v>13</v>
      </c>
      <c r="W728">
        <v>44</v>
      </c>
      <c r="AB728" t="s">
        <v>62</v>
      </c>
      <c r="AE728" t="s">
        <v>50</v>
      </c>
      <c r="AG728" t="s">
        <v>55</v>
      </c>
      <c r="AL728" t="s">
        <v>3792</v>
      </c>
      <c r="AM728" t="s">
        <v>2246</v>
      </c>
      <c r="AQ728" t="s">
        <v>3793</v>
      </c>
      <c r="AR728" t="s">
        <v>51</v>
      </c>
      <c r="AS728" t="s">
        <v>59</v>
      </c>
      <c r="AU728" t="s">
        <v>52</v>
      </c>
      <c r="AV728">
        <v>13</v>
      </c>
    </row>
    <row r="729" spans="2:48" x14ac:dyDescent="0.25">
      <c r="B729" t="s">
        <v>2233</v>
      </c>
      <c r="E729" t="s">
        <v>15371</v>
      </c>
      <c r="F729" t="s">
        <v>15380</v>
      </c>
      <c r="G729" t="s">
        <v>3737</v>
      </c>
      <c r="H729" t="s">
        <v>3746</v>
      </c>
      <c r="I729" t="s">
        <v>3791</v>
      </c>
      <c r="N729" t="s">
        <v>199</v>
      </c>
      <c r="P729">
        <v>4619</v>
      </c>
      <c r="AE729" t="s">
        <v>50</v>
      </c>
      <c r="AL729" t="s">
        <v>3794</v>
      </c>
      <c r="AQ729" t="s">
        <v>3795</v>
      </c>
      <c r="AR729" t="s">
        <v>51</v>
      </c>
      <c r="AS729" t="s">
        <v>59</v>
      </c>
      <c r="AU729" t="s">
        <v>52</v>
      </c>
      <c r="AV729">
        <v>13</v>
      </c>
    </row>
    <row r="730" spans="2:48" x14ac:dyDescent="0.25">
      <c r="B730" t="s">
        <v>2233</v>
      </c>
      <c r="E730" t="s">
        <v>15371</v>
      </c>
      <c r="F730" t="s">
        <v>15380</v>
      </c>
      <c r="G730" t="s">
        <v>3737</v>
      </c>
      <c r="H730" t="s">
        <v>3746</v>
      </c>
      <c r="I730" t="s">
        <v>3791</v>
      </c>
      <c r="N730" t="s">
        <v>2237</v>
      </c>
      <c r="P730">
        <v>4620</v>
      </c>
      <c r="AE730" t="s">
        <v>50</v>
      </c>
      <c r="AL730" t="s">
        <v>3796</v>
      </c>
      <c r="AQ730" t="s">
        <v>3797</v>
      </c>
      <c r="AR730" t="s">
        <v>51</v>
      </c>
      <c r="AS730" t="s">
        <v>59</v>
      </c>
      <c r="AU730" t="s">
        <v>52</v>
      </c>
      <c r="AV730">
        <v>13</v>
      </c>
    </row>
    <row r="731" spans="2:48" x14ac:dyDescent="0.25">
      <c r="B731" t="s">
        <v>2233</v>
      </c>
      <c r="E731" t="s">
        <v>15371</v>
      </c>
      <c r="F731" t="s">
        <v>15380</v>
      </c>
      <c r="G731" t="s">
        <v>3737</v>
      </c>
      <c r="H731" t="s">
        <v>3746</v>
      </c>
      <c r="I731" t="s">
        <v>3791</v>
      </c>
      <c r="N731" t="s">
        <v>2240</v>
      </c>
      <c r="P731">
        <v>4621</v>
      </c>
      <c r="AE731" t="s">
        <v>50</v>
      </c>
      <c r="AL731" t="s">
        <v>3798</v>
      </c>
      <c r="AQ731" t="s">
        <v>3799</v>
      </c>
      <c r="AR731" t="s">
        <v>51</v>
      </c>
      <c r="AS731" t="s">
        <v>59</v>
      </c>
      <c r="AU731" t="s">
        <v>52</v>
      </c>
      <c r="AV731">
        <v>13</v>
      </c>
    </row>
    <row r="732" spans="2:48" x14ac:dyDescent="0.25">
      <c r="B732" t="s">
        <v>71</v>
      </c>
      <c r="E732" t="s">
        <v>15371</v>
      </c>
      <c r="F732" t="s">
        <v>15380</v>
      </c>
      <c r="G732" t="s">
        <v>3737</v>
      </c>
      <c r="H732" t="s">
        <v>3567</v>
      </c>
      <c r="N732" t="s">
        <v>50</v>
      </c>
      <c r="P732">
        <v>1862</v>
      </c>
      <c r="Q732" t="s">
        <v>51</v>
      </c>
      <c r="R732" t="s">
        <v>52</v>
      </c>
      <c r="S732" t="s">
        <v>53</v>
      </c>
      <c r="T732" t="s">
        <v>54</v>
      </c>
      <c r="V732">
        <v>13</v>
      </c>
      <c r="W732">
        <v>44</v>
      </c>
      <c r="AB732" t="s">
        <v>62</v>
      </c>
      <c r="AE732" t="s">
        <v>50</v>
      </c>
      <c r="AG732" t="s">
        <v>55</v>
      </c>
      <c r="AL732" t="s">
        <v>3800</v>
      </c>
      <c r="AM732" t="s">
        <v>2246</v>
      </c>
      <c r="AQ732" t="s">
        <v>3801</v>
      </c>
      <c r="AR732" t="s">
        <v>51</v>
      </c>
      <c r="AS732" t="s">
        <v>59</v>
      </c>
      <c r="AU732" t="s">
        <v>52</v>
      </c>
      <c r="AV732">
        <v>13</v>
      </c>
    </row>
    <row r="733" spans="2:48" x14ac:dyDescent="0.25">
      <c r="B733" t="s">
        <v>2233</v>
      </c>
      <c r="E733" t="s">
        <v>15371</v>
      </c>
      <c r="F733" t="s">
        <v>15380</v>
      </c>
      <c r="G733" t="s">
        <v>3737</v>
      </c>
      <c r="H733" t="s">
        <v>3567</v>
      </c>
      <c r="N733" t="s">
        <v>199</v>
      </c>
      <c r="P733">
        <v>1863</v>
      </c>
      <c r="AE733" t="s">
        <v>50</v>
      </c>
      <c r="AL733" t="s">
        <v>3802</v>
      </c>
      <c r="AQ733" t="s">
        <v>3803</v>
      </c>
      <c r="AR733" t="s">
        <v>51</v>
      </c>
      <c r="AS733" t="s">
        <v>59</v>
      </c>
      <c r="AU733" t="s">
        <v>52</v>
      </c>
      <c r="AV733">
        <v>13</v>
      </c>
    </row>
    <row r="734" spans="2:48" x14ac:dyDescent="0.25">
      <c r="B734" t="s">
        <v>2233</v>
      </c>
      <c r="E734" t="s">
        <v>15371</v>
      </c>
      <c r="F734" t="s">
        <v>15380</v>
      </c>
      <c r="G734" t="s">
        <v>3737</v>
      </c>
      <c r="H734" t="s">
        <v>3567</v>
      </c>
      <c r="N734" t="s">
        <v>2237</v>
      </c>
      <c r="P734">
        <v>1864</v>
      </c>
      <c r="AE734" t="s">
        <v>50</v>
      </c>
      <c r="AL734" t="s">
        <v>3804</v>
      </c>
      <c r="AQ734" t="s">
        <v>3805</v>
      </c>
      <c r="AR734" t="s">
        <v>51</v>
      </c>
      <c r="AS734" t="s">
        <v>59</v>
      </c>
      <c r="AU734" t="s">
        <v>52</v>
      </c>
      <c r="AV734">
        <v>13</v>
      </c>
    </row>
    <row r="735" spans="2:48" x14ac:dyDescent="0.25">
      <c r="B735" t="s">
        <v>2233</v>
      </c>
      <c r="E735" t="s">
        <v>15371</v>
      </c>
      <c r="F735" t="s">
        <v>15380</v>
      </c>
      <c r="G735" t="s">
        <v>3737</v>
      </c>
      <c r="H735" t="s">
        <v>3567</v>
      </c>
      <c r="N735" t="s">
        <v>2240</v>
      </c>
      <c r="P735">
        <v>1865</v>
      </c>
      <c r="AE735" t="s">
        <v>50</v>
      </c>
      <c r="AL735" t="s">
        <v>3806</v>
      </c>
      <c r="AQ735" t="s">
        <v>3807</v>
      </c>
      <c r="AR735" t="s">
        <v>51</v>
      </c>
      <c r="AS735" t="s">
        <v>59</v>
      </c>
      <c r="AU735" t="s">
        <v>52</v>
      </c>
      <c r="AV735">
        <v>13</v>
      </c>
    </row>
    <row r="736" spans="2:48" x14ac:dyDescent="0.25">
      <c r="B736" t="s">
        <v>71</v>
      </c>
      <c r="E736" t="s">
        <v>15371</v>
      </c>
      <c r="F736" t="s">
        <v>15380</v>
      </c>
      <c r="G736" t="s">
        <v>3737</v>
      </c>
      <c r="H736" t="s">
        <v>2774</v>
      </c>
      <c r="N736" t="s">
        <v>50</v>
      </c>
      <c r="P736">
        <v>3657</v>
      </c>
      <c r="Q736" t="s">
        <v>51</v>
      </c>
      <c r="R736" t="s">
        <v>52</v>
      </c>
      <c r="S736" t="s">
        <v>53</v>
      </c>
      <c r="T736" t="s">
        <v>54</v>
      </c>
      <c r="V736">
        <v>13</v>
      </c>
      <c r="W736">
        <v>44</v>
      </c>
      <c r="AB736" t="s">
        <v>62</v>
      </c>
      <c r="AE736" t="s">
        <v>50</v>
      </c>
      <c r="AG736" t="s">
        <v>55</v>
      </c>
      <c r="AL736" t="s">
        <v>3808</v>
      </c>
      <c r="AM736" t="s">
        <v>2246</v>
      </c>
      <c r="AQ736" t="s">
        <v>3809</v>
      </c>
      <c r="AR736" t="s">
        <v>51</v>
      </c>
      <c r="AS736" t="s">
        <v>59</v>
      </c>
      <c r="AU736" t="s">
        <v>52</v>
      </c>
      <c r="AV736">
        <v>13</v>
      </c>
    </row>
    <row r="737" spans="2:48" x14ac:dyDescent="0.25">
      <c r="B737" t="s">
        <v>2233</v>
      </c>
      <c r="E737" t="s">
        <v>15371</v>
      </c>
      <c r="F737" t="s">
        <v>15380</v>
      </c>
      <c r="G737" t="s">
        <v>3737</v>
      </c>
      <c r="H737" t="s">
        <v>2774</v>
      </c>
      <c r="N737" t="s">
        <v>199</v>
      </c>
      <c r="P737">
        <v>3658</v>
      </c>
      <c r="AE737" t="s">
        <v>50</v>
      </c>
      <c r="AL737" t="s">
        <v>3810</v>
      </c>
      <c r="AQ737" t="s">
        <v>3811</v>
      </c>
      <c r="AR737" t="s">
        <v>51</v>
      </c>
      <c r="AS737" t="s">
        <v>59</v>
      </c>
      <c r="AU737" t="s">
        <v>52</v>
      </c>
      <c r="AV737">
        <v>13</v>
      </c>
    </row>
    <row r="738" spans="2:48" x14ac:dyDescent="0.25">
      <c r="B738" t="s">
        <v>2233</v>
      </c>
      <c r="E738" t="s">
        <v>15371</v>
      </c>
      <c r="F738" t="s">
        <v>15380</v>
      </c>
      <c r="G738" t="s">
        <v>3737</v>
      </c>
      <c r="H738" t="s">
        <v>2774</v>
      </c>
      <c r="N738" t="s">
        <v>2237</v>
      </c>
      <c r="P738">
        <v>3659</v>
      </c>
      <c r="AE738" t="s">
        <v>50</v>
      </c>
      <c r="AL738" t="s">
        <v>3812</v>
      </c>
      <c r="AQ738" t="s">
        <v>3813</v>
      </c>
      <c r="AR738" t="s">
        <v>51</v>
      </c>
      <c r="AS738" t="s">
        <v>59</v>
      </c>
      <c r="AU738" t="s">
        <v>52</v>
      </c>
      <c r="AV738">
        <v>13</v>
      </c>
    </row>
    <row r="739" spans="2:48" x14ac:dyDescent="0.25">
      <c r="B739" t="s">
        <v>2233</v>
      </c>
      <c r="E739" t="s">
        <v>15371</v>
      </c>
      <c r="F739" t="s">
        <v>15380</v>
      </c>
      <c r="G739" t="s">
        <v>3737</v>
      </c>
      <c r="H739" t="s">
        <v>2774</v>
      </c>
      <c r="N739" t="s">
        <v>2240</v>
      </c>
      <c r="P739">
        <v>3660</v>
      </c>
      <c r="AE739" t="s">
        <v>50</v>
      </c>
      <c r="AL739" t="s">
        <v>3814</v>
      </c>
      <c r="AQ739" t="s">
        <v>3815</v>
      </c>
      <c r="AR739" t="s">
        <v>51</v>
      </c>
      <c r="AS739" t="s">
        <v>59</v>
      </c>
      <c r="AU739" t="s">
        <v>52</v>
      </c>
      <c r="AV739">
        <v>13</v>
      </c>
    </row>
    <row r="740" spans="2:48" x14ac:dyDescent="0.25">
      <c r="B740" t="s">
        <v>48</v>
      </c>
      <c r="E740" t="s">
        <v>15371</v>
      </c>
      <c r="F740" t="s">
        <v>15380</v>
      </c>
      <c r="G740" t="s">
        <v>15381</v>
      </c>
      <c r="N740" t="s">
        <v>50</v>
      </c>
      <c r="Q740" t="s">
        <v>51</v>
      </c>
      <c r="R740" t="s">
        <v>52</v>
      </c>
      <c r="S740" t="s">
        <v>53</v>
      </c>
      <c r="T740" t="s">
        <v>54</v>
      </c>
      <c r="AB740" t="s">
        <v>62</v>
      </c>
      <c r="AE740" t="s">
        <v>50</v>
      </c>
      <c r="AG740" t="s">
        <v>55</v>
      </c>
    </row>
    <row r="741" spans="2:48" x14ac:dyDescent="0.25">
      <c r="B741" t="s">
        <v>2233</v>
      </c>
      <c r="E741" t="s">
        <v>15371</v>
      </c>
      <c r="F741" t="s">
        <v>15380</v>
      </c>
      <c r="G741" t="s">
        <v>15381</v>
      </c>
      <c r="N741" t="s">
        <v>199</v>
      </c>
    </row>
    <row r="742" spans="2:48" x14ac:dyDescent="0.25">
      <c r="B742" t="s">
        <v>2233</v>
      </c>
      <c r="E742" t="s">
        <v>15371</v>
      </c>
      <c r="F742" t="s">
        <v>15380</v>
      </c>
      <c r="G742" t="s">
        <v>15381</v>
      </c>
      <c r="N742" t="s">
        <v>2237</v>
      </c>
    </row>
    <row r="743" spans="2:48" x14ac:dyDescent="0.25">
      <c r="B743" t="s">
        <v>2233</v>
      </c>
      <c r="E743" t="s">
        <v>15371</v>
      </c>
      <c r="F743" t="s">
        <v>15380</v>
      </c>
      <c r="G743" t="s">
        <v>15381</v>
      </c>
      <c r="N743" t="s">
        <v>2240</v>
      </c>
    </row>
    <row r="744" spans="2:48" x14ac:dyDescent="0.25">
      <c r="B744" t="s">
        <v>71</v>
      </c>
      <c r="E744" t="s">
        <v>15371</v>
      </c>
      <c r="F744" t="s">
        <v>15380</v>
      </c>
      <c r="G744" t="s">
        <v>15381</v>
      </c>
      <c r="H744" t="s">
        <v>3477</v>
      </c>
      <c r="N744" t="s">
        <v>50</v>
      </c>
      <c r="P744">
        <v>494</v>
      </c>
      <c r="Q744" t="s">
        <v>51</v>
      </c>
      <c r="R744" t="s">
        <v>52</v>
      </c>
      <c r="S744" t="s">
        <v>53</v>
      </c>
      <c r="T744" t="s">
        <v>54</v>
      </c>
      <c r="V744">
        <v>13</v>
      </c>
      <c r="W744">
        <v>44</v>
      </c>
      <c r="AB744" t="s">
        <v>62</v>
      </c>
      <c r="AE744" t="s">
        <v>50</v>
      </c>
      <c r="AG744" t="s">
        <v>55</v>
      </c>
      <c r="AJ744" t="s">
        <v>3477</v>
      </c>
      <c r="AL744" t="s">
        <v>3478</v>
      </c>
      <c r="AM744" t="s">
        <v>2246</v>
      </c>
      <c r="AQ744" t="s">
        <v>3479</v>
      </c>
      <c r="AR744" t="s">
        <v>51</v>
      </c>
      <c r="AS744" t="s">
        <v>59</v>
      </c>
      <c r="AU744" t="s">
        <v>52</v>
      </c>
      <c r="AV744">
        <v>13</v>
      </c>
    </row>
    <row r="745" spans="2:48" x14ac:dyDescent="0.25">
      <c r="B745" t="s">
        <v>2233</v>
      </c>
      <c r="E745" t="s">
        <v>15371</v>
      </c>
      <c r="F745" t="s">
        <v>15380</v>
      </c>
      <c r="G745" t="s">
        <v>15381</v>
      </c>
      <c r="H745" t="s">
        <v>3477</v>
      </c>
      <c r="N745" t="s">
        <v>199</v>
      </c>
      <c r="P745">
        <v>495</v>
      </c>
      <c r="AE745" t="s">
        <v>50</v>
      </c>
      <c r="AJ745" t="s">
        <v>3480</v>
      </c>
      <c r="AL745" t="s">
        <v>3481</v>
      </c>
      <c r="AQ745" t="s">
        <v>3482</v>
      </c>
      <c r="AR745" t="s">
        <v>51</v>
      </c>
      <c r="AS745" t="s">
        <v>59</v>
      </c>
      <c r="AU745" t="s">
        <v>52</v>
      </c>
      <c r="AV745">
        <v>13</v>
      </c>
    </row>
    <row r="746" spans="2:48" x14ac:dyDescent="0.25">
      <c r="B746" t="s">
        <v>2233</v>
      </c>
      <c r="E746" t="s">
        <v>15371</v>
      </c>
      <c r="F746" t="s">
        <v>15380</v>
      </c>
      <c r="G746" t="s">
        <v>15381</v>
      </c>
      <c r="H746" t="s">
        <v>3477</v>
      </c>
      <c r="N746" t="s">
        <v>2237</v>
      </c>
      <c r="P746">
        <v>496</v>
      </c>
      <c r="AE746" t="s">
        <v>50</v>
      </c>
      <c r="AJ746" t="s">
        <v>3483</v>
      </c>
      <c r="AL746" t="s">
        <v>3484</v>
      </c>
      <c r="AQ746" t="s">
        <v>3485</v>
      </c>
      <c r="AR746" t="s">
        <v>51</v>
      </c>
      <c r="AS746" t="s">
        <v>59</v>
      </c>
      <c r="AU746" t="s">
        <v>52</v>
      </c>
      <c r="AV746">
        <v>13</v>
      </c>
    </row>
    <row r="747" spans="2:48" x14ac:dyDescent="0.25">
      <c r="B747" t="s">
        <v>2233</v>
      </c>
      <c r="E747" t="s">
        <v>15371</v>
      </c>
      <c r="F747" t="s">
        <v>15380</v>
      </c>
      <c r="G747" t="s">
        <v>15381</v>
      </c>
      <c r="H747" t="s">
        <v>3477</v>
      </c>
      <c r="N747" t="s">
        <v>2240</v>
      </c>
      <c r="P747">
        <v>497</v>
      </c>
      <c r="AE747" t="s">
        <v>50</v>
      </c>
      <c r="AJ747" t="s">
        <v>3486</v>
      </c>
      <c r="AL747" t="s">
        <v>3487</v>
      </c>
      <c r="AQ747" t="s">
        <v>3488</v>
      </c>
      <c r="AR747" t="s">
        <v>51</v>
      </c>
      <c r="AS747" t="s">
        <v>59</v>
      </c>
      <c r="AU747" t="s">
        <v>52</v>
      </c>
      <c r="AV747">
        <v>13</v>
      </c>
    </row>
    <row r="748" spans="2:48" x14ac:dyDescent="0.25">
      <c r="B748" t="s">
        <v>71</v>
      </c>
      <c r="E748" t="s">
        <v>15371</v>
      </c>
      <c r="F748" t="s">
        <v>15380</v>
      </c>
      <c r="G748" t="s">
        <v>15381</v>
      </c>
      <c r="H748" t="s">
        <v>3816</v>
      </c>
      <c r="N748" t="s">
        <v>50</v>
      </c>
      <c r="P748">
        <v>4484</v>
      </c>
      <c r="Q748" t="s">
        <v>51</v>
      </c>
      <c r="R748" t="s">
        <v>52</v>
      </c>
      <c r="S748" t="s">
        <v>53</v>
      </c>
      <c r="T748" t="s">
        <v>54</v>
      </c>
      <c r="V748">
        <v>13</v>
      </c>
      <c r="W748">
        <v>44</v>
      </c>
      <c r="AB748" t="s">
        <v>62</v>
      </c>
      <c r="AE748" t="s">
        <v>50</v>
      </c>
      <c r="AG748" t="s">
        <v>55</v>
      </c>
      <c r="AJ748" t="s">
        <v>3817</v>
      </c>
      <c r="AL748" t="s">
        <v>3818</v>
      </c>
      <c r="AM748" t="s">
        <v>2246</v>
      </c>
      <c r="AQ748" t="s">
        <v>3819</v>
      </c>
      <c r="AR748" t="s">
        <v>51</v>
      </c>
      <c r="AS748" t="s">
        <v>59</v>
      </c>
      <c r="AU748" t="s">
        <v>52</v>
      </c>
      <c r="AV748">
        <v>13</v>
      </c>
    </row>
    <row r="749" spans="2:48" x14ac:dyDescent="0.25">
      <c r="B749" t="s">
        <v>2233</v>
      </c>
      <c r="E749" t="s">
        <v>15371</v>
      </c>
      <c r="F749" t="s">
        <v>15380</v>
      </c>
      <c r="G749" t="s">
        <v>15381</v>
      </c>
      <c r="H749" t="s">
        <v>3816</v>
      </c>
      <c r="N749" t="s">
        <v>199</v>
      </c>
      <c r="P749">
        <v>4485</v>
      </c>
      <c r="AE749" t="s">
        <v>50</v>
      </c>
      <c r="AJ749" t="s">
        <v>3820</v>
      </c>
      <c r="AL749" t="s">
        <v>3821</v>
      </c>
      <c r="AQ749" t="s">
        <v>3822</v>
      </c>
      <c r="AR749" t="s">
        <v>51</v>
      </c>
      <c r="AS749" t="s">
        <v>59</v>
      </c>
      <c r="AU749" t="s">
        <v>52</v>
      </c>
      <c r="AV749">
        <v>13</v>
      </c>
    </row>
    <row r="750" spans="2:48" x14ac:dyDescent="0.25">
      <c r="B750" t="s">
        <v>2233</v>
      </c>
      <c r="E750" t="s">
        <v>15371</v>
      </c>
      <c r="F750" t="s">
        <v>15380</v>
      </c>
      <c r="G750" t="s">
        <v>15381</v>
      </c>
      <c r="H750" t="s">
        <v>3816</v>
      </c>
      <c r="N750" t="s">
        <v>2237</v>
      </c>
      <c r="P750">
        <v>4486</v>
      </c>
      <c r="AE750" t="s">
        <v>50</v>
      </c>
      <c r="AJ750" t="s">
        <v>3823</v>
      </c>
      <c r="AL750" t="s">
        <v>3824</v>
      </c>
      <c r="AQ750" t="s">
        <v>3825</v>
      </c>
      <c r="AR750" t="s">
        <v>51</v>
      </c>
      <c r="AS750" t="s">
        <v>59</v>
      </c>
      <c r="AU750" t="s">
        <v>52</v>
      </c>
      <c r="AV750">
        <v>13</v>
      </c>
    </row>
    <row r="751" spans="2:48" x14ac:dyDescent="0.25">
      <c r="B751" t="s">
        <v>2233</v>
      </c>
      <c r="E751" t="s">
        <v>15371</v>
      </c>
      <c r="F751" t="s">
        <v>15380</v>
      </c>
      <c r="G751" t="s">
        <v>15381</v>
      </c>
      <c r="H751" t="s">
        <v>3816</v>
      </c>
      <c r="N751" t="s">
        <v>2240</v>
      </c>
      <c r="P751">
        <v>4487</v>
      </c>
      <c r="AE751" t="s">
        <v>50</v>
      </c>
      <c r="AJ751" t="s">
        <v>3826</v>
      </c>
      <c r="AL751" t="s">
        <v>3827</v>
      </c>
      <c r="AQ751" t="s">
        <v>3828</v>
      </c>
      <c r="AR751" t="s">
        <v>51</v>
      </c>
      <c r="AS751" t="s">
        <v>59</v>
      </c>
      <c r="AU751" t="s">
        <v>52</v>
      </c>
      <c r="AV751">
        <v>13</v>
      </c>
    </row>
    <row r="752" spans="2:48" x14ac:dyDescent="0.25">
      <c r="B752" t="s">
        <v>71</v>
      </c>
      <c r="E752" t="s">
        <v>15371</v>
      </c>
      <c r="F752" t="s">
        <v>15380</v>
      </c>
      <c r="G752" t="s">
        <v>15381</v>
      </c>
      <c r="H752" t="s">
        <v>3829</v>
      </c>
      <c r="N752" t="s">
        <v>50</v>
      </c>
      <c r="P752">
        <v>4490</v>
      </c>
      <c r="Q752" t="s">
        <v>51</v>
      </c>
      <c r="R752" t="s">
        <v>52</v>
      </c>
      <c r="S752" t="s">
        <v>53</v>
      </c>
      <c r="T752" t="s">
        <v>54</v>
      </c>
      <c r="V752">
        <v>13</v>
      </c>
      <c r="W752">
        <v>44</v>
      </c>
      <c r="AB752" t="s">
        <v>62</v>
      </c>
      <c r="AE752" t="s">
        <v>50</v>
      </c>
      <c r="AG752" t="s">
        <v>55</v>
      </c>
      <c r="AJ752" t="s">
        <v>3830</v>
      </c>
      <c r="AL752" t="s">
        <v>3831</v>
      </c>
      <c r="AM752" t="s">
        <v>2246</v>
      </c>
      <c r="AQ752" t="s">
        <v>3832</v>
      </c>
      <c r="AR752" t="s">
        <v>51</v>
      </c>
      <c r="AS752" t="s">
        <v>59</v>
      </c>
      <c r="AU752" t="s">
        <v>52</v>
      </c>
      <c r="AV752">
        <v>13</v>
      </c>
    </row>
    <row r="753" spans="2:48" x14ac:dyDescent="0.25">
      <c r="B753" t="s">
        <v>2233</v>
      </c>
      <c r="E753" t="s">
        <v>15371</v>
      </c>
      <c r="F753" t="s">
        <v>15380</v>
      </c>
      <c r="G753" t="s">
        <v>15381</v>
      </c>
      <c r="H753" t="s">
        <v>3829</v>
      </c>
      <c r="N753" t="s">
        <v>199</v>
      </c>
      <c r="P753">
        <v>4488</v>
      </c>
      <c r="AE753" t="s">
        <v>50</v>
      </c>
      <c r="AL753" t="s">
        <v>3833</v>
      </c>
      <c r="AQ753" t="s">
        <v>3834</v>
      </c>
      <c r="AR753" t="s">
        <v>51</v>
      </c>
      <c r="AS753" t="s">
        <v>59</v>
      </c>
      <c r="AU753" t="s">
        <v>52</v>
      </c>
      <c r="AV753">
        <v>13</v>
      </c>
    </row>
    <row r="754" spans="2:48" x14ac:dyDescent="0.25">
      <c r="B754" t="s">
        <v>2233</v>
      </c>
      <c r="E754" t="s">
        <v>15371</v>
      </c>
      <c r="F754" t="s">
        <v>15380</v>
      </c>
      <c r="G754" t="s">
        <v>15381</v>
      </c>
      <c r="H754" t="s">
        <v>3829</v>
      </c>
      <c r="N754" t="s">
        <v>2237</v>
      </c>
      <c r="P754">
        <v>4489</v>
      </c>
      <c r="AE754" t="s">
        <v>50</v>
      </c>
      <c r="AL754" t="s">
        <v>3835</v>
      </c>
      <c r="AQ754" t="s">
        <v>3836</v>
      </c>
      <c r="AR754" t="s">
        <v>51</v>
      </c>
      <c r="AS754" t="s">
        <v>59</v>
      </c>
      <c r="AU754" t="s">
        <v>52</v>
      </c>
      <c r="AV754">
        <v>13</v>
      </c>
    </row>
    <row r="755" spans="2:48" x14ac:dyDescent="0.25">
      <c r="B755" t="s">
        <v>2233</v>
      </c>
      <c r="E755" t="s">
        <v>15371</v>
      </c>
      <c r="F755" t="s">
        <v>15380</v>
      </c>
      <c r="G755" t="s">
        <v>15381</v>
      </c>
      <c r="H755" t="s">
        <v>3829</v>
      </c>
      <c r="N755" t="s">
        <v>2240</v>
      </c>
      <c r="P755">
        <v>4491</v>
      </c>
      <c r="AE755" t="s">
        <v>50</v>
      </c>
      <c r="AL755" t="s">
        <v>3837</v>
      </c>
      <c r="AQ755" t="s">
        <v>3838</v>
      </c>
      <c r="AR755" t="s">
        <v>51</v>
      </c>
      <c r="AS755" t="s">
        <v>59</v>
      </c>
      <c r="AU755" t="s">
        <v>52</v>
      </c>
      <c r="AV755">
        <v>13</v>
      </c>
    </row>
    <row r="756" spans="2:48" x14ac:dyDescent="0.25">
      <c r="B756" t="s">
        <v>71</v>
      </c>
      <c r="E756" t="s">
        <v>15371</v>
      </c>
      <c r="F756" t="s">
        <v>15380</v>
      </c>
      <c r="G756" t="s">
        <v>15381</v>
      </c>
      <c r="H756" t="s">
        <v>3839</v>
      </c>
      <c r="N756" t="s">
        <v>50</v>
      </c>
      <c r="P756">
        <v>4498</v>
      </c>
      <c r="Q756" t="s">
        <v>51</v>
      </c>
      <c r="R756" t="s">
        <v>52</v>
      </c>
      <c r="S756" t="s">
        <v>53</v>
      </c>
      <c r="T756" t="s">
        <v>54</v>
      </c>
      <c r="V756">
        <v>13</v>
      </c>
      <c r="W756">
        <v>44</v>
      </c>
      <c r="AB756" t="s">
        <v>62</v>
      </c>
      <c r="AE756" t="s">
        <v>50</v>
      </c>
      <c r="AG756" t="s">
        <v>55</v>
      </c>
      <c r="AJ756" t="s">
        <v>3840</v>
      </c>
      <c r="AL756" t="s">
        <v>3841</v>
      </c>
      <c r="AM756" t="s">
        <v>2246</v>
      </c>
      <c r="AQ756" t="s">
        <v>3842</v>
      </c>
      <c r="AR756" t="s">
        <v>51</v>
      </c>
      <c r="AS756" t="s">
        <v>59</v>
      </c>
      <c r="AU756" t="s">
        <v>52</v>
      </c>
      <c r="AV756">
        <v>13</v>
      </c>
    </row>
    <row r="757" spans="2:48" x14ac:dyDescent="0.25">
      <c r="B757" t="s">
        <v>2233</v>
      </c>
      <c r="E757" t="s">
        <v>15371</v>
      </c>
      <c r="F757" t="s">
        <v>15380</v>
      </c>
      <c r="G757" t="s">
        <v>15381</v>
      </c>
      <c r="H757" t="s">
        <v>3839</v>
      </c>
      <c r="N757" t="s">
        <v>199</v>
      </c>
      <c r="P757">
        <v>4496</v>
      </c>
      <c r="AE757" t="s">
        <v>50</v>
      </c>
      <c r="AL757" t="s">
        <v>3843</v>
      </c>
      <c r="AQ757" t="s">
        <v>3844</v>
      </c>
      <c r="AR757" t="s">
        <v>51</v>
      </c>
      <c r="AS757" t="s">
        <v>59</v>
      </c>
      <c r="AU757" t="s">
        <v>52</v>
      </c>
      <c r="AV757">
        <v>13</v>
      </c>
    </row>
    <row r="758" spans="2:48" x14ac:dyDescent="0.25">
      <c r="B758" t="s">
        <v>2233</v>
      </c>
      <c r="E758" t="s">
        <v>15371</v>
      </c>
      <c r="F758" t="s">
        <v>15380</v>
      </c>
      <c r="G758" t="s">
        <v>15381</v>
      </c>
      <c r="H758" t="s">
        <v>3839</v>
      </c>
      <c r="N758" t="s">
        <v>2237</v>
      </c>
      <c r="P758">
        <v>4497</v>
      </c>
      <c r="AE758" t="s">
        <v>50</v>
      </c>
      <c r="AL758" t="s">
        <v>3845</v>
      </c>
      <c r="AQ758" t="s">
        <v>3846</v>
      </c>
      <c r="AR758" t="s">
        <v>51</v>
      </c>
      <c r="AS758" t="s">
        <v>59</v>
      </c>
      <c r="AU758" t="s">
        <v>52</v>
      </c>
      <c r="AV758">
        <v>13</v>
      </c>
    </row>
    <row r="759" spans="2:48" x14ac:dyDescent="0.25">
      <c r="B759" t="s">
        <v>2233</v>
      </c>
      <c r="E759" t="s">
        <v>15371</v>
      </c>
      <c r="F759" t="s">
        <v>15380</v>
      </c>
      <c r="G759" t="s">
        <v>15381</v>
      </c>
      <c r="H759" t="s">
        <v>3839</v>
      </c>
      <c r="N759" t="s">
        <v>2240</v>
      </c>
      <c r="P759">
        <v>4499</v>
      </c>
      <c r="AE759" t="s">
        <v>50</v>
      </c>
      <c r="AL759" t="s">
        <v>3847</v>
      </c>
      <c r="AQ759" t="s">
        <v>3848</v>
      </c>
      <c r="AR759" t="s">
        <v>51</v>
      </c>
      <c r="AS759" t="s">
        <v>59</v>
      </c>
      <c r="AU759" t="s">
        <v>52</v>
      </c>
      <c r="AV759">
        <v>13</v>
      </c>
    </row>
    <row r="760" spans="2:48" x14ac:dyDescent="0.25">
      <c r="B760" t="s">
        <v>48</v>
      </c>
      <c r="E760" t="s">
        <v>15371</v>
      </c>
      <c r="F760" t="s">
        <v>15380</v>
      </c>
      <c r="G760" t="s">
        <v>3849</v>
      </c>
      <c r="N760" t="s">
        <v>50</v>
      </c>
      <c r="P760">
        <v>4735</v>
      </c>
      <c r="Q760" t="s">
        <v>51</v>
      </c>
      <c r="R760" t="s">
        <v>52</v>
      </c>
      <c r="S760" t="s">
        <v>53</v>
      </c>
      <c r="T760" t="s">
        <v>54</v>
      </c>
      <c r="V760">
        <v>13</v>
      </c>
      <c r="W760">
        <v>44</v>
      </c>
      <c r="AB760" t="s">
        <v>62</v>
      </c>
      <c r="AE760" t="s">
        <v>50</v>
      </c>
      <c r="AG760" t="s">
        <v>55</v>
      </c>
      <c r="AL760" t="s">
        <v>3850</v>
      </c>
      <c r="AM760" t="s">
        <v>2246</v>
      </c>
      <c r="AQ760" t="s">
        <v>3851</v>
      </c>
      <c r="AR760" t="s">
        <v>51</v>
      </c>
      <c r="AS760" t="s">
        <v>59</v>
      </c>
      <c r="AU760" t="s">
        <v>52</v>
      </c>
      <c r="AV760">
        <v>13</v>
      </c>
    </row>
    <row r="761" spans="2:48" x14ac:dyDescent="0.25">
      <c r="B761" t="s">
        <v>2233</v>
      </c>
      <c r="E761" t="s">
        <v>15371</v>
      </c>
      <c r="F761" t="s">
        <v>15380</v>
      </c>
      <c r="G761" t="s">
        <v>3849</v>
      </c>
      <c r="N761" t="s">
        <v>199</v>
      </c>
      <c r="P761">
        <v>4736</v>
      </c>
      <c r="AE761" t="s">
        <v>50</v>
      </c>
      <c r="AL761" t="s">
        <v>3852</v>
      </c>
      <c r="AQ761" t="s">
        <v>3853</v>
      </c>
      <c r="AR761" t="s">
        <v>51</v>
      </c>
      <c r="AS761" t="s">
        <v>59</v>
      </c>
      <c r="AU761" t="s">
        <v>52</v>
      </c>
      <c r="AV761">
        <v>13</v>
      </c>
    </row>
    <row r="762" spans="2:48" x14ac:dyDescent="0.25">
      <c r="B762" t="s">
        <v>2233</v>
      </c>
      <c r="E762" t="s">
        <v>15371</v>
      </c>
      <c r="F762" t="s">
        <v>15380</v>
      </c>
      <c r="G762" t="s">
        <v>3849</v>
      </c>
      <c r="N762" t="s">
        <v>2237</v>
      </c>
      <c r="P762">
        <v>4737</v>
      </c>
      <c r="AE762" t="s">
        <v>50</v>
      </c>
      <c r="AL762" t="s">
        <v>3854</v>
      </c>
      <c r="AQ762" t="s">
        <v>3855</v>
      </c>
      <c r="AR762" t="s">
        <v>51</v>
      </c>
      <c r="AS762" t="s">
        <v>59</v>
      </c>
      <c r="AU762" t="s">
        <v>52</v>
      </c>
      <c r="AV762">
        <v>13</v>
      </c>
    </row>
    <row r="763" spans="2:48" x14ac:dyDescent="0.25">
      <c r="B763" t="s">
        <v>2233</v>
      </c>
      <c r="E763" t="s">
        <v>15371</v>
      </c>
      <c r="F763" t="s">
        <v>15380</v>
      </c>
      <c r="G763" t="s">
        <v>3849</v>
      </c>
      <c r="N763" t="s">
        <v>2240</v>
      </c>
      <c r="P763">
        <v>4738</v>
      </c>
      <c r="AE763" t="s">
        <v>50</v>
      </c>
      <c r="AL763" t="s">
        <v>3856</v>
      </c>
      <c r="AQ763" t="s">
        <v>3857</v>
      </c>
      <c r="AR763" t="s">
        <v>51</v>
      </c>
      <c r="AS763" t="s">
        <v>59</v>
      </c>
      <c r="AU763" t="s">
        <v>52</v>
      </c>
      <c r="AV763">
        <v>13</v>
      </c>
    </row>
    <row r="764" spans="2:48" x14ac:dyDescent="0.25">
      <c r="B764" t="s">
        <v>71</v>
      </c>
      <c r="E764" t="s">
        <v>15371</v>
      </c>
      <c r="F764" t="s">
        <v>15380</v>
      </c>
      <c r="G764" t="s">
        <v>3849</v>
      </c>
      <c r="H764" t="s">
        <v>3858</v>
      </c>
      <c r="N764" t="s">
        <v>50</v>
      </c>
      <c r="P764">
        <v>4731</v>
      </c>
      <c r="Q764" t="s">
        <v>51</v>
      </c>
      <c r="R764" t="s">
        <v>52</v>
      </c>
      <c r="S764" t="s">
        <v>53</v>
      </c>
      <c r="T764" t="s">
        <v>54</v>
      </c>
      <c r="V764">
        <v>13</v>
      </c>
      <c r="W764">
        <v>44</v>
      </c>
      <c r="AB764" t="s">
        <v>62</v>
      </c>
      <c r="AE764" t="s">
        <v>50</v>
      </c>
      <c r="AG764" t="s">
        <v>55</v>
      </c>
      <c r="AL764" t="s">
        <v>3859</v>
      </c>
      <c r="AM764" t="s">
        <v>2246</v>
      </c>
      <c r="AQ764" t="s">
        <v>3860</v>
      </c>
      <c r="AR764" t="s">
        <v>51</v>
      </c>
      <c r="AS764" t="s">
        <v>59</v>
      </c>
      <c r="AU764" t="s">
        <v>52</v>
      </c>
      <c r="AV764">
        <v>13</v>
      </c>
    </row>
    <row r="765" spans="2:48" x14ac:dyDescent="0.25">
      <c r="B765" t="s">
        <v>2233</v>
      </c>
      <c r="E765" t="s">
        <v>15371</v>
      </c>
      <c r="F765" t="s">
        <v>15380</v>
      </c>
      <c r="G765" t="s">
        <v>3849</v>
      </c>
      <c r="H765" t="s">
        <v>3858</v>
      </c>
      <c r="N765" t="s">
        <v>199</v>
      </c>
      <c r="P765">
        <v>4732</v>
      </c>
      <c r="AE765" t="s">
        <v>50</v>
      </c>
      <c r="AL765" t="s">
        <v>3861</v>
      </c>
      <c r="AQ765" t="s">
        <v>3862</v>
      </c>
      <c r="AR765" t="s">
        <v>51</v>
      </c>
      <c r="AS765" t="s">
        <v>59</v>
      </c>
      <c r="AU765" t="s">
        <v>52</v>
      </c>
      <c r="AV765">
        <v>13</v>
      </c>
    </row>
    <row r="766" spans="2:48" x14ac:dyDescent="0.25">
      <c r="B766" t="s">
        <v>2233</v>
      </c>
      <c r="E766" t="s">
        <v>15371</v>
      </c>
      <c r="F766" t="s">
        <v>15380</v>
      </c>
      <c r="G766" t="s">
        <v>3849</v>
      </c>
      <c r="H766" t="s">
        <v>3858</v>
      </c>
      <c r="N766" t="s">
        <v>2237</v>
      </c>
      <c r="P766">
        <v>4733</v>
      </c>
      <c r="AE766" t="s">
        <v>50</v>
      </c>
      <c r="AL766" t="s">
        <v>3863</v>
      </c>
      <c r="AQ766" t="s">
        <v>3864</v>
      </c>
      <c r="AR766" t="s">
        <v>51</v>
      </c>
      <c r="AS766" t="s">
        <v>59</v>
      </c>
      <c r="AU766" t="s">
        <v>52</v>
      </c>
      <c r="AV766">
        <v>13</v>
      </c>
    </row>
    <row r="767" spans="2:48" x14ac:dyDescent="0.25">
      <c r="B767" t="s">
        <v>2233</v>
      </c>
      <c r="E767" t="s">
        <v>15371</v>
      </c>
      <c r="F767" t="s">
        <v>15380</v>
      </c>
      <c r="G767" t="s">
        <v>3849</v>
      </c>
      <c r="H767" t="s">
        <v>3858</v>
      </c>
      <c r="N767" t="s">
        <v>2240</v>
      </c>
      <c r="P767">
        <v>4734</v>
      </c>
      <c r="AE767" t="s">
        <v>50</v>
      </c>
      <c r="AL767" t="s">
        <v>3865</v>
      </c>
      <c r="AQ767" t="s">
        <v>3866</v>
      </c>
      <c r="AR767" t="s">
        <v>51</v>
      </c>
      <c r="AS767" t="s">
        <v>59</v>
      </c>
      <c r="AU767" t="s">
        <v>52</v>
      </c>
      <c r="AV767">
        <v>13</v>
      </c>
    </row>
    <row r="768" spans="2:48" x14ac:dyDescent="0.25">
      <c r="B768" t="s">
        <v>71</v>
      </c>
      <c r="E768" t="s">
        <v>15371</v>
      </c>
      <c r="F768" t="s">
        <v>15380</v>
      </c>
      <c r="G768" t="s">
        <v>3849</v>
      </c>
      <c r="H768" t="s">
        <v>3403</v>
      </c>
      <c r="N768" t="s">
        <v>50</v>
      </c>
      <c r="P768">
        <v>4165</v>
      </c>
      <c r="Q768" t="s">
        <v>51</v>
      </c>
      <c r="R768" t="s">
        <v>52</v>
      </c>
      <c r="S768" t="s">
        <v>53</v>
      </c>
      <c r="T768" t="s">
        <v>54</v>
      </c>
      <c r="V768">
        <v>13</v>
      </c>
      <c r="W768">
        <v>44</v>
      </c>
      <c r="AB768" t="s">
        <v>62</v>
      </c>
      <c r="AE768" t="s">
        <v>50</v>
      </c>
      <c r="AG768" t="s">
        <v>55</v>
      </c>
      <c r="AJ768" t="s">
        <v>3403</v>
      </c>
      <c r="AL768" t="s">
        <v>3867</v>
      </c>
      <c r="AM768" t="s">
        <v>2246</v>
      </c>
      <c r="AQ768" t="s">
        <v>3868</v>
      </c>
      <c r="AR768" t="s">
        <v>51</v>
      </c>
      <c r="AS768" t="s">
        <v>59</v>
      </c>
      <c r="AU768" t="s">
        <v>52</v>
      </c>
      <c r="AV768">
        <v>13</v>
      </c>
    </row>
    <row r="769" spans="2:48" x14ac:dyDescent="0.25">
      <c r="B769" t="s">
        <v>2233</v>
      </c>
      <c r="E769" t="s">
        <v>15371</v>
      </c>
      <c r="F769" t="s">
        <v>15380</v>
      </c>
      <c r="G769" t="s">
        <v>3849</v>
      </c>
      <c r="H769" t="s">
        <v>3403</v>
      </c>
      <c r="N769" t="s">
        <v>199</v>
      </c>
      <c r="P769">
        <v>4163</v>
      </c>
      <c r="AE769" t="s">
        <v>50</v>
      </c>
      <c r="AL769" t="s">
        <v>3869</v>
      </c>
      <c r="AQ769" t="s">
        <v>3870</v>
      </c>
      <c r="AR769" t="s">
        <v>51</v>
      </c>
      <c r="AS769" t="s">
        <v>59</v>
      </c>
      <c r="AU769" t="s">
        <v>52</v>
      </c>
      <c r="AV769">
        <v>13</v>
      </c>
    </row>
    <row r="770" spans="2:48" x14ac:dyDescent="0.25">
      <c r="B770" t="s">
        <v>2233</v>
      </c>
      <c r="E770" t="s">
        <v>15371</v>
      </c>
      <c r="F770" t="s">
        <v>15380</v>
      </c>
      <c r="G770" t="s">
        <v>3849</v>
      </c>
      <c r="H770" t="s">
        <v>3403</v>
      </c>
      <c r="N770" t="s">
        <v>2237</v>
      </c>
      <c r="P770">
        <v>4164</v>
      </c>
      <c r="AE770" t="s">
        <v>50</v>
      </c>
      <c r="AL770" t="s">
        <v>3871</v>
      </c>
      <c r="AQ770" t="s">
        <v>3872</v>
      </c>
      <c r="AR770" t="s">
        <v>51</v>
      </c>
      <c r="AS770" t="s">
        <v>59</v>
      </c>
      <c r="AU770" t="s">
        <v>52</v>
      </c>
      <c r="AV770">
        <v>13</v>
      </c>
    </row>
    <row r="771" spans="2:48" x14ac:dyDescent="0.25">
      <c r="B771" t="s">
        <v>2233</v>
      </c>
      <c r="E771" t="s">
        <v>15371</v>
      </c>
      <c r="F771" t="s">
        <v>15380</v>
      </c>
      <c r="G771" t="s">
        <v>3849</v>
      </c>
      <c r="H771" t="s">
        <v>3403</v>
      </c>
      <c r="N771" t="s">
        <v>2240</v>
      </c>
      <c r="P771">
        <v>4166</v>
      </c>
      <c r="AE771" t="s">
        <v>50</v>
      </c>
      <c r="AL771" t="s">
        <v>3873</v>
      </c>
      <c r="AQ771" t="s">
        <v>3874</v>
      </c>
      <c r="AR771" t="s">
        <v>51</v>
      </c>
      <c r="AS771" t="s">
        <v>59</v>
      </c>
      <c r="AU771" t="s">
        <v>52</v>
      </c>
      <c r="AV771">
        <v>13</v>
      </c>
    </row>
    <row r="772" spans="2:48" x14ac:dyDescent="0.25">
      <c r="B772" t="s">
        <v>48</v>
      </c>
      <c r="E772" t="s">
        <v>15371</v>
      </c>
      <c r="F772" t="s">
        <v>15380</v>
      </c>
      <c r="G772" t="s">
        <v>3539</v>
      </c>
      <c r="N772" t="s">
        <v>50</v>
      </c>
      <c r="P772">
        <v>1843</v>
      </c>
      <c r="Q772" t="s">
        <v>51</v>
      </c>
      <c r="R772" t="s">
        <v>52</v>
      </c>
      <c r="S772" t="s">
        <v>53</v>
      </c>
      <c r="T772" t="s">
        <v>54</v>
      </c>
      <c r="V772">
        <v>13</v>
      </c>
      <c r="W772">
        <v>44</v>
      </c>
      <c r="AB772" t="s">
        <v>62</v>
      </c>
      <c r="AE772" t="s">
        <v>50</v>
      </c>
      <c r="AG772" t="s">
        <v>55</v>
      </c>
      <c r="AJ772" t="s">
        <v>3540</v>
      </c>
      <c r="AL772" t="s">
        <v>3541</v>
      </c>
      <c r="AM772" t="s">
        <v>2246</v>
      </c>
      <c r="AQ772" t="s">
        <v>3542</v>
      </c>
      <c r="AR772" t="s">
        <v>51</v>
      </c>
      <c r="AS772" t="s">
        <v>59</v>
      </c>
      <c r="AU772" t="s">
        <v>52</v>
      </c>
      <c r="AV772">
        <v>13</v>
      </c>
    </row>
    <row r="773" spans="2:48" x14ac:dyDescent="0.25">
      <c r="B773" t="s">
        <v>2233</v>
      </c>
      <c r="E773" t="s">
        <v>15371</v>
      </c>
      <c r="F773" t="s">
        <v>15380</v>
      </c>
      <c r="G773" t="s">
        <v>3539</v>
      </c>
      <c r="N773" t="s">
        <v>199</v>
      </c>
      <c r="P773">
        <v>1841</v>
      </c>
      <c r="AE773" t="s">
        <v>50</v>
      </c>
      <c r="AL773" t="s">
        <v>3543</v>
      </c>
      <c r="AQ773" t="s">
        <v>3544</v>
      </c>
      <c r="AR773" t="s">
        <v>51</v>
      </c>
      <c r="AS773" t="s">
        <v>59</v>
      </c>
      <c r="AU773" t="s">
        <v>52</v>
      </c>
      <c r="AV773">
        <v>13</v>
      </c>
    </row>
    <row r="774" spans="2:48" x14ac:dyDescent="0.25">
      <c r="B774" t="s">
        <v>2233</v>
      </c>
      <c r="E774" t="s">
        <v>15371</v>
      </c>
      <c r="F774" t="s">
        <v>15380</v>
      </c>
      <c r="G774" t="s">
        <v>3539</v>
      </c>
      <c r="N774" t="s">
        <v>2237</v>
      </c>
      <c r="P774">
        <v>1842</v>
      </c>
      <c r="AE774" t="s">
        <v>50</v>
      </c>
      <c r="AL774" t="s">
        <v>3545</v>
      </c>
      <c r="AQ774" t="s">
        <v>3546</v>
      </c>
      <c r="AR774" t="s">
        <v>51</v>
      </c>
      <c r="AS774" t="s">
        <v>59</v>
      </c>
      <c r="AU774" t="s">
        <v>52</v>
      </c>
      <c r="AV774">
        <v>13</v>
      </c>
    </row>
    <row r="775" spans="2:48" x14ac:dyDescent="0.25">
      <c r="B775" t="s">
        <v>2233</v>
      </c>
      <c r="E775" t="s">
        <v>15371</v>
      </c>
      <c r="F775" t="s">
        <v>15380</v>
      </c>
      <c r="G775" t="s">
        <v>3539</v>
      </c>
      <c r="N775" t="s">
        <v>2240</v>
      </c>
      <c r="P775">
        <v>1848</v>
      </c>
      <c r="AE775" t="s">
        <v>50</v>
      </c>
      <c r="AL775" t="s">
        <v>3547</v>
      </c>
      <c r="AQ775" t="s">
        <v>3548</v>
      </c>
      <c r="AR775" t="s">
        <v>51</v>
      </c>
      <c r="AS775" t="s">
        <v>59</v>
      </c>
      <c r="AU775" t="s">
        <v>52</v>
      </c>
      <c r="AV775">
        <v>13</v>
      </c>
    </row>
    <row r="776" spans="2:48" x14ac:dyDescent="0.25">
      <c r="B776" t="s">
        <v>71</v>
      </c>
      <c r="E776" t="s">
        <v>15371</v>
      </c>
      <c r="F776" t="s">
        <v>15380</v>
      </c>
      <c r="G776" t="s">
        <v>3539</v>
      </c>
      <c r="H776" t="s">
        <v>3460</v>
      </c>
      <c r="N776" t="s">
        <v>50</v>
      </c>
      <c r="P776">
        <v>1846</v>
      </c>
      <c r="Q776" t="s">
        <v>51</v>
      </c>
      <c r="R776" t="s">
        <v>52</v>
      </c>
      <c r="S776" t="s">
        <v>53</v>
      </c>
      <c r="T776" t="s">
        <v>54</v>
      </c>
      <c r="V776">
        <v>13</v>
      </c>
      <c r="W776">
        <v>44</v>
      </c>
      <c r="AB776" t="s">
        <v>62</v>
      </c>
      <c r="AE776" t="s">
        <v>50</v>
      </c>
      <c r="AG776" t="s">
        <v>55</v>
      </c>
      <c r="AJ776" t="s">
        <v>3549</v>
      </c>
      <c r="AL776" t="s">
        <v>3550</v>
      </c>
      <c r="AM776" t="s">
        <v>2246</v>
      </c>
      <c r="AQ776" t="s">
        <v>3551</v>
      </c>
      <c r="AR776" t="s">
        <v>51</v>
      </c>
      <c r="AS776" t="s">
        <v>59</v>
      </c>
      <c r="AU776" t="s">
        <v>52</v>
      </c>
      <c r="AV776">
        <v>13</v>
      </c>
    </row>
    <row r="777" spans="2:48" x14ac:dyDescent="0.25">
      <c r="B777" t="s">
        <v>2233</v>
      </c>
      <c r="E777" t="s">
        <v>15371</v>
      </c>
      <c r="F777" t="s">
        <v>15380</v>
      </c>
      <c r="G777" t="s">
        <v>3539</v>
      </c>
      <c r="H777" t="s">
        <v>3460</v>
      </c>
      <c r="N777" t="s">
        <v>199</v>
      </c>
      <c r="P777">
        <v>1844</v>
      </c>
      <c r="AE777" t="s">
        <v>50</v>
      </c>
      <c r="AL777" t="s">
        <v>3552</v>
      </c>
      <c r="AQ777" t="s">
        <v>3553</v>
      </c>
      <c r="AR777" t="s">
        <v>51</v>
      </c>
      <c r="AS777" t="s">
        <v>59</v>
      </c>
      <c r="AU777" t="s">
        <v>52</v>
      </c>
      <c r="AV777">
        <v>13</v>
      </c>
    </row>
    <row r="778" spans="2:48" x14ac:dyDescent="0.25">
      <c r="B778" t="s">
        <v>2233</v>
      </c>
      <c r="E778" t="s">
        <v>15371</v>
      </c>
      <c r="F778" t="s">
        <v>15380</v>
      </c>
      <c r="G778" t="s">
        <v>3539</v>
      </c>
      <c r="H778" t="s">
        <v>3460</v>
      </c>
      <c r="N778" t="s">
        <v>2237</v>
      </c>
      <c r="P778">
        <v>1845</v>
      </c>
      <c r="AE778" t="s">
        <v>50</v>
      </c>
      <c r="AL778" t="s">
        <v>3554</v>
      </c>
      <c r="AQ778" t="s">
        <v>3555</v>
      </c>
      <c r="AR778" t="s">
        <v>51</v>
      </c>
      <c r="AS778" t="s">
        <v>59</v>
      </c>
      <c r="AU778" t="s">
        <v>52</v>
      </c>
      <c r="AV778">
        <v>13</v>
      </c>
    </row>
    <row r="779" spans="2:48" x14ac:dyDescent="0.25">
      <c r="B779" t="s">
        <v>2233</v>
      </c>
      <c r="E779" t="s">
        <v>15371</v>
      </c>
      <c r="F779" t="s">
        <v>15380</v>
      </c>
      <c r="G779" t="s">
        <v>3539</v>
      </c>
      <c r="H779" t="s">
        <v>3460</v>
      </c>
      <c r="N779" t="s">
        <v>2240</v>
      </c>
      <c r="P779">
        <v>1847</v>
      </c>
      <c r="AE779" t="s">
        <v>50</v>
      </c>
      <c r="AL779" t="s">
        <v>3556</v>
      </c>
      <c r="AQ779" t="s">
        <v>3557</v>
      </c>
      <c r="AR779" t="s">
        <v>51</v>
      </c>
      <c r="AS779" t="s">
        <v>59</v>
      </c>
      <c r="AU779" t="s">
        <v>52</v>
      </c>
      <c r="AV779">
        <v>13</v>
      </c>
    </row>
    <row r="780" spans="2:48" x14ac:dyDescent="0.25">
      <c r="B780" t="s">
        <v>71</v>
      </c>
      <c r="E780" t="s">
        <v>15371</v>
      </c>
      <c r="F780" t="s">
        <v>15380</v>
      </c>
      <c r="G780" t="s">
        <v>3539</v>
      </c>
      <c r="H780" t="s">
        <v>3443</v>
      </c>
      <c r="N780" t="s">
        <v>50</v>
      </c>
      <c r="P780">
        <v>1851</v>
      </c>
      <c r="Q780" t="s">
        <v>51</v>
      </c>
      <c r="R780" t="s">
        <v>52</v>
      </c>
      <c r="S780" t="s">
        <v>53</v>
      </c>
      <c r="T780" t="s">
        <v>54</v>
      </c>
      <c r="V780">
        <v>13</v>
      </c>
      <c r="W780">
        <v>44</v>
      </c>
      <c r="AB780" t="s">
        <v>62</v>
      </c>
      <c r="AE780" t="s">
        <v>50</v>
      </c>
      <c r="AG780" t="s">
        <v>55</v>
      </c>
      <c r="AJ780" t="s">
        <v>3558</v>
      </c>
      <c r="AL780" t="s">
        <v>3559</v>
      </c>
      <c r="AM780" t="s">
        <v>2246</v>
      </c>
      <c r="AQ780" t="s">
        <v>3560</v>
      </c>
      <c r="AR780" t="s">
        <v>51</v>
      </c>
      <c r="AS780" t="s">
        <v>59</v>
      </c>
      <c r="AU780" t="s">
        <v>52</v>
      </c>
      <c r="AV780">
        <v>13</v>
      </c>
    </row>
    <row r="781" spans="2:48" x14ac:dyDescent="0.25">
      <c r="B781" t="s">
        <v>2233</v>
      </c>
      <c r="E781" t="s">
        <v>15371</v>
      </c>
      <c r="F781" t="s">
        <v>15380</v>
      </c>
      <c r="G781" t="s">
        <v>3539</v>
      </c>
      <c r="H781" t="s">
        <v>3443</v>
      </c>
      <c r="N781" t="s">
        <v>199</v>
      </c>
      <c r="P781">
        <v>1849</v>
      </c>
      <c r="AE781" t="s">
        <v>50</v>
      </c>
      <c r="AL781" t="s">
        <v>3561</v>
      </c>
      <c r="AQ781" t="s">
        <v>3562</v>
      </c>
      <c r="AR781" t="s">
        <v>51</v>
      </c>
      <c r="AS781" t="s">
        <v>59</v>
      </c>
      <c r="AU781" t="s">
        <v>52</v>
      </c>
      <c r="AV781">
        <v>13</v>
      </c>
    </row>
    <row r="782" spans="2:48" x14ac:dyDescent="0.25">
      <c r="B782" t="s">
        <v>2233</v>
      </c>
      <c r="E782" t="s">
        <v>15371</v>
      </c>
      <c r="F782" t="s">
        <v>15380</v>
      </c>
      <c r="G782" t="s">
        <v>3539</v>
      </c>
      <c r="H782" t="s">
        <v>3443</v>
      </c>
      <c r="N782" t="s">
        <v>2237</v>
      </c>
      <c r="P782">
        <v>1850</v>
      </c>
      <c r="AE782" t="s">
        <v>50</v>
      </c>
      <c r="AL782" t="s">
        <v>3563</v>
      </c>
      <c r="AQ782" t="s">
        <v>3564</v>
      </c>
      <c r="AR782" t="s">
        <v>51</v>
      </c>
      <c r="AS782" t="s">
        <v>59</v>
      </c>
      <c r="AU782" t="s">
        <v>52</v>
      </c>
      <c r="AV782">
        <v>13</v>
      </c>
    </row>
    <row r="783" spans="2:48" x14ac:dyDescent="0.25">
      <c r="B783" t="s">
        <v>2233</v>
      </c>
      <c r="E783" t="s">
        <v>15371</v>
      </c>
      <c r="F783" t="s">
        <v>15380</v>
      </c>
      <c r="G783" t="s">
        <v>3539</v>
      </c>
      <c r="H783" t="s">
        <v>3443</v>
      </c>
      <c r="N783" t="s">
        <v>2240</v>
      </c>
      <c r="P783">
        <v>1852</v>
      </c>
      <c r="AE783" t="s">
        <v>50</v>
      </c>
      <c r="AL783" t="s">
        <v>3565</v>
      </c>
      <c r="AQ783" t="s">
        <v>3566</v>
      </c>
      <c r="AR783" t="s">
        <v>51</v>
      </c>
      <c r="AS783" t="s">
        <v>59</v>
      </c>
      <c r="AU783" t="s">
        <v>52</v>
      </c>
      <c r="AV783">
        <v>13</v>
      </c>
    </row>
    <row r="784" spans="2:48" x14ac:dyDescent="0.25">
      <c r="B784" t="s">
        <v>71</v>
      </c>
      <c r="E784" t="s">
        <v>15371</v>
      </c>
      <c r="F784" t="s">
        <v>15380</v>
      </c>
      <c r="G784" t="s">
        <v>3530</v>
      </c>
      <c r="N784" t="s">
        <v>50</v>
      </c>
      <c r="P784">
        <v>1824</v>
      </c>
      <c r="Q784" t="s">
        <v>51</v>
      </c>
      <c r="R784" t="s">
        <v>52</v>
      </c>
      <c r="S784" t="s">
        <v>53</v>
      </c>
      <c r="T784" t="s">
        <v>54</v>
      </c>
      <c r="V784">
        <v>13</v>
      </c>
      <c r="W784">
        <v>44</v>
      </c>
      <c r="AB784" t="s">
        <v>62</v>
      </c>
      <c r="AE784" t="s">
        <v>50</v>
      </c>
      <c r="AG784" t="s">
        <v>55</v>
      </c>
      <c r="AL784" t="s">
        <v>3531</v>
      </c>
      <c r="AM784" t="s">
        <v>2246</v>
      </c>
      <c r="AQ784" t="s">
        <v>3532</v>
      </c>
      <c r="AR784" t="s">
        <v>51</v>
      </c>
      <c r="AS784" t="s">
        <v>59</v>
      </c>
      <c r="AU784" t="s">
        <v>52</v>
      </c>
      <c r="AV784">
        <v>13</v>
      </c>
    </row>
    <row r="785" spans="2:48" x14ac:dyDescent="0.25">
      <c r="B785" t="s">
        <v>2233</v>
      </c>
      <c r="E785" t="s">
        <v>15371</v>
      </c>
      <c r="F785" t="s">
        <v>15380</v>
      </c>
      <c r="G785" t="s">
        <v>3530</v>
      </c>
      <c r="N785" t="s">
        <v>199</v>
      </c>
      <c r="P785">
        <v>1825</v>
      </c>
      <c r="AE785" t="s">
        <v>50</v>
      </c>
      <c r="AL785" t="s">
        <v>3533</v>
      </c>
      <c r="AQ785" t="s">
        <v>3534</v>
      </c>
      <c r="AR785" t="s">
        <v>51</v>
      </c>
      <c r="AS785" t="s">
        <v>59</v>
      </c>
      <c r="AU785" t="s">
        <v>52</v>
      </c>
      <c r="AV785">
        <v>13</v>
      </c>
    </row>
    <row r="786" spans="2:48" x14ac:dyDescent="0.25">
      <c r="B786" t="s">
        <v>2233</v>
      </c>
      <c r="E786" t="s">
        <v>15371</v>
      </c>
      <c r="F786" t="s">
        <v>15380</v>
      </c>
      <c r="G786" t="s">
        <v>3530</v>
      </c>
      <c r="N786" t="s">
        <v>2237</v>
      </c>
      <c r="P786">
        <v>1826</v>
      </c>
      <c r="AE786" t="s">
        <v>50</v>
      </c>
      <c r="AL786" t="s">
        <v>3535</v>
      </c>
      <c r="AQ786" t="s">
        <v>3536</v>
      </c>
      <c r="AR786" t="s">
        <v>51</v>
      </c>
      <c r="AS786" t="s">
        <v>59</v>
      </c>
      <c r="AU786" t="s">
        <v>52</v>
      </c>
      <c r="AV786">
        <v>13</v>
      </c>
    </row>
    <row r="787" spans="2:48" x14ac:dyDescent="0.25">
      <c r="B787" t="s">
        <v>2233</v>
      </c>
      <c r="E787" t="s">
        <v>15371</v>
      </c>
      <c r="F787" t="s">
        <v>15380</v>
      </c>
      <c r="G787" t="s">
        <v>3530</v>
      </c>
      <c r="N787" t="s">
        <v>2240</v>
      </c>
      <c r="P787">
        <v>1827</v>
      </c>
      <c r="AE787" t="s">
        <v>50</v>
      </c>
      <c r="AL787" t="s">
        <v>3537</v>
      </c>
      <c r="AQ787" t="s">
        <v>3538</v>
      </c>
      <c r="AR787" t="s">
        <v>51</v>
      </c>
      <c r="AS787" t="s">
        <v>59</v>
      </c>
      <c r="AU787" t="s">
        <v>52</v>
      </c>
      <c r="AV787">
        <v>13</v>
      </c>
    </row>
    <row r="788" spans="2:48" x14ac:dyDescent="0.25">
      <c r="B788" t="s">
        <v>48</v>
      </c>
      <c r="E788" t="s">
        <v>15371</v>
      </c>
      <c r="F788" t="s">
        <v>15380</v>
      </c>
      <c r="G788" t="s">
        <v>3609</v>
      </c>
      <c r="N788" t="s">
        <v>50</v>
      </c>
      <c r="P788">
        <v>3796</v>
      </c>
      <c r="Q788" t="s">
        <v>51</v>
      </c>
      <c r="R788" t="s">
        <v>52</v>
      </c>
      <c r="S788" t="s">
        <v>53</v>
      </c>
      <c r="T788" t="s">
        <v>54</v>
      </c>
      <c r="V788">
        <v>13</v>
      </c>
      <c r="W788">
        <v>44</v>
      </c>
      <c r="AB788" t="s">
        <v>62</v>
      </c>
      <c r="AE788" t="s">
        <v>50</v>
      </c>
      <c r="AG788" t="s">
        <v>55</v>
      </c>
      <c r="AJ788" t="s">
        <v>3609</v>
      </c>
      <c r="AL788" t="s">
        <v>3610</v>
      </c>
      <c r="AM788" t="s">
        <v>2246</v>
      </c>
      <c r="AQ788" t="s">
        <v>3611</v>
      </c>
      <c r="AR788" t="s">
        <v>51</v>
      </c>
      <c r="AS788" t="s">
        <v>59</v>
      </c>
      <c r="AU788" t="s">
        <v>52</v>
      </c>
      <c r="AV788">
        <v>13</v>
      </c>
    </row>
    <row r="789" spans="2:48" x14ac:dyDescent="0.25">
      <c r="B789" t="s">
        <v>2233</v>
      </c>
      <c r="E789" t="s">
        <v>15371</v>
      </c>
      <c r="F789" t="s">
        <v>15380</v>
      </c>
      <c r="G789" t="s">
        <v>3609</v>
      </c>
      <c r="N789" t="s">
        <v>199</v>
      </c>
      <c r="P789">
        <v>3792</v>
      </c>
      <c r="AE789" t="s">
        <v>50</v>
      </c>
      <c r="AL789" t="s">
        <v>3612</v>
      </c>
      <c r="AQ789" t="s">
        <v>3613</v>
      </c>
      <c r="AR789" t="s">
        <v>51</v>
      </c>
      <c r="AS789" t="s">
        <v>59</v>
      </c>
      <c r="AU789" t="s">
        <v>52</v>
      </c>
      <c r="AV789">
        <v>13</v>
      </c>
    </row>
    <row r="790" spans="2:48" x14ac:dyDescent="0.25">
      <c r="B790" t="s">
        <v>2233</v>
      </c>
      <c r="E790" t="s">
        <v>15371</v>
      </c>
      <c r="F790" t="s">
        <v>15380</v>
      </c>
      <c r="G790" t="s">
        <v>3609</v>
      </c>
      <c r="N790" t="s">
        <v>2237</v>
      </c>
      <c r="P790">
        <v>3793</v>
      </c>
      <c r="AE790" t="s">
        <v>50</v>
      </c>
      <c r="AL790" t="s">
        <v>3614</v>
      </c>
      <c r="AQ790" t="s">
        <v>3615</v>
      </c>
      <c r="AR790" t="s">
        <v>51</v>
      </c>
      <c r="AS790" t="s">
        <v>59</v>
      </c>
      <c r="AU790" t="s">
        <v>52</v>
      </c>
      <c r="AV790">
        <v>13</v>
      </c>
    </row>
    <row r="791" spans="2:48" x14ac:dyDescent="0.25">
      <c r="B791" t="s">
        <v>2233</v>
      </c>
      <c r="E791" t="s">
        <v>15371</v>
      </c>
      <c r="F791" t="s">
        <v>15380</v>
      </c>
      <c r="G791" t="s">
        <v>3609</v>
      </c>
      <c r="N791" t="s">
        <v>2240</v>
      </c>
      <c r="P791">
        <v>3803</v>
      </c>
      <c r="AE791" t="s">
        <v>50</v>
      </c>
      <c r="AL791" t="s">
        <v>3616</v>
      </c>
      <c r="AQ791" t="s">
        <v>3617</v>
      </c>
      <c r="AR791" t="s">
        <v>51</v>
      </c>
      <c r="AS791" t="s">
        <v>59</v>
      </c>
      <c r="AU791" t="s">
        <v>52</v>
      </c>
      <c r="AV791">
        <v>13</v>
      </c>
    </row>
    <row r="792" spans="2:48" x14ac:dyDescent="0.25">
      <c r="B792" t="s">
        <v>48</v>
      </c>
      <c r="E792" t="s">
        <v>15371</v>
      </c>
      <c r="F792" t="s">
        <v>15380</v>
      </c>
      <c r="G792" t="s">
        <v>3609</v>
      </c>
      <c r="H792" t="s">
        <v>3618</v>
      </c>
      <c r="N792" t="s">
        <v>50</v>
      </c>
      <c r="P792">
        <v>3794</v>
      </c>
      <c r="Q792" t="s">
        <v>51</v>
      </c>
      <c r="R792" t="s">
        <v>52</v>
      </c>
      <c r="S792" t="s">
        <v>53</v>
      </c>
      <c r="T792" t="s">
        <v>54</v>
      </c>
      <c r="V792">
        <v>9</v>
      </c>
      <c r="AB792" t="s">
        <v>62</v>
      </c>
      <c r="AE792" t="s">
        <v>50</v>
      </c>
      <c r="AG792" t="s">
        <v>55</v>
      </c>
      <c r="AJ792" t="s">
        <v>3619</v>
      </c>
      <c r="AL792" t="s">
        <v>3620</v>
      </c>
      <c r="AM792" t="s">
        <v>2545</v>
      </c>
      <c r="AQ792" t="s">
        <v>3621</v>
      </c>
      <c r="AR792" t="s">
        <v>51</v>
      </c>
      <c r="AS792" t="s">
        <v>59</v>
      </c>
      <c r="AU792" t="s">
        <v>52</v>
      </c>
      <c r="AV792" t="s">
        <v>2123</v>
      </c>
    </row>
    <row r="793" spans="2:48" x14ac:dyDescent="0.25">
      <c r="B793" t="s">
        <v>2233</v>
      </c>
      <c r="E793" t="s">
        <v>15371</v>
      </c>
      <c r="F793" t="s">
        <v>15380</v>
      </c>
      <c r="G793" t="s">
        <v>3609</v>
      </c>
      <c r="H793" t="s">
        <v>3618</v>
      </c>
      <c r="N793" t="s">
        <v>199</v>
      </c>
      <c r="P793">
        <v>3797</v>
      </c>
      <c r="V793">
        <v>13</v>
      </c>
      <c r="W793">
        <v>44</v>
      </c>
      <c r="AE793" t="s">
        <v>50</v>
      </c>
      <c r="AL793" t="s">
        <v>3622</v>
      </c>
      <c r="AM793" t="s">
        <v>2246</v>
      </c>
      <c r="AQ793" t="s">
        <v>3623</v>
      </c>
      <c r="AR793" t="s">
        <v>51</v>
      </c>
      <c r="AS793" t="s">
        <v>59</v>
      </c>
      <c r="AU793" t="s">
        <v>52</v>
      </c>
      <c r="AV793">
        <v>13</v>
      </c>
    </row>
    <row r="794" spans="2:48" x14ac:dyDescent="0.25">
      <c r="B794" t="s">
        <v>2233</v>
      </c>
      <c r="E794" t="s">
        <v>15371</v>
      </c>
      <c r="F794" t="s">
        <v>15380</v>
      </c>
      <c r="G794" t="s">
        <v>3609</v>
      </c>
      <c r="H794" t="s">
        <v>3618</v>
      </c>
      <c r="N794" t="s">
        <v>2237</v>
      </c>
      <c r="P794">
        <v>3798</v>
      </c>
      <c r="V794">
        <v>13</v>
      </c>
      <c r="W794">
        <v>44</v>
      </c>
      <c r="AE794" t="s">
        <v>50</v>
      </c>
      <c r="AL794" t="s">
        <v>3624</v>
      </c>
      <c r="AM794" t="s">
        <v>2246</v>
      </c>
      <c r="AQ794" t="s">
        <v>3625</v>
      </c>
      <c r="AR794" t="s">
        <v>51</v>
      </c>
      <c r="AS794" t="s">
        <v>59</v>
      </c>
      <c r="AU794" t="s">
        <v>52</v>
      </c>
      <c r="AV794">
        <v>13</v>
      </c>
    </row>
    <row r="795" spans="2:48" x14ac:dyDescent="0.25">
      <c r="B795" t="s">
        <v>2233</v>
      </c>
      <c r="E795" t="s">
        <v>15371</v>
      </c>
      <c r="F795" t="s">
        <v>15380</v>
      </c>
      <c r="G795" t="s">
        <v>3609</v>
      </c>
      <c r="H795" t="s">
        <v>3618</v>
      </c>
      <c r="N795" t="s">
        <v>2240</v>
      </c>
      <c r="P795">
        <v>3799</v>
      </c>
      <c r="V795">
        <v>13</v>
      </c>
      <c r="W795">
        <v>44</v>
      </c>
      <c r="AE795" t="s">
        <v>50</v>
      </c>
      <c r="AL795" t="s">
        <v>3626</v>
      </c>
      <c r="AM795" t="s">
        <v>2246</v>
      </c>
      <c r="AQ795" t="s">
        <v>3627</v>
      </c>
      <c r="AR795" t="s">
        <v>51</v>
      </c>
      <c r="AS795" t="s">
        <v>59</v>
      </c>
      <c r="AU795" t="s">
        <v>52</v>
      </c>
      <c r="AV795">
        <v>13</v>
      </c>
    </row>
    <row r="796" spans="2:48" x14ac:dyDescent="0.25">
      <c r="B796" t="s">
        <v>71</v>
      </c>
      <c r="E796" t="s">
        <v>15371</v>
      </c>
      <c r="F796" t="s">
        <v>15380</v>
      </c>
      <c r="G796" t="s">
        <v>3609</v>
      </c>
      <c r="H796" t="s">
        <v>3618</v>
      </c>
      <c r="I796" t="s">
        <v>3460</v>
      </c>
      <c r="N796" t="s">
        <v>50</v>
      </c>
      <c r="P796">
        <v>1677</v>
      </c>
      <c r="Q796" t="s">
        <v>51</v>
      </c>
      <c r="R796" t="s">
        <v>52</v>
      </c>
      <c r="S796" t="s">
        <v>53</v>
      </c>
      <c r="T796" t="s">
        <v>54</v>
      </c>
      <c r="V796">
        <v>13</v>
      </c>
      <c r="W796">
        <v>44</v>
      </c>
      <c r="AB796" t="s">
        <v>62</v>
      </c>
      <c r="AE796" t="s">
        <v>50</v>
      </c>
      <c r="AG796" t="s">
        <v>55</v>
      </c>
      <c r="AJ796" t="s">
        <v>3628</v>
      </c>
      <c r="AL796" t="s">
        <v>3629</v>
      </c>
      <c r="AM796" t="s">
        <v>2246</v>
      </c>
      <c r="AQ796" t="s">
        <v>3630</v>
      </c>
      <c r="AR796" t="s">
        <v>51</v>
      </c>
      <c r="AS796" t="s">
        <v>59</v>
      </c>
      <c r="AU796" t="s">
        <v>52</v>
      </c>
      <c r="AV796">
        <v>13</v>
      </c>
    </row>
    <row r="797" spans="2:48" x14ac:dyDescent="0.25">
      <c r="B797" t="s">
        <v>2233</v>
      </c>
      <c r="E797" t="s">
        <v>15371</v>
      </c>
      <c r="F797" t="s">
        <v>15380</v>
      </c>
      <c r="G797" t="s">
        <v>3609</v>
      </c>
      <c r="H797" t="s">
        <v>3618</v>
      </c>
      <c r="I797" t="s">
        <v>3460</v>
      </c>
      <c r="N797" t="s">
        <v>199</v>
      </c>
      <c r="P797">
        <v>1675</v>
      </c>
      <c r="AE797" t="s">
        <v>50</v>
      </c>
      <c r="AL797" t="s">
        <v>3631</v>
      </c>
      <c r="AQ797" t="s">
        <v>3632</v>
      </c>
      <c r="AR797" t="s">
        <v>51</v>
      </c>
      <c r="AS797" t="s">
        <v>59</v>
      </c>
      <c r="AU797" t="s">
        <v>52</v>
      </c>
      <c r="AV797">
        <v>13</v>
      </c>
    </row>
    <row r="798" spans="2:48" x14ac:dyDescent="0.25">
      <c r="B798" t="s">
        <v>2233</v>
      </c>
      <c r="E798" t="s">
        <v>15371</v>
      </c>
      <c r="F798" t="s">
        <v>15380</v>
      </c>
      <c r="G798" t="s">
        <v>3609</v>
      </c>
      <c r="H798" t="s">
        <v>3618</v>
      </c>
      <c r="I798" t="s">
        <v>3460</v>
      </c>
      <c r="N798" t="s">
        <v>2237</v>
      </c>
      <c r="P798">
        <v>1676</v>
      </c>
      <c r="AE798" t="s">
        <v>50</v>
      </c>
      <c r="AL798" t="s">
        <v>3633</v>
      </c>
      <c r="AQ798" t="s">
        <v>3634</v>
      </c>
      <c r="AR798" t="s">
        <v>51</v>
      </c>
      <c r="AS798" t="s">
        <v>59</v>
      </c>
      <c r="AU798" t="s">
        <v>52</v>
      </c>
      <c r="AV798">
        <v>13</v>
      </c>
    </row>
    <row r="799" spans="2:48" x14ac:dyDescent="0.25">
      <c r="B799" t="s">
        <v>2233</v>
      </c>
      <c r="E799" t="s">
        <v>15371</v>
      </c>
      <c r="F799" t="s">
        <v>15380</v>
      </c>
      <c r="G799" t="s">
        <v>3609</v>
      </c>
      <c r="H799" t="s">
        <v>3618</v>
      </c>
      <c r="I799" t="s">
        <v>3460</v>
      </c>
      <c r="N799" t="s">
        <v>2240</v>
      </c>
      <c r="P799">
        <v>1678</v>
      </c>
      <c r="AE799" t="s">
        <v>50</v>
      </c>
      <c r="AL799" t="s">
        <v>3635</v>
      </c>
      <c r="AQ799" t="s">
        <v>3636</v>
      </c>
      <c r="AR799" t="s">
        <v>51</v>
      </c>
      <c r="AS799" t="s">
        <v>59</v>
      </c>
      <c r="AU799" t="s">
        <v>52</v>
      </c>
      <c r="AV799">
        <v>13</v>
      </c>
    </row>
    <row r="800" spans="2:48" x14ac:dyDescent="0.25">
      <c r="B800" t="s">
        <v>71</v>
      </c>
      <c r="E800" t="s">
        <v>15371</v>
      </c>
      <c r="F800" t="s">
        <v>15380</v>
      </c>
      <c r="G800" t="s">
        <v>3609</v>
      </c>
      <c r="H800" t="s">
        <v>3618</v>
      </c>
      <c r="I800" t="s">
        <v>3443</v>
      </c>
      <c r="N800" t="s">
        <v>50</v>
      </c>
      <c r="P800">
        <v>4474</v>
      </c>
      <c r="Q800" t="s">
        <v>51</v>
      </c>
      <c r="R800" t="s">
        <v>52</v>
      </c>
      <c r="S800" t="s">
        <v>53</v>
      </c>
      <c r="T800" t="s">
        <v>54</v>
      </c>
      <c r="V800">
        <v>13</v>
      </c>
      <c r="W800">
        <v>44</v>
      </c>
      <c r="AB800" t="s">
        <v>62</v>
      </c>
      <c r="AE800" t="s">
        <v>50</v>
      </c>
      <c r="AG800" t="s">
        <v>55</v>
      </c>
      <c r="AJ800" t="s">
        <v>3637</v>
      </c>
      <c r="AL800" t="s">
        <v>3638</v>
      </c>
      <c r="AM800" t="s">
        <v>2246</v>
      </c>
      <c r="AQ800" t="s">
        <v>3639</v>
      </c>
      <c r="AR800" t="s">
        <v>51</v>
      </c>
      <c r="AS800" t="s">
        <v>59</v>
      </c>
      <c r="AU800" t="s">
        <v>52</v>
      </c>
      <c r="AV800">
        <v>13</v>
      </c>
    </row>
    <row r="801" spans="2:48" x14ac:dyDescent="0.25">
      <c r="B801" t="s">
        <v>2233</v>
      </c>
      <c r="E801" t="s">
        <v>15371</v>
      </c>
      <c r="F801" t="s">
        <v>15380</v>
      </c>
      <c r="G801" t="s">
        <v>3609</v>
      </c>
      <c r="H801" t="s">
        <v>3618</v>
      </c>
      <c r="I801" t="s">
        <v>3443</v>
      </c>
      <c r="N801" t="s">
        <v>199</v>
      </c>
      <c r="P801">
        <v>4472</v>
      </c>
      <c r="AE801" t="s">
        <v>50</v>
      </c>
      <c r="AL801" t="s">
        <v>3640</v>
      </c>
      <c r="AQ801" t="s">
        <v>3641</v>
      </c>
      <c r="AR801" t="s">
        <v>51</v>
      </c>
      <c r="AS801" t="s">
        <v>59</v>
      </c>
      <c r="AU801" t="s">
        <v>52</v>
      </c>
      <c r="AV801">
        <v>13</v>
      </c>
    </row>
    <row r="802" spans="2:48" x14ac:dyDescent="0.25">
      <c r="B802" t="s">
        <v>2233</v>
      </c>
      <c r="E802" t="s">
        <v>15371</v>
      </c>
      <c r="F802" t="s">
        <v>15380</v>
      </c>
      <c r="G802" t="s">
        <v>3609</v>
      </c>
      <c r="H802" t="s">
        <v>3618</v>
      </c>
      <c r="I802" t="s">
        <v>3443</v>
      </c>
      <c r="N802" t="s">
        <v>2237</v>
      </c>
      <c r="P802">
        <v>4473</v>
      </c>
      <c r="AE802" t="s">
        <v>50</v>
      </c>
      <c r="AL802" t="s">
        <v>3642</v>
      </c>
      <c r="AQ802" t="s">
        <v>3643</v>
      </c>
      <c r="AR802" t="s">
        <v>51</v>
      </c>
      <c r="AS802" t="s">
        <v>59</v>
      </c>
      <c r="AU802" t="s">
        <v>52</v>
      </c>
      <c r="AV802">
        <v>13</v>
      </c>
    </row>
    <row r="803" spans="2:48" x14ac:dyDescent="0.25">
      <c r="B803" t="s">
        <v>2233</v>
      </c>
      <c r="E803" t="s">
        <v>15371</v>
      </c>
      <c r="F803" t="s">
        <v>15380</v>
      </c>
      <c r="G803" t="s">
        <v>3609</v>
      </c>
      <c r="H803" t="s">
        <v>3618</v>
      </c>
      <c r="I803" t="s">
        <v>3443</v>
      </c>
      <c r="N803" t="s">
        <v>2240</v>
      </c>
      <c r="P803">
        <v>4475</v>
      </c>
      <c r="AE803" t="s">
        <v>50</v>
      </c>
      <c r="AL803" t="s">
        <v>3644</v>
      </c>
      <c r="AQ803" t="s">
        <v>3645</v>
      </c>
      <c r="AR803" t="s">
        <v>51</v>
      </c>
      <c r="AS803" t="s">
        <v>59</v>
      </c>
      <c r="AU803" t="s">
        <v>52</v>
      </c>
      <c r="AV803">
        <v>13</v>
      </c>
    </row>
    <row r="804" spans="2:48" x14ac:dyDescent="0.25">
      <c r="B804" t="s">
        <v>48</v>
      </c>
      <c r="E804" t="s">
        <v>15371</v>
      </c>
      <c r="F804" t="s">
        <v>15380</v>
      </c>
      <c r="G804" t="s">
        <v>3609</v>
      </c>
      <c r="H804" t="s">
        <v>3646</v>
      </c>
      <c r="N804" t="s">
        <v>50</v>
      </c>
      <c r="P804">
        <v>3795</v>
      </c>
      <c r="Q804" t="s">
        <v>51</v>
      </c>
      <c r="R804" t="s">
        <v>52</v>
      </c>
      <c r="S804" t="s">
        <v>53</v>
      </c>
      <c r="T804" t="s">
        <v>54</v>
      </c>
      <c r="V804">
        <v>9</v>
      </c>
      <c r="AB804" t="s">
        <v>62</v>
      </c>
      <c r="AE804" t="s">
        <v>50</v>
      </c>
      <c r="AG804" t="s">
        <v>55</v>
      </c>
      <c r="AJ804" t="s">
        <v>3647</v>
      </c>
      <c r="AL804" t="s">
        <v>3648</v>
      </c>
      <c r="AM804" t="s">
        <v>2545</v>
      </c>
      <c r="AQ804" t="s">
        <v>3649</v>
      </c>
      <c r="AR804" t="s">
        <v>51</v>
      </c>
      <c r="AS804" t="s">
        <v>59</v>
      </c>
      <c r="AU804" t="s">
        <v>52</v>
      </c>
      <c r="AV804" t="s">
        <v>2123</v>
      </c>
    </row>
    <row r="805" spans="2:48" x14ac:dyDescent="0.25">
      <c r="B805" t="s">
        <v>2233</v>
      </c>
      <c r="E805" t="s">
        <v>15371</v>
      </c>
      <c r="F805" t="s">
        <v>15380</v>
      </c>
      <c r="G805" t="s">
        <v>3609</v>
      </c>
      <c r="H805" t="s">
        <v>3646</v>
      </c>
      <c r="N805" t="s">
        <v>199</v>
      </c>
      <c r="P805">
        <v>3800</v>
      </c>
      <c r="V805">
        <v>13</v>
      </c>
      <c r="W805">
        <v>44</v>
      </c>
      <c r="AE805" t="s">
        <v>50</v>
      </c>
      <c r="AL805" t="s">
        <v>3650</v>
      </c>
      <c r="AM805" t="s">
        <v>2246</v>
      </c>
      <c r="AQ805" t="s">
        <v>3651</v>
      </c>
      <c r="AR805" t="s">
        <v>51</v>
      </c>
      <c r="AS805" t="s">
        <v>59</v>
      </c>
      <c r="AU805" t="s">
        <v>52</v>
      </c>
      <c r="AV805">
        <v>13</v>
      </c>
    </row>
    <row r="806" spans="2:48" x14ac:dyDescent="0.25">
      <c r="B806" t="s">
        <v>2233</v>
      </c>
      <c r="E806" t="s">
        <v>15371</v>
      </c>
      <c r="F806" t="s">
        <v>15380</v>
      </c>
      <c r="G806" t="s">
        <v>3609</v>
      </c>
      <c r="H806" t="s">
        <v>3646</v>
      </c>
      <c r="N806" t="s">
        <v>2237</v>
      </c>
      <c r="P806">
        <v>3801</v>
      </c>
      <c r="V806">
        <v>13</v>
      </c>
      <c r="W806">
        <v>44</v>
      </c>
      <c r="AE806" t="s">
        <v>50</v>
      </c>
      <c r="AL806" t="s">
        <v>3652</v>
      </c>
      <c r="AM806" t="s">
        <v>2246</v>
      </c>
      <c r="AQ806" t="s">
        <v>3653</v>
      </c>
      <c r="AR806" t="s">
        <v>51</v>
      </c>
      <c r="AS806" t="s">
        <v>59</v>
      </c>
      <c r="AU806" t="s">
        <v>52</v>
      </c>
      <c r="AV806">
        <v>13</v>
      </c>
    </row>
    <row r="807" spans="2:48" x14ac:dyDescent="0.25">
      <c r="B807" t="s">
        <v>2233</v>
      </c>
      <c r="E807" t="s">
        <v>15371</v>
      </c>
      <c r="F807" t="s">
        <v>15380</v>
      </c>
      <c r="G807" t="s">
        <v>3609</v>
      </c>
      <c r="H807" t="s">
        <v>3646</v>
      </c>
      <c r="N807" t="s">
        <v>2240</v>
      </c>
      <c r="P807">
        <v>3802</v>
      </c>
      <c r="V807">
        <v>13</v>
      </c>
      <c r="W807">
        <v>44</v>
      </c>
      <c r="AE807" t="s">
        <v>50</v>
      </c>
      <c r="AL807" t="s">
        <v>3654</v>
      </c>
      <c r="AM807" t="s">
        <v>2246</v>
      </c>
      <c r="AQ807" t="s">
        <v>3655</v>
      </c>
      <c r="AR807" t="s">
        <v>51</v>
      </c>
      <c r="AS807" t="s">
        <v>59</v>
      </c>
      <c r="AU807" t="s">
        <v>52</v>
      </c>
      <c r="AV807">
        <v>13</v>
      </c>
    </row>
    <row r="808" spans="2:48" x14ac:dyDescent="0.25">
      <c r="B808" t="s">
        <v>71</v>
      </c>
      <c r="E808" t="s">
        <v>15371</v>
      </c>
      <c r="F808" t="s">
        <v>15380</v>
      </c>
      <c r="G808" t="s">
        <v>3609</v>
      </c>
      <c r="H808" t="s">
        <v>3646</v>
      </c>
      <c r="I808" t="s">
        <v>3460</v>
      </c>
      <c r="N808" t="s">
        <v>50</v>
      </c>
      <c r="P808">
        <v>1681</v>
      </c>
      <c r="Q808" t="s">
        <v>51</v>
      </c>
      <c r="R808" t="s">
        <v>52</v>
      </c>
      <c r="S808" t="s">
        <v>53</v>
      </c>
      <c r="T808" t="s">
        <v>54</v>
      </c>
      <c r="V808">
        <v>13</v>
      </c>
      <c r="W808">
        <v>44</v>
      </c>
      <c r="AB808" t="s">
        <v>62</v>
      </c>
      <c r="AE808" t="s">
        <v>50</v>
      </c>
      <c r="AG808" t="s">
        <v>55</v>
      </c>
      <c r="AJ808" t="s">
        <v>3656</v>
      </c>
      <c r="AL808" t="s">
        <v>3657</v>
      </c>
      <c r="AM808" t="s">
        <v>2246</v>
      </c>
      <c r="AQ808" t="s">
        <v>3658</v>
      </c>
      <c r="AR808" t="s">
        <v>51</v>
      </c>
      <c r="AS808" t="s">
        <v>59</v>
      </c>
      <c r="AU808" t="s">
        <v>52</v>
      </c>
      <c r="AV808">
        <v>13</v>
      </c>
    </row>
    <row r="809" spans="2:48" x14ac:dyDescent="0.25">
      <c r="B809" t="s">
        <v>2233</v>
      </c>
      <c r="E809" t="s">
        <v>15371</v>
      </c>
      <c r="F809" t="s">
        <v>15380</v>
      </c>
      <c r="G809" t="s">
        <v>3609</v>
      </c>
      <c r="H809" t="s">
        <v>3646</v>
      </c>
      <c r="I809" t="s">
        <v>3460</v>
      </c>
      <c r="N809" t="s">
        <v>199</v>
      </c>
      <c r="P809">
        <v>1679</v>
      </c>
      <c r="AE809" t="s">
        <v>50</v>
      </c>
      <c r="AL809" t="s">
        <v>3659</v>
      </c>
      <c r="AQ809" t="s">
        <v>3660</v>
      </c>
      <c r="AR809" t="s">
        <v>51</v>
      </c>
      <c r="AS809" t="s">
        <v>59</v>
      </c>
      <c r="AU809" t="s">
        <v>52</v>
      </c>
      <c r="AV809">
        <v>13</v>
      </c>
    </row>
    <row r="810" spans="2:48" x14ac:dyDescent="0.25">
      <c r="B810" t="s">
        <v>2233</v>
      </c>
      <c r="E810" t="s">
        <v>15371</v>
      </c>
      <c r="F810" t="s">
        <v>15380</v>
      </c>
      <c r="G810" t="s">
        <v>3609</v>
      </c>
      <c r="H810" t="s">
        <v>3646</v>
      </c>
      <c r="I810" t="s">
        <v>3460</v>
      </c>
      <c r="N810" t="s">
        <v>2237</v>
      </c>
      <c r="P810">
        <v>1680</v>
      </c>
      <c r="AE810" t="s">
        <v>50</v>
      </c>
      <c r="AL810" t="s">
        <v>3661</v>
      </c>
      <c r="AQ810" t="s">
        <v>3662</v>
      </c>
      <c r="AR810" t="s">
        <v>51</v>
      </c>
      <c r="AS810" t="s">
        <v>59</v>
      </c>
      <c r="AU810" t="s">
        <v>52</v>
      </c>
      <c r="AV810">
        <v>13</v>
      </c>
    </row>
    <row r="811" spans="2:48" x14ac:dyDescent="0.25">
      <c r="B811" t="s">
        <v>2233</v>
      </c>
      <c r="E811" t="s">
        <v>15371</v>
      </c>
      <c r="F811" t="s">
        <v>15380</v>
      </c>
      <c r="G811" t="s">
        <v>3609</v>
      </c>
      <c r="H811" t="s">
        <v>3646</v>
      </c>
      <c r="I811" t="s">
        <v>3460</v>
      </c>
      <c r="N811" t="s">
        <v>2240</v>
      </c>
      <c r="P811">
        <v>1682</v>
      </c>
      <c r="AE811" t="s">
        <v>50</v>
      </c>
      <c r="AL811" t="s">
        <v>3663</v>
      </c>
      <c r="AQ811" t="s">
        <v>3664</v>
      </c>
      <c r="AR811" t="s">
        <v>51</v>
      </c>
      <c r="AS811" t="s">
        <v>59</v>
      </c>
      <c r="AU811" t="s">
        <v>52</v>
      </c>
      <c r="AV811">
        <v>13</v>
      </c>
    </row>
    <row r="812" spans="2:48" x14ac:dyDescent="0.25">
      <c r="B812" t="s">
        <v>71</v>
      </c>
      <c r="E812" t="s">
        <v>15371</v>
      </c>
      <c r="F812" t="s">
        <v>15380</v>
      </c>
      <c r="G812" t="s">
        <v>3609</v>
      </c>
      <c r="H812" t="s">
        <v>3646</v>
      </c>
      <c r="I812" t="s">
        <v>3443</v>
      </c>
      <c r="N812" t="s">
        <v>50</v>
      </c>
      <c r="P812">
        <v>4478</v>
      </c>
      <c r="Q812" t="s">
        <v>51</v>
      </c>
      <c r="R812" t="s">
        <v>52</v>
      </c>
      <c r="S812" t="s">
        <v>53</v>
      </c>
      <c r="T812" t="s">
        <v>54</v>
      </c>
      <c r="V812">
        <v>13</v>
      </c>
      <c r="W812">
        <v>44</v>
      </c>
      <c r="AB812" t="s">
        <v>62</v>
      </c>
      <c r="AE812" t="s">
        <v>50</v>
      </c>
      <c r="AG812" t="s">
        <v>55</v>
      </c>
      <c r="AJ812" t="s">
        <v>3665</v>
      </c>
      <c r="AL812" t="s">
        <v>3666</v>
      </c>
      <c r="AM812" t="s">
        <v>2246</v>
      </c>
      <c r="AQ812" t="s">
        <v>3667</v>
      </c>
      <c r="AR812" t="s">
        <v>51</v>
      </c>
      <c r="AS812" t="s">
        <v>59</v>
      </c>
      <c r="AU812" t="s">
        <v>52</v>
      </c>
      <c r="AV812">
        <v>13</v>
      </c>
    </row>
    <row r="813" spans="2:48" x14ac:dyDescent="0.25">
      <c r="B813" t="s">
        <v>2233</v>
      </c>
      <c r="E813" t="s">
        <v>15371</v>
      </c>
      <c r="F813" t="s">
        <v>15380</v>
      </c>
      <c r="G813" t="s">
        <v>3609</v>
      </c>
      <c r="H813" t="s">
        <v>3646</v>
      </c>
      <c r="I813" t="s">
        <v>3443</v>
      </c>
      <c r="N813" t="s">
        <v>199</v>
      </c>
      <c r="P813">
        <v>4476</v>
      </c>
      <c r="AE813" t="s">
        <v>50</v>
      </c>
      <c r="AL813" t="s">
        <v>3668</v>
      </c>
      <c r="AQ813" t="s">
        <v>3669</v>
      </c>
      <c r="AR813" t="s">
        <v>51</v>
      </c>
      <c r="AS813" t="s">
        <v>59</v>
      </c>
      <c r="AU813" t="s">
        <v>52</v>
      </c>
      <c r="AV813">
        <v>13</v>
      </c>
    </row>
    <row r="814" spans="2:48" x14ac:dyDescent="0.25">
      <c r="B814" t="s">
        <v>2233</v>
      </c>
      <c r="E814" t="s">
        <v>15371</v>
      </c>
      <c r="F814" t="s">
        <v>15380</v>
      </c>
      <c r="G814" t="s">
        <v>3609</v>
      </c>
      <c r="H814" t="s">
        <v>3646</v>
      </c>
      <c r="I814" t="s">
        <v>3443</v>
      </c>
      <c r="N814" t="s">
        <v>2237</v>
      </c>
      <c r="P814">
        <v>4477</v>
      </c>
      <c r="AE814" t="s">
        <v>50</v>
      </c>
      <c r="AL814" t="s">
        <v>3670</v>
      </c>
      <c r="AQ814" t="s">
        <v>3671</v>
      </c>
      <c r="AR814" t="s">
        <v>51</v>
      </c>
      <c r="AS814" t="s">
        <v>59</v>
      </c>
      <c r="AU814" t="s">
        <v>52</v>
      </c>
      <c r="AV814">
        <v>13</v>
      </c>
    </row>
    <row r="815" spans="2:48" x14ac:dyDescent="0.25">
      <c r="B815" t="s">
        <v>2233</v>
      </c>
      <c r="E815" t="s">
        <v>15371</v>
      </c>
      <c r="F815" t="s">
        <v>15380</v>
      </c>
      <c r="G815" t="s">
        <v>3609</v>
      </c>
      <c r="H815" t="s">
        <v>3646</v>
      </c>
      <c r="I815" t="s">
        <v>3443</v>
      </c>
      <c r="N815" t="s">
        <v>2240</v>
      </c>
      <c r="P815">
        <v>4479</v>
      </c>
      <c r="AE815" t="s">
        <v>50</v>
      </c>
      <c r="AL815" t="s">
        <v>3672</v>
      </c>
      <c r="AQ815" t="s">
        <v>3673</v>
      </c>
      <c r="AR815" t="s">
        <v>51</v>
      </c>
      <c r="AS815" t="s">
        <v>59</v>
      </c>
      <c r="AU815" t="s">
        <v>52</v>
      </c>
      <c r="AV815">
        <v>13</v>
      </c>
    </row>
    <row r="816" spans="2:48" x14ac:dyDescent="0.25">
      <c r="B816" t="s">
        <v>48</v>
      </c>
      <c r="E816" t="s">
        <v>15371</v>
      </c>
      <c r="F816" t="s">
        <v>15380</v>
      </c>
      <c r="G816" t="s">
        <v>3609</v>
      </c>
      <c r="H816" t="s">
        <v>2774</v>
      </c>
      <c r="N816" t="s">
        <v>50</v>
      </c>
      <c r="P816">
        <v>3806</v>
      </c>
      <c r="Q816" t="s">
        <v>51</v>
      </c>
      <c r="R816" t="s">
        <v>52</v>
      </c>
      <c r="S816" t="s">
        <v>53</v>
      </c>
      <c r="T816" t="s">
        <v>54</v>
      </c>
      <c r="V816">
        <v>13</v>
      </c>
      <c r="W816">
        <v>44</v>
      </c>
      <c r="AB816" t="s">
        <v>62</v>
      </c>
      <c r="AE816" t="s">
        <v>50</v>
      </c>
      <c r="AG816" t="s">
        <v>55</v>
      </c>
      <c r="AJ816" t="s">
        <v>3674</v>
      </c>
      <c r="AL816" t="s">
        <v>3675</v>
      </c>
      <c r="AM816" t="s">
        <v>2246</v>
      </c>
      <c r="AQ816" t="s">
        <v>3676</v>
      </c>
      <c r="AR816" t="s">
        <v>51</v>
      </c>
      <c r="AS816" t="s">
        <v>59</v>
      </c>
      <c r="AU816" t="s">
        <v>52</v>
      </c>
      <c r="AV816">
        <v>13</v>
      </c>
    </row>
    <row r="817" spans="1:48" x14ac:dyDescent="0.25">
      <c r="B817" t="s">
        <v>2233</v>
      </c>
      <c r="E817" t="s">
        <v>15371</v>
      </c>
      <c r="F817" t="s">
        <v>15380</v>
      </c>
      <c r="G817" t="s">
        <v>3609</v>
      </c>
      <c r="H817" t="s">
        <v>2774</v>
      </c>
      <c r="N817" t="s">
        <v>199</v>
      </c>
      <c r="P817">
        <v>3804</v>
      </c>
      <c r="AE817" t="s">
        <v>50</v>
      </c>
      <c r="AL817" t="s">
        <v>3677</v>
      </c>
      <c r="AQ817" t="s">
        <v>3678</v>
      </c>
      <c r="AR817" t="s">
        <v>51</v>
      </c>
      <c r="AS817" t="s">
        <v>59</v>
      </c>
      <c r="AU817" t="s">
        <v>52</v>
      </c>
      <c r="AV817">
        <v>13</v>
      </c>
    </row>
    <row r="818" spans="1:48" x14ac:dyDescent="0.25">
      <c r="B818" t="s">
        <v>2233</v>
      </c>
      <c r="E818" t="s">
        <v>15371</v>
      </c>
      <c r="F818" t="s">
        <v>15380</v>
      </c>
      <c r="G818" t="s">
        <v>3609</v>
      </c>
      <c r="H818" t="s">
        <v>2774</v>
      </c>
      <c r="N818" t="s">
        <v>2237</v>
      </c>
      <c r="P818">
        <v>3805</v>
      </c>
      <c r="AE818" t="s">
        <v>50</v>
      </c>
      <c r="AL818" t="s">
        <v>3679</v>
      </c>
      <c r="AQ818" t="s">
        <v>3680</v>
      </c>
      <c r="AR818" t="s">
        <v>51</v>
      </c>
      <c r="AS818" t="s">
        <v>59</v>
      </c>
      <c r="AU818" t="s">
        <v>52</v>
      </c>
      <c r="AV818">
        <v>13</v>
      </c>
    </row>
    <row r="819" spans="1:48" x14ac:dyDescent="0.25">
      <c r="B819" t="s">
        <v>2233</v>
      </c>
      <c r="E819" t="s">
        <v>15371</v>
      </c>
      <c r="F819" t="s">
        <v>15380</v>
      </c>
      <c r="G819" t="s">
        <v>3609</v>
      </c>
      <c r="H819" t="s">
        <v>2774</v>
      </c>
      <c r="N819" t="s">
        <v>2240</v>
      </c>
      <c r="P819">
        <v>3807</v>
      </c>
      <c r="AE819" t="s">
        <v>50</v>
      </c>
      <c r="AL819" t="s">
        <v>3681</v>
      </c>
      <c r="AQ819" t="s">
        <v>3682</v>
      </c>
      <c r="AR819" t="s">
        <v>51</v>
      </c>
      <c r="AS819" t="s">
        <v>59</v>
      </c>
      <c r="AU819" t="s">
        <v>52</v>
      </c>
      <c r="AV819">
        <v>13</v>
      </c>
    </row>
    <row r="820" spans="1:48" x14ac:dyDescent="0.25">
      <c r="B820" t="s">
        <v>71</v>
      </c>
      <c r="E820" t="s">
        <v>15371</v>
      </c>
      <c r="F820" t="s">
        <v>15380</v>
      </c>
      <c r="G820" t="s">
        <v>3609</v>
      </c>
      <c r="H820" t="s">
        <v>2774</v>
      </c>
      <c r="I820" t="s">
        <v>3460</v>
      </c>
      <c r="N820" t="s">
        <v>50</v>
      </c>
      <c r="P820">
        <v>1685</v>
      </c>
      <c r="Q820" t="s">
        <v>51</v>
      </c>
      <c r="R820" t="s">
        <v>52</v>
      </c>
      <c r="S820" t="s">
        <v>53</v>
      </c>
      <c r="T820" t="s">
        <v>54</v>
      </c>
      <c r="V820">
        <v>13</v>
      </c>
      <c r="W820">
        <v>44</v>
      </c>
      <c r="AB820" t="s">
        <v>62</v>
      </c>
      <c r="AE820" t="s">
        <v>50</v>
      </c>
      <c r="AG820" t="s">
        <v>55</v>
      </c>
      <c r="AJ820" t="s">
        <v>3683</v>
      </c>
      <c r="AL820" t="s">
        <v>3684</v>
      </c>
      <c r="AM820" t="s">
        <v>2246</v>
      </c>
      <c r="AQ820" t="s">
        <v>3685</v>
      </c>
      <c r="AR820" t="s">
        <v>51</v>
      </c>
      <c r="AS820" t="s">
        <v>59</v>
      </c>
      <c r="AU820" t="s">
        <v>52</v>
      </c>
      <c r="AV820">
        <v>13</v>
      </c>
    </row>
    <row r="821" spans="1:48" x14ac:dyDescent="0.25">
      <c r="B821" t="s">
        <v>2233</v>
      </c>
      <c r="E821" t="s">
        <v>15371</v>
      </c>
      <c r="F821" t="s">
        <v>15380</v>
      </c>
      <c r="G821" t="s">
        <v>3609</v>
      </c>
      <c r="H821" t="s">
        <v>2774</v>
      </c>
      <c r="I821" t="s">
        <v>3460</v>
      </c>
      <c r="N821" t="s">
        <v>199</v>
      </c>
      <c r="P821">
        <v>1683</v>
      </c>
      <c r="AE821" t="s">
        <v>50</v>
      </c>
      <c r="AL821" t="s">
        <v>3686</v>
      </c>
      <c r="AQ821" t="s">
        <v>3687</v>
      </c>
      <c r="AR821" t="s">
        <v>51</v>
      </c>
      <c r="AS821" t="s">
        <v>59</v>
      </c>
      <c r="AU821" t="s">
        <v>52</v>
      </c>
      <c r="AV821">
        <v>13</v>
      </c>
    </row>
    <row r="822" spans="1:48" x14ac:dyDescent="0.25">
      <c r="B822" t="s">
        <v>2233</v>
      </c>
      <c r="E822" t="s">
        <v>15371</v>
      </c>
      <c r="F822" t="s">
        <v>15380</v>
      </c>
      <c r="G822" t="s">
        <v>3609</v>
      </c>
      <c r="H822" t="s">
        <v>2774</v>
      </c>
      <c r="I822" t="s">
        <v>3460</v>
      </c>
      <c r="N822" t="s">
        <v>2237</v>
      </c>
      <c r="P822">
        <v>1684</v>
      </c>
      <c r="AE822" t="s">
        <v>50</v>
      </c>
      <c r="AL822" t="s">
        <v>3688</v>
      </c>
      <c r="AQ822" t="s">
        <v>3689</v>
      </c>
      <c r="AR822" t="s">
        <v>51</v>
      </c>
      <c r="AS822" t="s">
        <v>59</v>
      </c>
      <c r="AU822" t="s">
        <v>52</v>
      </c>
      <c r="AV822">
        <v>13</v>
      </c>
    </row>
    <row r="823" spans="1:48" x14ac:dyDescent="0.25">
      <c r="B823" t="s">
        <v>2233</v>
      </c>
      <c r="E823" t="s">
        <v>15371</v>
      </c>
      <c r="F823" t="s">
        <v>15380</v>
      </c>
      <c r="G823" t="s">
        <v>3609</v>
      </c>
      <c r="H823" t="s">
        <v>2774</v>
      </c>
      <c r="I823" t="s">
        <v>3460</v>
      </c>
      <c r="N823" t="s">
        <v>2240</v>
      </c>
      <c r="P823">
        <v>1686</v>
      </c>
      <c r="AE823" t="s">
        <v>50</v>
      </c>
      <c r="AL823" t="s">
        <v>3690</v>
      </c>
      <c r="AQ823" t="s">
        <v>3691</v>
      </c>
      <c r="AR823" t="s">
        <v>51</v>
      </c>
      <c r="AS823" t="s">
        <v>59</v>
      </c>
      <c r="AU823" t="s">
        <v>52</v>
      </c>
      <c r="AV823">
        <v>13</v>
      </c>
    </row>
    <row r="824" spans="1:48" x14ac:dyDescent="0.25">
      <c r="B824" t="s">
        <v>71</v>
      </c>
      <c r="E824" t="s">
        <v>15371</v>
      </c>
      <c r="F824" t="s">
        <v>15380</v>
      </c>
      <c r="G824" t="s">
        <v>3609</v>
      </c>
      <c r="H824" t="s">
        <v>2774</v>
      </c>
      <c r="I824" t="s">
        <v>3443</v>
      </c>
      <c r="N824" t="s">
        <v>50</v>
      </c>
      <c r="P824">
        <v>4482</v>
      </c>
      <c r="Q824" t="s">
        <v>51</v>
      </c>
      <c r="R824" t="s">
        <v>52</v>
      </c>
      <c r="S824" t="s">
        <v>53</v>
      </c>
      <c r="T824" t="s">
        <v>54</v>
      </c>
      <c r="V824">
        <v>13</v>
      </c>
      <c r="W824">
        <v>44</v>
      </c>
      <c r="AB824" t="s">
        <v>62</v>
      </c>
      <c r="AE824" t="s">
        <v>50</v>
      </c>
      <c r="AG824" t="s">
        <v>55</v>
      </c>
      <c r="AJ824" t="s">
        <v>3692</v>
      </c>
      <c r="AL824" t="s">
        <v>3693</v>
      </c>
      <c r="AM824" t="s">
        <v>2246</v>
      </c>
      <c r="AQ824" t="s">
        <v>3694</v>
      </c>
      <c r="AR824" t="s">
        <v>51</v>
      </c>
      <c r="AS824" t="s">
        <v>59</v>
      </c>
      <c r="AU824" t="s">
        <v>52</v>
      </c>
      <c r="AV824">
        <v>13</v>
      </c>
    </row>
    <row r="825" spans="1:48" x14ac:dyDescent="0.25">
      <c r="B825" t="s">
        <v>2233</v>
      </c>
      <c r="E825" t="s">
        <v>15371</v>
      </c>
      <c r="F825" t="s">
        <v>15380</v>
      </c>
      <c r="G825" t="s">
        <v>3609</v>
      </c>
      <c r="H825" t="s">
        <v>2774</v>
      </c>
      <c r="I825" t="s">
        <v>3443</v>
      </c>
      <c r="N825" t="s">
        <v>199</v>
      </c>
      <c r="P825">
        <v>4480</v>
      </c>
      <c r="AE825" t="s">
        <v>50</v>
      </c>
      <c r="AL825" t="s">
        <v>3695</v>
      </c>
      <c r="AQ825" t="s">
        <v>3696</v>
      </c>
      <c r="AR825" t="s">
        <v>51</v>
      </c>
      <c r="AS825" t="s">
        <v>59</v>
      </c>
      <c r="AU825" t="s">
        <v>52</v>
      </c>
      <c r="AV825">
        <v>13</v>
      </c>
    </row>
    <row r="826" spans="1:48" x14ac:dyDescent="0.25">
      <c r="B826" t="s">
        <v>2233</v>
      </c>
      <c r="E826" t="s">
        <v>15371</v>
      </c>
      <c r="F826" t="s">
        <v>15380</v>
      </c>
      <c r="G826" t="s">
        <v>3609</v>
      </c>
      <c r="H826" t="s">
        <v>2774</v>
      </c>
      <c r="I826" t="s">
        <v>3443</v>
      </c>
      <c r="N826" t="s">
        <v>2237</v>
      </c>
      <c r="P826">
        <v>4481</v>
      </c>
      <c r="AE826" t="s">
        <v>50</v>
      </c>
      <c r="AL826" t="s">
        <v>3697</v>
      </c>
      <c r="AQ826" t="s">
        <v>3698</v>
      </c>
      <c r="AR826" t="s">
        <v>51</v>
      </c>
      <c r="AS826" t="s">
        <v>59</v>
      </c>
      <c r="AU826" t="s">
        <v>52</v>
      </c>
      <c r="AV826">
        <v>13</v>
      </c>
    </row>
    <row r="827" spans="1:48" x14ac:dyDescent="0.25">
      <c r="B827" t="s">
        <v>2233</v>
      </c>
      <c r="E827" t="s">
        <v>15371</v>
      </c>
      <c r="F827" t="s">
        <v>15380</v>
      </c>
      <c r="G827" t="s">
        <v>3609</v>
      </c>
      <c r="H827" t="s">
        <v>2774</v>
      </c>
      <c r="I827" t="s">
        <v>3443</v>
      </c>
      <c r="N827" t="s">
        <v>2240</v>
      </c>
      <c r="P827">
        <v>4483</v>
      </c>
      <c r="AE827" t="s">
        <v>50</v>
      </c>
      <c r="AL827" t="s">
        <v>3699</v>
      </c>
      <c r="AQ827" t="s">
        <v>3700</v>
      </c>
      <c r="AR827" t="s">
        <v>51</v>
      </c>
      <c r="AS827" t="s">
        <v>59</v>
      </c>
      <c r="AU827" t="s">
        <v>52</v>
      </c>
      <c r="AV827">
        <v>13</v>
      </c>
    </row>
    <row r="828" spans="1:48" x14ac:dyDescent="0.25">
      <c r="B828" t="s">
        <v>71</v>
      </c>
      <c r="E828" t="s">
        <v>15371</v>
      </c>
      <c r="F828" t="s">
        <v>15380</v>
      </c>
      <c r="G828" t="s">
        <v>3609</v>
      </c>
      <c r="H828" t="s">
        <v>3701</v>
      </c>
      <c r="N828" t="s">
        <v>50</v>
      </c>
      <c r="P828">
        <v>3811</v>
      </c>
      <c r="Q828" t="s">
        <v>51</v>
      </c>
      <c r="R828" t="s">
        <v>52</v>
      </c>
      <c r="S828" t="s">
        <v>53</v>
      </c>
      <c r="T828" t="s">
        <v>54</v>
      </c>
      <c r="V828">
        <v>13</v>
      </c>
      <c r="W828">
        <v>44</v>
      </c>
      <c r="AB828" t="s">
        <v>62</v>
      </c>
      <c r="AE828" t="s">
        <v>50</v>
      </c>
      <c r="AG828" t="s">
        <v>55</v>
      </c>
      <c r="AJ828" t="s">
        <v>3702</v>
      </c>
      <c r="AL828" t="s">
        <v>3703</v>
      </c>
      <c r="AM828" t="s">
        <v>2246</v>
      </c>
      <c r="AQ828" t="s">
        <v>3704</v>
      </c>
      <c r="AR828" t="s">
        <v>51</v>
      </c>
      <c r="AS828" t="s">
        <v>59</v>
      </c>
      <c r="AU828" t="s">
        <v>52</v>
      </c>
      <c r="AV828">
        <v>13</v>
      </c>
    </row>
    <row r="829" spans="1:48" x14ac:dyDescent="0.25">
      <c r="B829" t="s">
        <v>2233</v>
      </c>
      <c r="E829" t="s">
        <v>15371</v>
      </c>
      <c r="F829" t="s">
        <v>15380</v>
      </c>
      <c r="G829" t="s">
        <v>3609</v>
      </c>
      <c r="H829" t="s">
        <v>3701</v>
      </c>
      <c r="N829" t="s">
        <v>199</v>
      </c>
      <c r="P829">
        <v>3809</v>
      </c>
      <c r="AE829" t="s">
        <v>50</v>
      </c>
      <c r="AL829" t="s">
        <v>3705</v>
      </c>
      <c r="AQ829" t="s">
        <v>3706</v>
      </c>
      <c r="AR829" t="s">
        <v>51</v>
      </c>
      <c r="AS829" t="s">
        <v>59</v>
      </c>
      <c r="AU829" t="s">
        <v>52</v>
      </c>
      <c r="AV829">
        <v>13</v>
      </c>
    </row>
    <row r="830" spans="1:48" x14ac:dyDescent="0.25">
      <c r="B830" t="s">
        <v>2233</v>
      </c>
      <c r="E830" t="s">
        <v>15371</v>
      </c>
      <c r="F830" t="s">
        <v>15380</v>
      </c>
      <c r="G830" t="s">
        <v>3609</v>
      </c>
      <c r="H830" t="s">
        <v>3701</v>
      </c>
      <c r="N830" t="s">
        <v>2237</v>
      </c>
      <c r="P830">
        <v>3810</v>
      </c>
      <c r="AE830" t="s">
        <v>50</v>
      </c>
      <c r="AL830" t="s">
        <v>3707</v>
      </c>
      <c r="AQ830" t="s">
        <v>3708</v>
      </c>
      <c r="AR830" t="s">
        <v>51</v>
      </c>
      <c r="AS830" t="s">
        <v>59</v>
      </c>
      <c r="AU830" t="s">
        <v>52</v>
      </c>
      <c r="AV830">
        <v>13</v>
      </c>
    </row>
    <row r="831" spans="1:48" x14ac:dyDescent="0.25">
      <c r="B831" t="s">
        <v>2233</v>
      </c>
      <c r="E831" t="s">
        <v>15371</v>
      </c>
      <c r="F831" t="s">
        <v>15380</v>
      </c>
      <c r="G831" t="s">
        <v>3609</v>
      </c>
      <c r="H831" t="s">
        <v>3701</v>
      </c>
      <c r="N831" t="s">
        <v>2240</v>
      </c>
      <c r="P831">
        <v>3812</v>
      </c>
      <c r="AE831" t="s">
        <v>50</v>
      </c>
      <c r="AL831" t="s">
        <v>3709</v>
      </c>
      <c r="AQ831" t="s">
        <v>3710</v>
      </c>
      <c r="AR831" t="s">
        <v>51</v>
      </c>
      <c r="AS831" t="s">
        <v>59</v>
      </c>
      <c r="AU831" t="s">
        <v>52</v>
      </c>
      <c r="AV831">
        <v>13</v>
      </c>
    </row>
    <row r="832" spans="1:48" s="3" customFormat="1" x14ac:dyDescent="0.25">
      <c r="A832" s="3" t="s">
        <v>15383</v>
      </c>
    </row>
    <row r="833" spans="1:48" s="8" customFormat="1" x14ac:dyDescent="0.25">
      <c r="A833" s="8">
        <f>6500</f>
        <v>6500</v>
      </c>
      <c r="B833" s="8" t="s">
        <v>48</v>
      </c>
      <c r="E833" s="8" t="s">
        <v>15371</v>
      </c>
      <c r="F833" s="8" t="s">
        <v>15382</v>
      </c>
      <c r="G833" s="8" t="s">
        <v>2470</v>
      </c>
      <c r="N833" s="8" t="s">
        <v>50</v>
      </c>
      <c r="Q833" s="8" t="s">
        <v>51</v>
      </c>
      <c r="R833" s="8" t="s">
        <v>52</v>
      </c>
      <c r="S833" s="8" t="s">
        <v>53</v>
      </c>
      <c r="T833" s="8" t="s">
        <v>54</v>
      </c>
      <c r="V833" s="8">
        <v>13</v>
      </c>
      <c r="W833" s="8" t="s">
        <v>426</v>
      </c>
      <c r="AB833" s="8" t="s">
        <v>62</v>
      </c>
      <c r="AE833" s="8" t="s">
        <v>50</v>
      </c>
      <c r="AG833" s="8" t="s">
        <v>50</v>
      </c>
      <c r="AJ833" s="8" t="s">
        <v>2471</v>
      </c>
      <c r="AM833" s="8" t="s">
        <v>428</v>
      </c>
    </row>
    <row r="834" spans="1:48" s="8" customFormat="1" x14ac:dyDescent="0.25">
      <c r="A834" s="11">
        <f>6500</f>
        <v>6500</v>
      </c>
      <c r="B834" t="s">
        <v>48</v>
      </c>
      <c r="E834" t="s">
        <v>15371</v>
      </c>
      <c r="F834" t="s">
        <v>15386</v>
      </c>
      <c r="N834" t="s">
        <v>50</v>
      </c>
      <c r="Q834" t="s">
        <v>51</v>
      </c>
      <c r="R834" t="s">
        <v>52</v>
      </c>
      <c r="S834" t="s">
        <v>53</v>
      </c>
      <c r="T834" t="s">
        <v>54</v>
      </c>
      <c r="U834"/>
      <c r="V834"/>
      <c r="W834"/>
      <c r="X834"/>
      <c r="Y834"/>
      <c r="Z834"/>
      <c r="AA834"/>
      <c r="AB834" t="s">
        <v>62</v>
      </c>
      <c r="AC834"/>
      <c r="AD834"/>
      <c r="AE834" t="s">
        <v>50</v>
      </c>
      <c r="AF834"/>
      <c r="AG834" t="s">
        <v>55</v>
      </c>
    </row>
    <row r="835" spans="1:48" s="8" customFormat="1" x14ac:dyDescent="0.25">
      <c r="B835" t="s">
        <v>2233</v>
      </c>
      <c r="E835" t="s">
        <v>15371</v>
      </c>
      <c r="F835" t="s">
        <v>15386</v>
      </c>
      <c r="N835" t="s">
        <v>199</v>
      </c>
    </row>
    <row r="836" spans="1:48" s="8" customFormat="1" x14ac:dyDescent="0.25">
      <c r="B836" t="s">
        <v>2233</v>
      </c>
      <c r="E836" t="s">
        <v>15371</v>
      </c>
      <c r="F836" t="s">
        <v>15386</v>
      </c>
      <c r="N836" t="s">
        <v>2237</v>
      </c>
    </row>
    <row r="837" spans="1:48" s="8" customFormat="1" x14ac:dyDescent="0.25">
      <c r="B837" t="s">
        <v>2233</v>
      </c>
      <c r="E837" t="s">
        <v>15371</v>
      </c>
      <c r="F837" t="s">
        <v>15386</v>
      </c>
      <c r="N837" t="s">
        <v>2240</v>
      </c>
    </row>
    <row r="838" spans="1:48" x14ac:dyDescent="0.25">
      <c r="B838" t="s">
        <v>48</v>
      </c>
      <c r="E838" t="s">
        <v>15371</v>
      </c>
      <c r="F838" t="s">
        <v>15386</v>
      </c>
      <c r="G838" t="s">
        <v>15384</v>
      </c>
      <c r="N838" t="s">
        <v>50</v>
      </c>
      <c r="P838">
        <v>171</v>
      </c>
      <c r="Q838" t="s">
        <v>51</v>
      </c>
      <c r="R838" t="s">
        <v>52</v>
      </c>
      <c r="S838" t="s">
        <v>53</v>
      </c>
      <c r="T838" t="s">
        <v>54</v>
      </c>
      <c r="V838">
        <v>6</v>
      </c>
      <c r="AB838" t="s">
        <v>62</v>
      </c>
      <c r="AE838" t="s">
        <v>50</v>
      </c>
      <c r="AG838" t="s">
        <v>55</v>
      </c>
      <c r="AL838" t="s">
        <v>2472</v>
      </c>
      <c r="AM838" t="s">
        <v>2473</v>
      </c>
      <c r="AN838" t="s">
        <v>2474</v>
      </c>
      <c r="AQ838" t="s">
        <v>2475</v>
      </c>
      <c r="AR838" t="s">
        <v>51</v>
      </c>
      <c r="AS838" t="s">
        <v>59</v>
      </c>
      <c r="AU838" t="s">
        <v>52</v>
      </c>
      <c r="AV838">
        <v>6</v>
      </c>
    </row>
    <row r="839" spans="1:48" x14ac:dyDescent="0.25">
      <c r="B839" t="s">
        <v>2233</v>
      </c>
      <c r="E839" t="s">
        <v>15371</v>
      </c>
      <c r="F839" t="s">
        <v>15386</v>
      </c>
      <c r="G839" t="s">
        <v>15384</v>
      </c>
      <c r="N839" t="s">
        <v>199</v>
      </c>
      <c r="P839">
        <v>172</v>
      </c>
      <c r="AE839" t="s">
        <v>50</v>
      </c>
      <c r="AL839" t="s">
        <v>2476</v>
      </c>
      <c r="AQ839" t="s">
        <v>2477</v>
      </c>
      <c r="AR839" t="s">
        <v>51</v>
      </c>
      <c r="AS839" t="s">
        <v>59</v>
      </c>
      <c r="AU839" t="s">
        <v>52</v>
      </c>
      <c r="AV839" t="s">
        <v>2478</v>
      </c>
    </row>
    <row r="840" spans="1:48" x14ac:dyDescent="0.25">
      <c r="B840" t="s">
        <v>2233</v>
      </c>
      <c r="E840" t="s">
        <v>15371</v>
      </c>
      <c r="F840" t="s">
        <v>15386</v>
      </c>
      <c r="G840" t="s">
        <v>15384</v>
      </c>
      <c r="N840" t="s">
        <v>2237</v>
      </c>
      <c r="P840">
        <v>173</v>
      </c>
      <c r="AE840" t="s">
        <v>50</v>
      </c>
      <c r="AL840" t="s">
        <v>2479</v>
      </c>
      <c r="AQ840" t="s">
        <v>2480</v>
      </c>
      <c r="AR840" t="s">
        <v>51</v>
      </c>
      <c r="AS840" t="s">
        <v>59</v>
      </c>
      <c r="AU840" t="s">
        <v>52</v>
      </c>
      <c r="AV840" t="s">
        <v>2478</v>
      </c>
    </row>
    <row r="841" spans="1:48" x14ac:dyDescent="0.25">
      <c r="B841" t="s">
        <v>2233</v>
      </c>
      <c r="E841" t="s">
        <v>15371</v>
      </c>
      <c r="F841" t="s">
        <v>15386</v>
      </c>
      <c r="G841" t="s">
        <v>15384</v>
      </c>
      <c r="N841" t="s">
        <v>2240</v>
      </c>
      <c r="P841">
        <v>174</v>
      </c>
      <c r="AE841" t="s">
        <v>50</v>
      </c>
      <c r="AL841" t="s">
        <v>2481</v>
      </c>
      <c r="AQ841" t="s">
        <v>2482</v>
      </c>
      <c r="AR841" t="s">
        <v>51</v>
      </c>
      <c r="AS841" t="s">
        <v>59</v>
      </c>
      <c r="AU841" t="s">
        <v>52</v>
      </c>
      <c r="AV841" t="s">
        <v>2478</v>
      </c>
    </row>
    <row r="842" spans="1:48" x14ac:dyDescent="0.25">
      <c r="B842" t="s">
        <v>48</v>
      </c>
      <c r="E842" t="s">
        <v>15371</v>
      </c>
      <c r="F842" t="s">
        <v>15386</v>
      </c>
      <c r="G842" t="s">
        <v>15384</v>
      </c>
      <c r="H842" t="s">
        <v>26</v>
      </c>
      <c r="N842" t="s">
        <v>50</v>
      </c>
      <c r="P842">
        <v>178</v>
      </c>
      <c r="Q842" t="s">
        <v>51</v>
      </c>
      <c r="R842" t="s">
        <v>52</v>
      </c>
      <c r="S842" t="s">
        <v>53</v>
      </c>
      <c r="T842" t="s">
        <v>54</v>
      </c>
      <c r="V842">
        <v>6</v>
      </c>
      <c r="AB842" t="s">
        <v>62</v>
      </c>
      <c r="AE842" t="s">
        <v>50</v>
      </c>
      <c r="AG842" t="s">
        <v>55</v>
      </c>
      <c r="AJ842" t="s">
        <v>2483</v>
      </c>
      <c r="AL842" t="s">
        <v>2484</v>
      </c>
      <c r="AM842" t="s">
        <v>2473</v>
      </c>
      <c r="AN842" t="s">
        <v>2474</v>
      </c>
      <c r="AQ842" t="s">
        <v>2485</v>
      </c>
      <c r="AR842" t="s">
        <v>51</v>
      </c>
      <c r="AS842" t="s">
        <v>59</v>
      </c>
      <c r="AU842" t="s">
        <v>52</v>
      </c>
      <c r="AV842">
        <v>6</v>
      </c>
    </row>
    <row r="843" spans="1:48" x14ac:dyDescent="0.25">
      <c r="B843" t="s">
        <v>2233</v>
      </c>
      <c r="E843" t="s">
        <v>15371</v>
      </c>
      <c r="F843" t="s">
        <v>15386</v>
      </c>
      <c r="G843" t="s">
        <v>15384</v>
      </c>
      <c r="H843" t="s">
        <v>26</v>
      </c>
      <c r="N843" t="s">
        <v>199</v>
      </c>
      <c r="P843">
        <v>175</v>
      </c>
      <c r="AE843" t="s">
        <v>50</v>
      </c>
      <c r="AL843" t="s">
        <v>2486</v>
      </c>
      <c r="AQ843" t="s">
        <v>2487</v>
      </c>
      <c r="AR843" t="s">
        <v>51</v>
      </c>
      <c r="AS843" t="s">
        <v>59</v>
      </c>
      <c r="AU843" t="s">
        <v>52</v>
      </c>
      <c r="AV843" t="s">
        <v>2478</v>
      </c>
    </row>
    <row r="844" spans="1:48" x14ac:dyDescent="0.25">
      <c r="B844" t="s">
        <v>2233</v>
      </c>
      <c r="E844" t="s">
        <v>15371</v>
      </c>
      <c r="F844" t="s">
        <v>15386</v>
      </c>
      <c r="G844" t="s">
        <v>15384</v>
      </c>
      <c r="H844" t="s">
        <v>26</v>
      </c>
      <c r="N844" t="s">
        <v>2237</v>
      </c>
      <c r="P844">
        <v>176</v>
      </c>
      <c r="AE844" t="s">
        <v>50</v>
      </c>
      <c r="AL844" t="s">
        <v>2488</v>
      </c>
      <c r="AQ844" t="s">
        <v>2489</v>
      </c>
      <c r="AR844" t="s">
        <v>51</v>
      </c>
      <c r="AS844" t="s">
        <v>59</v>
      </c>
      <c r="AU844" t="s">
        <v>52</v>
      </c>
      <c r="AV844" t="s">
        <v>2478</v>
      </c>
    </row>
    <row r="845" spans="1:48" x14ac:dyDescent="0.25">
      <c r="B845" t="s">
        <v>2233</v>
      </c>
      <c r="E845" t="s">
        <v>15371</v>
      </c>
      <c r="F845" t="s">
        <v>15386</v>
      </c>
      <c r="G845" t="s">
        <v>15384</v>
      </c>
      <c r="H845" t="s">
        <v>26</v>
      </c>
      <c r="N845" t="s">
        <v>2240</v>
      </c>
      <c r="P845">
        <v>177</v>
      </c>
      <c r="AE845" t="s">
        <v>50</v>
      </c>
      <c r="AL845" t="s">
        <v>2490</v>
      </c>
      <c r="AQ845" t="s">
        <v>2491</v>
      </c>
      <c r="AR845" t="s">
        <v>51</v>
      </c>
      <c r="AS845" t="s">
        <v>59</v>
      </c>
      <c r="AU845" t="s">
        <v>52</v>
      </c>
      <c r="AV845" t="s">
        <v>2478</v>
      </c>
    </row>
    <row r="846" spans="1:48" x14ac:dyDescent="0.25">
      <c r="B846" t="s">
        <v>48</v>
      </c>
      <c r="E846" t="s">
        <v>15371</v>
      </c>
      <c r="F846" t="s">
        <v>15386</v>
      </c>
      <c r="G846" t="s">
        <v>15384</v>
      </c>
      <c r="H846" t="s">
        <v>2492</v>
      </c>
      <c r="N846" t="s">
        <v>50</v>
      </c>
      <c r="P846">
        <v>2576</v>
      </c>
      <c r="Q846" t="s">
        <v>51</v>
      </c>
      <c r="R846" t="s">
        <v>52</v>
      </c>
      <c r="S846" t="s">
        <v>53</v>
      </c>
      <c r="T846" t="s">
        <v>54</v>
      </c>
      <c r="V846">
        <v>6</v>
      </c>
      <c r="AB846" t="s">
        <v>62</v>
      </c>
      <c r="AE846" t="s">
        <v>50</v>
      </c>
      <c r="AG846" t="s">
        <v>55</v>
      </c>
      <c r="AL846" t="s">
        <v>2493</v>
      </c>
      <c r="AM846" t="s">
        <v>2473</v>
      </c>
      <c r="AN846" t="s">
        <v>2474</v>
      </c>
      <c r="AQ846" t="s">
        <v>2494</v>
      </c>
      <c r="AR846" t="s">
        <v>51</v>
      </c>
      <c r="AS846" t="s">
        <v>59</v>
      </c>
      <c r="AU846" t="s">
        <v>52</v>
      </c>
      <c r="AV846">
        <v>6</v>
      </c>
    </row>
    <row r="847" spans="1:48" x14ac:dyDescent="0.25">
      <c r="B847" t="s">
        <v>2233</v>
      </c>
      <c r="E847" t="s">
        <v>15371</v>
      </c>
      <c r="F847" t="s">
        <v>15386</v>
      </c>
      <c r="G847" t="s">
        <v>15384</v>
      </c>
      <c r="H847" t="s">
        <v>2492</v>
      </c>
      <c r="N847" t="s">
        <v>199</v>
      </c>
      <c r="P847">
        <v>2577</v>
      </c>
      <c r="AE847" t="s">
        <v>50</v>
      </c>
      <c r="AL847" t="s">
        <v>2495</v>
      </c>
      <c r="AQ847" t="s">
        <v>2496</v>
      </c>
      <c r="AR847" t="s">
        <v>51</v>
      </c>
      <c r="AS847" t="s">
        <v>59</v>
      </c>
      <c r="AU847" t="s">
        <v>52</v>
      </c>
      <c r="AV847" t="s">
        <v>2478</v>
      </c>
    </row>
    <row r="848" spans="1:48" x14ac:dyDescent="0.25">
      <c r="B848" t="s">
        <v>2233</v>
      </c>
      <c r="E848" t="s">
        <v>15371</v>
      </c>
      <c r="F848" t="s">
        <v>15386</v>
      </c>
      <c r="G848" t="s">
        <v>15384</v>
      </c>
      <c r="H848" t="s">
        <v>2492</v>
      </c>
      <c r="N848" t="s">
        <v>2237</v>
      </c>
      <c r="P848">
        <v>2578</v>
      </c>
      <c r="AE848" t="s">
        <v>50</v>
      </c>
      <c r="AL848" t="s">
        <v>2497</v>
      </c>
      <c r="AQ848" t="s">
        <v>2498</v>
      </c>
      <c r="AR848" t="s">
        <v>51</v>
      </c>
      <c r="AS848" t="s">
        <v>59</v>
      </c>
      <c r="AU848" t="s">
        <v>52</v>
      </c>
      <c r="AV848" t="s">
        <v>2478</v>
      </c>
    </row>
    <row r="849" spans="2:48" x14ac:dyDescent="0.25">
      <c r="B849" t="s">
        <v>2233</v>
      </c>
      <c r="E849" t="s">
        <v>15371</v>
      </c>
      <c r="F849" t="s">
        <v>15386</v>
      </c>
      <c r="G849" t="s">
        <v>15384</v>
      </c>
      <c r="H849" t="s">
        <v>2492</v>
      </c>
      <c r="N849" t="s">
        <v>2240</v>
      </c>
      <c r="P849">
        <v>2579</v>
      </c>
      <c r="AE849" t="s">
        <v>50</v>
      </c>
      <c r="AL849" t="s">
        <v>2499</v>
      </c>
      <c r="AQ849" t="s">
        <v>2500</v>
      </c>
      <c r="AR849" t="s">
        <v>51</v>
      </c>
      <c r="AS849" t="s">
        <v>59</v>
      </c>
      <c r="AU849" t="s">
        <v>52</v>
      </c>
      <c r="AV849" t="s">
        <v>2478</v>
      </c>
    </row>
    <row r="850" spans="2:48" x14ac:dyDescent="0.25">
      <c r="B850" t="s">
        <v>71</v>
      </c>
      <c r="E850" t="s">
        <v>15371</v>
      </c>
      <c r="F850" t="s">
        <v>15386</v>
      </c>
      <c r="G850" t="s">
        <v>15384</v>
      </c>
      <c r="H850" t="s">
        <v>2492</v>
      </c>
      <c r="I850" t="s">
        <v>2501</v>
      </c>
      <c r="N850" t="s">
        <v>50</v>
      </c>
      <c r="P850">
        <v>2556</v>
      </c>
      <c r="Q850" t="s">
        <v>51</v>
      </c>
      <c r="R850" t="s">
        <v>52</v>
      </c>
      <c r="S850" t="s">
        <v>53</v>
      </c>
      <c r="T850" t="s">
        <v>54</v>
      </c>
      <c r="V850">
        <v>6</v>
      </c>
      <c r="W850">
        <v>43</v>
      </c>
      <c r="AB850" t="s">
        <v>62</v>
      </c>
      <c r="AE850" t="s">
        <v>50</v>
      </c>
      <c r="AG850" t="s">
        <v>55</v>
      </c>
      <c r="AK850" t="s">
        <v>2502</v>
      </c>
      <c r="AL850" t="s">
        <v>2503</v>
      </c>
      <c r="AM850" t="s">
        <v>2504</v>
      </c>
      <c r="AN850" t="s">
        <v>2474</v>
      </c>
      <c r="AQ850" t="s">
        <v>2505</v>
      </c>
      <c r="AR850" t="s">
        <v>51</v>
      </c>
      <c r="AS850" t="s">
        <v>59</v>
      </c>
      <c r="AU850" t="s">
        <v>52</v>
      </c>
      <c r="AV850">
        <v>6</v>
      </c>
    </row>
    <row r="851" spans="2:48" x14ac:dyDescent="0.25">
      <c r="B851" t="s">
        <v>2233</v>
      </c>
      <c r="E851" t="s">
        <v>15371</v>
      </c>
      <c r="F851" t="s">
        <v>15386</v>
      </c>
      <c r="G851" t="s">
        <v>15384</v>
      </c>
      <c r="H851" t="s">
        <v>2492</v>
      </c>
      <c r="I851" t="s">
        <v>2501</v>
      </c>
      <c r="N851" t="s">
        <v>199</v>
      </c>
    </row>
    <row r="852" spans="2:48" x14ac:dyDescent="0.25">
      <c r="B852" t="s">
        <v>2233</v>
      </c>
      <c r="E852" t="s">
        <v>15371</v>
      </c>
      <c r="F852" t="s">
        <v>15386</v>
      </c>
      <c r="G852" t="s">
        <v>15384</v>
      </c>
      <c r="H852" t="s">
        <v>2492</v>
      </c>
      <c r="I852" t="s">
        <v>2501</v>
      </c>
      <c r="N852" t="s">
        <v>2237</v>
      </c>
    </row>
    <row r="853" spans="2:48" x14ac:dyDescent="0.25">
      <c r="B853" t="s">
        <v>2233</v>
      </c>
      <c r="E853" t="s">
        <v>15371</v>
      </c>
      <c r="F853" t="s">
        <v>15386</v>
      </c>
      <c r="G853" t="s">
        <v>15384</v>
      </c>
      <c r="H853" t="s">
        <v>2492</v>
      </c>
      <c r="I853" t="s">
        <v>2501</v>
      </c>
      <c r="N853" t="s">
        <v>2240</v>
      </c>
    </row>
    <row r="854" spans="2:48" x14ac:dyDescent="0.25">
      <c r="B854" t="s">
        <v>71</v>
      </c>
      <c r="E854" t="s">
        <v>15371</v>
      </c>
      <c r="F854" t="s">
        <v>15386</v>
      </c>
      <c r="G854" t="s">
        <v>15384</v>
      </c>
      <c r="H854" t="s">
        <v>2492</v>
      </c>
      <c r="I854" t="s">
        <v>843</v>
      </c>
      <c r="N854" t="s">
        <v>50</v>
      </c>
      <c r="P854">
        <v>2590</v>
      </c>
      <c r="Q854" t="s">
        <v>51</v>
      </c>
      <c r="R854" t="s">
        <v>83</v>
      </c>
      <c r="S854" t="s">
        <v>53</v>
      </c>
      <c r="T854" t="s">
        <v>54</v>
      </c>
      <c r="V854">
        <v>6</v>
      </c>
      <c r="W854">
        <v>43</v>
      </c>
      <c r="AB854" t="s">
        <v>62</v>
      </c>
      <c r="AE854" t="s">
        <v>50</v>
      </c>
      <c r="AG854" t="s">
        <v>55</v>
      </c>
      <c r="AK854" t="s">
        <v>2506</v>
      </c>
      <c r="AL854" t="s">
        <v>2507</v>
      </c>
      <c r="AM854" t="s">
        <v>2504</v>
      </c>
      <c r="AN854" t="s">
        <v>2474</v>
      </c>
      <c r="AQ854" t="s">
        <v>2508</v>
      </c>
      <c r="AR854" t="s">
        <v>51</v>
      </c>
      <c r="AS854" t="s">
        <v>59</v>
      </c>
      <c r="AU854" t="s">
        <v>83</v>
      </c>
      <c r="AV854">
        <v>6</v>
      </c>
    </row>
    <row r="855" spans="2:48" x14ac:dyDescent="0.25">
      <c r="B855" t="s">
        <v>2233</v>
      </c>
      <c r="E855" t="s">
        <v>15371</v>
      </c>
      <c r="F855" t="s">
        <v>15386</v>
      </c>
      <c r="G855" t="s">
        <v>15384</v>
      </c>
      <c r="H855" t="s">
        <v>2492</v>
      </c>
      <c r="I855" t="s">
        <v>843</v>
      </c>
      <c r="N855" t="s">
        <v>199</v>
      </c>
    </row>
    <row r="856" spans="2:48" x14ac:dyDescent="0.25">
      <c r="B856" t="s">
        <v>2233</v>
      </c>
      <c r="E856" t="s">
        <v>15371</v>
      </c>
      <c r="F856" t="s">
        <v>15386</v>
      </c>
      <c r="G856" t="s">
        <v>15384</v>
      </c>
      <c r="H856" t="s">
        <v>2492</v>
      </c>
      <c r="I856" t="s">
        <v>843</v>
      </c>
      <c r="N856" t="s">
        <v>2237</v>
      </c>
    </row>
    <row r="857" spans="2:48" x14ac:dyDescent="0.25">
      <c r="B857" t="s">
        <v>2233</v>
      </c>
      <c r="E857" t="s">
        <v>15371</v>
      </c>
      <c r="F857" t="s">
        <v>15386</v>
      </c>
      <c r="G857" t="s">
        <v>15384</v>
      </c>
      <c r="H857" t="s">
        <v>2492</v>
      </c>
      <c r="I857" t="s">
        <v>843</v>
      </c>
      <c r="N857" t="s">
        <v>2240</v>
      </c>
    </row>
    <row r="858" spans="2:48" x14ac:dyDescent="0.25">
      <c r="B858" t="s">
        <v>71</v>
      </c>
      <c r="E858" t="s">
        <v>15371</v>
      </c>
      <c r="F858" t="s">
        <v>15386</v>
      </c>
      <c r="G858" t="s">
        <v>15384</v>
      </c>
      <c r="H858" t="s">
        <v>2543</v>
      </c>
      <c r="N858" t="s">
        <v>50</v>
      </c>
      <c r="P858">
        <v>2430</v>
      </c>
      <c r="Q858" t="s">
        <v>51</v>
      </c>
      <c r="R858" t="s">
        <v>52</v>
      </c>
      <c r="S858" t="s">
        <v>53</v>
      </c>
      <c r="T858" t="s">
        <v>54</v>
      </c>
      <c r="V858">
        <v>9</v>
      </c>
      <c r="AB858" t="s">
        <v>62</v>
      </c>
      <c r="AE858" t="s">
        <v>50</v>
      </c>
      <c r="AG858" t="s">
        <v>55</v>
      </c>
      <c r="AL858" t="s">
        <v>2544</v>
      </c>
      <c r="AM858" t="s">
        <v>2545</v>
      </c>
      <c r="AQ858" t="s">
        <v>2546</v>
      </c>
      <c r="AR858" t="s">
        <v>51</v>
      </c>
      <c r="AS858" t="s">
        <v>59</v>
      </c>
      <c r="AU858" t="s">
        <v>52</v>
      </c>
      <c r="AV858">
        <v>9</v>
      </c>
    </row>
    <row r="859" spans="2:48" x14ac:dyDescent="0.25">
      <c r="B859" t="s">
        <v>2233</v>
      </c>
      <c r="E859" t="s">
        <v>15371</v>
      </c>
      <c r="F859" t="s">
        <v>15386</v>
      </c>
      <c r="G859" t="s">
        <v>15384</v>
      </c>
      <c r="H859" t="s">
        <v>2543</v>
      </c>
      <c r="N859" t="s">
        <v>199</v>
      </c>
      <c r="P859">
        <v>2431</v>
      </c>
      <c r="V859">
        <v>13</v>
      </c>
      <c r="W859">
        <v>44</v>
      </c>
      <c r="AE859" t="s">
        <v>50</v>
      </c>
      <c r="AL859" t="s">
        <v>2547</v>
      </c>
      <c r="AM859" t="s">
        <v>2246</v>
      </c>
      <c r="AQ859" t="s">
        <v>2548</v>
      </c>
      <c r="AR859" t="s">
        <v>51</v>
      </c>
      <c r="AS859" t="s">
        <v>59</v>
      </c>
      <c r="AU859" t="s">
        <v>52</v>
      </c>
      <c r="AV859">
        <v>13</v>
      </c>
    </row>
    <row r="860" spans="2:48" x14ac:dyDescent="0.25">
      <c r="B860" t="s">
        <v>2233</v>
      </c>
      <c r="E860" t="s">
        <v>15371</v>
      </c>
      <c r="F860" t="s">
        <v>15386</v>
      </c>
      <c r="G860" t="s">
        <v>15384</v>
      </c>
      <c r="H860" t="s">
        <v>2543</v>
      </c>
      <c r="N860" t="s">
        <v>2237</v>
      </c>
      <c r="P860">
        <v>2432</v>
      </c>
      <c r="V860">
        <v>13</v>
      </c>
      <c r="W860">
        <v>44</v>
      </c>
      <c r="AE860" t="s">
        <v>50</v>
      </c>
      <c r="AL860" t="s">
        <v>2549</v>
      </c>
      <c r="AM860" t="s">
        <v>2246</v>
      </c>
      <c r="AQ860" t="s">
        <v>2550</v>
      </c>
      <c r="AR860" t="s">
        <v>51</v>
      </c>
      <c r="AS860" t="s">
        <v>59</v>
      </c>
      <c r="AU860" t="s">
        <v>52</v>
      </c>
      <c r="AV860">
        <v>13</v>
      </c>
    </row>
    <row r="861" spans="2:48" x14ac:dyDescent="0.25">
      <c r="B861" t="s">
        <v>2233</v>
      </c>
      <c r="E861" t="s">
        <v>15371</v>
      </c>
      <c r="F861" t="s">
        <v>15386</v>
      </c>
      <c r="G861" t="s">
        <v>15384</v>
      </c>
      <c r="H861" t="s">
        <v>2543</v>
      </c>
      <c r="N861" t="s">
        <v>2240</v>
      </c>
      <c r="P861">
        <v>2433</v>
      </c>
      <c r="V861">
        <v>13</v>
      </c>
      <c r="W861">
        <v>44</v>
      </c>
      <c r="AE861" t="s">
        <v>50</v>
      </c>
      <c r="AL861" t="s">
        <v>2551</v>
      </c>
      <c r="AM861" t="s">
        <v>2246</v>
      </c>
      <c r="AQ861" t="s">
        <v>2552</v>
      </c>
      <c r="AR861" t="s">
        <v>51</v>
      </c>
      <c r="AS861" t="s">
        <v>59</v>
      </c>
      <c r="AU861" t="s">
        <v>52</v>
      </c>
      <c r="AV861">
        <v>13</v>
      </c>
    </row>
    <row r="862" spans="2:48" x14ac:dyDescent="0.25">
      <c r="B862" t="s">
        <v>48</v>
      </c>
      <c r="E862" t="s">
        <v>15371</v>
      </c>
      <c r="F862" t="s">
        <v>15386</v>
      </c>
      <c r="G862" t="s">
        <v>15385</v>
      </c>
      <c r="N862" t="s">
        <v>50</v>
      </c>
      <c r="P862">
        <v>1259</v>
      </c>
      <c r="Q862" t="s">
        <v>51</v>
      </c>
      <c r="R862" t="s">
        <v>52</v>
      </c>
      <c r="S862" t="s">
        <v>53</v>
      </c>
      <c r="T862" t="s">
        <v>54</v>
      </c>
      <c r="V862">
        <v>5</v>
      </c>
      <c r="AB862" t="s">
        <v>62</v>
      </c>
      <c r="AE862" t="s">
        <v>50</v>
      </c>
      <c r="AG862" t="s">
        <v>55</v>
      </c>
      <c r="AL862" t="s">
        <v>2509</v>
      </c>
      <c r="AM862" t="s">
        <v>2510</v>
      </c>
      <c r="AN862" t="s">
        <v>2511</v>
      </c>
      <c r="AO862">
        <v>11</v>
      </c>
      <c r="AQ862" t="s">
        <v>2512</v>
      </c>
      <c r="AR862" t="s">
        <v>51</v>
      </c>
      <c r="AS862" t="s">
        <v>59</v>
      </c>
      <c r="AU862" t="s">
        <v>52</v>
      </c>
      <c r="AV862">
        <v>5</v>
      </c>
    </row>
    <row r="863" spans="2:48" x14ac:dyDescent="0.25">
      <c r="B863" t="s">
        <v>2233</v>
      </c>
      <c r="E863" t="s">
        <v>15371</v>
      </c>
      <c r="F863" t="s">
        <v>15386</v>
      </c>
      <c r="G863" t="s">
        <v>15385</v>
      </c>
      <c r="N863" t="s">
        <v>199</v>
      </c>
      <c r="P863">
        <v>1260</v>
      </c>
      <c r="AE863" t="s">
        <v>50</v>
      </c>
      <c r="AL863" t="s">
        <v>2513</v>
      </c>
      <c r="AQ863" t="s">
        <v>2514</v>
      </c>
      <c r="AR863" t="s">
        <v>51</v>
      </c>
      <c r="AS863" t="s">
        <v>59</v>
      </c>
      <c r="AU863" t="s">
        <v>52</v>
      </c>
      <c r="AV863" t="s">
        <v>2515</v>
      </c>
    </row>
    <row r="864" spans="2:48" x14ac:dyDescent="0.25">
      <c r="B864" t="s">
        <v>2233</v>
      </c>
      <c r="E864" t="s">
        <v>15371</v>
      </c>
      <c r="F864" t="s">
        <v>15386</v>
      </c>
      <c r="G864" t="s">
        <v>15385</v>
      </c>
      <c r="N864" t="s">
        <v>2237</v>
      </c>
      <c r="P864">
        <v>1261</v>
      </c>
      <c r="AE864" t="s">
        <v>50</v>
      </c>
      <c r="AL864" t="s">
        <v>2516</v>
      </c>
      <c r="AQ864" t="s">
        <v>2517</v>
      </c>
      <c r="AR864" t="s">
        <v>51</v>
      </c>
      <c r="AS864" t="s">
        <v>59</v>
      </c>
      <c r="AU864" t="s">
        <v>52</v>
      </c>
      <c r="AV864" t="s">
        <v>2515</v>
      </c>
    </row>
    <row r="865" spans="2:48" x14ac:dyDescent="0.25">
      <c r="B865" t="s">
        <v>2233</v>
      </c>
      <c r="E865" t="s">
        <v>15371</v>
      </c>
      <c r="F865" t="s">
        <v>15386</v>
      </c>
      <c r="G865" t="s">
        <v>15385</v>
      </c>
      <c r="N865" t="s">
        <v>2240</v>
      </c>
      <c r="P865">
        <v>1262</v>
      </c>
      <c r="AE865" t="s">
        <v>50</v>
      </c>
      <c r="AL865" t="s">
        <v>2518</v>
      </c>
      <c r="AQ865" t="s">
        <v>2519</v>
      </c>
      <c r="AR865" t="s">
        <v>51</v>
      </c>
      <c r="AS865" t="s">
        <v>59</v>
      </c>
      <c r="AU865" t="s">
        <v>52</v>
      </c>
      <c r="AV865" t="s">
        <v>2515</v>
      </c>
    </row>
    <row r="866" spans="2:48" x14ac:dyDescent="0.25">
      <c r="B866" t="s">
        <v>71</v>
      </c>
      <c r="E866" t="s">
        <v>15371</v>
      </c>
      <c r="F866" t="s">
        <v>15386</v>
      </c>
      <c r="G866" t="s">
        <v>15385</v>
      </c>
      <c r="H866" t="s">
        <v>2520</v>
      </c>
      <c r="N866" t="s">
        <v>50</v>
      </c>
      <c r="P866">
        <v>1268</v>
      </c>
      <c r="Q866" t="s">
        <v>51</v>
      </c>
      <c r="R866" t="s">
        <v>52</v>
      </c>
      <c r="S866" t="s">
        <v>53</v>
      </c>
      <c r="T866" t="s">
        <v>54</v>
      </c>
      <c r="V866">
        <v>5</v>
      </c>
      <c r="AB866" t="s">
        <v>62</v>
      </c>
      <c r="AE866" t="s">
        <v>50</v>
      </c>
      <c r="AG866" t="s">
        <v>55</v>
      </c>
      <c r="AJ866" t="s">
        <v>2521</v>
      </c>
      <c r="AL866" t="s">
        <v>2522</v>
      </c>
      <c r="AM866" t="s">
        <v>2510</v>
      </c>
      <c r="AN866" t="s">
        <v>2511</v>
      </c>
      <c r="AO866">
        <v>11</v>
      </c>
      <c r="AQ866" t="s">
        <v>2523</v>
      </c>
      <c r="AR866" t="s">
        <v>51</v>
      </c>
      <c r="AS866" t="s">
        <v>59</v>
      </c>
      <c r="AU866" t="s">
        <v>52</v>
      </c>
      <c r="AV866">
        <v>5</v>
      </c>
    </row>
    <row r="867" spans="2:48" x14ac:dyDescent="0.25">
      <c r="B867" t="s">
        <v>2233</v>
      </c>
      <c r="E867" t="s">
        <v>15371</v>
      </c>
      <c r="F867" t="s">
        <v>15386</v>
      </c>
      <c r="G867" t="s">
        <v>15385</v>
      </c>
      <c r="H867" t="s">
        <v>2520</v>
      </c>
      <c r="N867" t="s">
        <v>199</v>
      </c>
      <c r="P867">
        <v>1265</v>
      </c>
      <c r="AE867" t="s">
        <v>50</v>
      </c>
      <c r="AL867" t="s">
        <v>2524</v>
      </c>
      <c r="AQ867" t="s">
        <v>2525</v>
      </c>
      <c r="AR867" t="s">
        <v>51</v>
      </c>
      <c r="AS867" t="s">
        <v>59</v>
      </c>
      <c r="AU867" t="s">
        <v>52</v>
      </c>
      <c r="AV867" t="s">
        <v>2515</v>
      </c>
    </row>
    <row r="868" spans="2:48" x14ac:dyDescent="0.25">
      <c r="B868" t="s">
        <v>2233</v>
      </c>
      <c r="E868" t="s">
        <v>15371</v>
      </c>
      <c r="F868" t="s">
        <v>15386</v>
      </c>
      <c r="G868" t="s">
        <v>15385</v>
      </c>
      <c r="H868" t="s">
        <v>2520</v>
      </c>
      <c r="N868" t="s">
        <v>2237</v>
      </c>
      <c r="P868">
        <v>1266</v>
      </c>
      <c r="AE868" t="s">
        <v>50</v>
      </c>
      <c r="AL868" t="s">
        <v>2526</v>
      </c>
      <c r="AQ868" t="s">
        <v>2527</v>
      </c>
      <c r="AR868" t="s">
        <v>51</v>
      </c>
      <c r="AS868" t="s">
        <v>59</v>
      </c>
      <c r="AU868" t="s">
        <v>52</v>
      </c>
      <c r="AV868" t="s">
        <v>2515</v>
      </c>
    </row>
    <row r="869" spans="2:48" x14ac:dyDescent="0.25">
      <c r="B869" t="s">
        <v>2233</v>
      </c>
      <c r="E869" t="s">
        <v>15371</v>
      </c>
      <c r="F869" t="s">
        <v>15386</v>
      </c>
      <c r="G869" t="s">
        <v>15385</v>
      </c>
      <c r="H869" t="s">
        <v>2520</v>
      </c>
      <c r="N869" t="s">
        <v>2240</v>
      </c>
      <c r="P869">
        <v>1267</v>
      </c>
      <c r="AE869" t="s">
        <v>50</v>
      </c>
      <c r="AL869" t="s">
        <v>2528</v>
      </c>
      <c r="AQ869" t="s">
        <v>2529</v>
      </c>
      <c r="AR869" t="s">
        <v>51</v>
      </c>
      <c r="AS869" t="s">
        <v>59</v>
      </c>
      <c r="AU869" t="s">
        <v>52</v>
      </c>
      <c r="AV869" t="s">
        <v>2515</v>
      </c>
    </row>
    <row r="870" spans="2:48" x14ac:dyDescent="0.25">
      <c r="B870" t="s">
        <v>48</v>
      </c>
      <c r="E870" t="s">
        <v>15371</v>
      </c>
      <c r="F870" t="s">
        <v>15386</v>
      </c>
      <c r="G870" t="s">
        <v>15385</v>
      </c>
      <c r="H870" t="s">
        <v>2492</v>
      </c>
      <c r="N870" t="s">
        <v>50</v>
      </c>
      <c r="P870">
        <v>2581</v>
      </c>
      <c r="Q870" t="s">
        <v>51</v>
      </c>
      <c r="R870" t="s">
        <v>52</v>
      </c>
      <c r="S870" t="s">
        <v>53</v>
      </c>
      <c r="T870" t="s">
        <v>54</v>
      </c>
      <c r="V870">
        <v>5</v>
      </c>
      <c r="AB870" t="s">
        <v>62</v>
      </c>
      <c r="AE870" t="s">
        <v>50</v>
      </c>
      <c r="AG870" t="s">
        <v>55</v>
      </c>
      <c r="AL870" t="s">
        <v>2530</v>
      </c>
      <c r="AM870" t="s">
        <v>2510</v>
      </c>
      <c r="AN870" t="s">
        <v>2511</v>
      </c>
      <c r="AO870">
        <v>11</v>
      </c>
      <c r="AQ870" t="s">
        <v>2531</v>
      </c>
      <c r="AR870" t="s">
        <v>51</v>
      </c>
      <c r="AS870" t="s">
        <v>59</v>
      </c>
      <c r="AU870" t="s">
        <v>52</v>
      </c>
      <c r="AV870">
        <v>5</v>
      </c>
    </row>
    <row r="871" spans="2:48" x14ac:dyDescent="0.25">
      <c r="B871" t="s">
        <v>2233</v>
      </c>
      <c r="E871" t="s">
        <v>15371</v>
      </c>
      <c r="F871" t="s">
        <v>15386</v>
      </c>
      <c r="G871" t="s">
        <v>15385</v>
      </c>
      <c r="H871" t="s">
        <v>2492</v>
      </c>
      <c r="N871" t="s">
        <v>199</v>
      </c>
      <c r="P871">
        <v>2582</v>
      </c>
      <c r="AE871" t="s">
        <v>50</v>
      </c>
      <c r="AL871" t="s">
        <v>2532</v>
      </c>
      <c r="AQ871" t="s">
        <v>2533</v>
      </c>
      <c r="AR871" t="s">
        <v>51</v>
      </c>
      <c r="AS871" t="s">
        <v>59</v>
      </c>
      <c r="AU871" t="s">
        <v>52</v>
      </c>
      <c r="AV871" t="s">
        <v>2515</v>
      </c>
    </row>
    <row r="872" spans="2:48" x14ac:dyDescent="0.25">
      <c r="B872" t="s">
        <v>2233</v>
      </c>
      <c r="E872" t="s">
        <v>15371</v>
      </c>
      <c r="F872" t="s">
        <v>15386</v>
      </c>
      <c r="G872" t="s">
        <v>15385</v>
      </c>
      <c r="H872" t="s">
        <v>2492</v>
      </c>
      <c r="N872" t="s">
        <v>2237</v>
      </c>
      <c r="P872">
        <v>2583</v>
      </c>
      <c r="AE872" t="s">
        <v>50</v>
      </c>
      <c r="AL872" t="s">
        <v>2534</v>
      </c>
      <c r="AQ872" t="s">
        <v>2535</v>
      </c>
      <c r="AR872" t="s">
        <v>51</v>
      </c>
      <c r="AS872" t="s">
        <v>59</v>
      </c>
      <c r="AU872" t="s">
        <v>52</v>
      </c>
      <c r="AV872" t="s">
        <v>2515</v>
      </c>
    </row>
    <row r="873" spans="2:48" x14ac:dyDescent="0.25">
      <c r="B873" t="s">
        <v>2233</v>
      </c>
      <c r="E873" t="s">
        <v>15371</v>
      </c>
      <c r="F873" t="s">
        <v>15386</v>
      </c>
      <c r="G873" t="s">
        <v>15385</v>
      </c>
      <c r="H873" t="s">
        <v>2492</v>
      </c>
      <c r="N873" t="s">
        <v>2240</v>
      </c>
      <c r="P873">
        <v>2584</v>
      </c>
      <c r="AE873" t="s">
        <v>50</v>
      </c>
      <c r="AL873" t="s">
        <v>2536</v>
      </c>
      <c r="AQ873" t="s">
        <v>2537</v>
      </c>
      <c r="AR873" t="s">
        <v>51</v>
      </c>
      <c r="AS873" t="s">
        <v>59</v>
      </c>
      <c r="AU873" t="s">
        <v>52</v>
      </c>
      <c r="AV873" t="s">
        <v>2515</v>
      </c>
    </row>
    <row r="874" spans="2:48" x14ac:dyDescent="0.25">
      <c r="B874" t="s">
        <v>71</v>
      </c>
      <c r="E874" t="s">
        <v>15371</v>
      </c>
      <c r="F874" t="s">
        <v>15386</v>
      </c>
      <c r="G874" t="s">
        <v>15385</v>
      </c>
      <c r="H874" t="s">
        <v>2492</v>
      </c>
      <c r="I874" t="s">
        <v>2501</v>
      </c>
      <c r="N874" t="s">
        <v>50</v>
      </c>
      <c r="P874">
        <v>2596</v>
      </c>
      <c r="Q874" t="s">
        <v>51</v>
      </c>
      <c r="R874" t="s">
        <v>52</v>
      </c>
      <c r="S874" t="s">
        <v>53</v>
      </c>
      <c r="T874" t="s">
        <v>54</v>
      </c>
      <c r="V874">
        <v>5</v>
      </c>
      <c r="W874">
        <v>43</v>
      </c>
      <c r="AB874" t="s">
        <v>62</v>
      </c>
      <c r="AE874" t="s">
        <v>50</v>
      </c>
      <c r="AG874" t="s">
        <v>55</v>
      </c>
      <c r="AL874" t="s">
        <v>2538</v>
      </c>
      <c r="AM874" t="s">
        <v>2539</v>
      </c>
      <c r="AN874" t="s">
        <v>2511</v>
      </c>
      <c r="AO874">
        <v>11</v>
      </c>
      <c r="AQ874" t="s">
        <v>2540</v>
      </c>
      <c r="AR874" t="s">
        <v>51</v>
      </c>
      <c r="AS874" t="s">
        <v>59</v>
      </c>
      <c r="AU874" t="s">
        <v>52</v>
      </c>
      <c r="AV874">
        <v>5</v>
      </c>
    </row>
    <row r="875" spans="2:48" x14ac:dyDescent="0.25">
      <c r="B875" t="s">
        <v>2233</v>
      </c>
      <c r="E875" t="s">
        <v>15371</v>
      </c>
      <c r="F875" t="s">
        <v>15386</v>
      </c>
      <c r="G875" t="s">
        <v>15385</v>
      </c>
      <c r="H875" t="s">
        <v>2492</v>
      </c>
      <c r="I875" t="s">
        <v>2501</v>
      </c>
      <c r="N875" t="s">
        <v>199</v>
      </c>
    </row>
    <row r="876" spans="2:48" x14ac:dyDescent="0.25">
      <c r="B876" t="s">
        <v>2233</v>
      </c>
      <c r="E876" t="s">
        <v>15371</v>
      </c>
      <c r="F876" t="s">
        <v>15386</v>
      </c>
      <c r="G876" t="s">
        <v>15385</v>
      </c>
      <c r="H876" t="s">
        <v>2492</v>
      </c>
      <c r="I876" t="s">
        <v>2501</v>
      </c>
      <c r="N876" t="s">
        <v>2237</v>
      </c>
    </row>
    <row r="877" spans="2:48" x14ac:dyDescent="0.25">
      <c r="B877" t="s">
        <v>2233</v>
      </c>
      <c r="E877" t="s">
        <v>15371</v>
      </c>
      <c r="F877" t="s">
        <v>15386</v>
      </c>
      <c r="G877" t="s">
        <v>15385</v>
      </c>
      <c r="H877" t="s">
        <v>2492</v>
      </c>
      <c r="I877" t="s">
        <v>2501</v>
      </c>
      <c r="N877" t="s">
        <v>2240</v>
      </c>
    </row>
    <row r="878" spans="2:48" x14ac:dyDescent="0.25">
      <c r="B878" t="s">
        <v>71</v>
      </c>
      <c r="E878" t="s">
        <v>15371</v>
      </c>
      <c r="F878" t="s">
        <v>15386</v>
      </c>
      <c r="G878" t="s">
        <v>15385</v>
      </c>
      <c r="H878" t="s">
        <v>2492</v>
      </c>
      <c r="I878" t="s">
        <v>843</v>
      </c>
      <c r="N878" t="s">
        <v>50</v>
      </c>
      <c r="P878">
        <v>2593</v>
      </c>
      <c r="Q878" t="s">
        <v>51</v>
      </c>
      <c r="R878" t="s">
        <v>83</v>
      </c>
      <c r="S878" t="s">
        <v>53</v>
      </c>
      <c r="T878" t="s">
        <v>54</v>
      </c>
      <c r="V878">
        <v>5</v>
      </c>
      <c r="W878">
        <v>43</v>
      </c>
      <c r="AB878" t="s">
        <v>62</v>
      </c>
      <c r="AE878" t="s">
        <v>50</v>
      </c>
      <c r="AG878" t="s">
        <v>55</v>
      </c>
      <c r="AL878" t="s">
        <v>2541</v>
      </c>
      <c r="AM878" t="s">
        <v>2539</v>
      </c>
      <c r="AN878" t="s">
        <v>2511</v>
      </c>
      <c r="AO878">
        <v>11</v>
      </c>
      <c r="AQ878" t="s">
        <v>2542</v>
      </c>
      <c r="AR878" t="s">
        <v>51</v>
      </c>
      <c r="AS878" t="s">
        <v>59</v>
      </c>
      <c r="AU878" t="s">
        <v>83</v>
      </c>
      <c r="AV878">
        <v>5</v>
      </c>
    </row>
    <row r="879" spans="2:48" x14ac:dyDescent="0.25">
      <c r="B879" t="s">
        <v>2233</v>
      </c>
      <c r="E879" t="s">
        <v>15371</v>
      </c>
      <c r="F879" t="s">
        <v>15386</v>
      </c>
      <c r="G879" t="s">
        <v>15385</v>
      </c>
      <c r="H879" t="s">
        <v>2492</v>
      </c>
      <c r="I879" t="s">
        <v>843</v>
      </c>
      <c r="N879" t="s">
        <v>199</v>
      </c>
    </row>
    <row r="880" spans="2:48" x14ac:dyDescent="0.25">
      <c r="B880" t="s">
        <v>2233</v>
      </c>
      <c r="E880" t="s">
        <v>15371</v>
      </c>
      <c r="F880" t="s">
        <v>15386</v>
      </c>
      <c r="G880" t="s">
        <v>15385</v>
      </c>
      <c r="H880" t="s">
        <v>2492</v>
      </c>
      <c r="I880" t="s">
        <v>843</v>
      </c>
      <c r="N880" t="s">
        <v>2237</v>
      </c>
    </row>
    <row r="881" spans="1:48" x14ac:dyDescent="0.25">
      <c r="B881" t="s">
        <v>2233</v>
      </c>
      <c r="E881" t="s">
        <v>15371</v>
      </c>
      <c r="F881" t="s">
        <v>15386</v>
      </c>
      <c r="G881" t="s">
        <v>15385</v>
      </c>
      <c r="H881" t="s">
        <v>2492</v>
      </c>
      <c r="I881" t="s">
        <v>843</v>
      </c>
      <c r="N881" t="s">
        <v>2240</v>
      </c>
    </row>
    <row r="882" spans="1:48" s="7" customFormat="1" x14ac:dyDescent="0.25">
      <c r="A882" s="7" t="s">
        <v>15369</v>
      </c>
    </row>
    <row r="883" spans="1:48" x14ac:dyDescent="0.25">
      <c r="A883">
        <f>7000</f>
        <v>7000</v>
      </c>
      <c r="B883" t="s">
        <v>48</v>
      </c>
      <c r="E883" t="s">
        <v>15387</v>
      </c>
      <c r="N883" t="s">
        <v>50</v>
      </c>
      <c r="P883">
        <v>3540</v>
      </c>
      <c r="Q883" t="s">
        <v>51</v>
      </c>
      <c r="R883" t="s">
        <v>83</v>
      </c>
      <c r="S883" t="s">
        <v>53</v>
      </c>
      <c r="T883" t="s">
        <v>54</v>
      </c>
      <c r="V883">
        <v>2</v>
      </c>
      <c r="AE883" t="s">
        <v>50</v>
      </c>
      <c r="AG883" t="s">
        <v>55</v>
      </c>
      <c r="AL883" t="s">
        <v>4117</v>
      </c>
      <c r="AM883" t="s">
        <v>2114</v>
      </c>
      <c r="AQ883" t="s">
        <v>4118</v>
      </c>
      <c r="AR883" t="s">
        <v>51</v>
      </c>
      <c r="AS883" t="s">
        <v>59</v>
      </c>
      <c r="AU883" t="s">
        <v>83</v>
      </c>
      <c r="AV883" t="s">
        <v>4119</v>
      </c>
    </row>
    <row r="884" spans="1:48" x14ac:dyDescent="0.25">
      <c r="B884" t="s">
        <v>48</v>
      </c>
      <c r="E884" t="s">
        <v>15387</v>
      </c>
      <c r="F884" t="s">
        <v>15393</v>
      </c>
      <c r="N884" t="s">
        <v>50</v>
      </c>
      <c r="Q884" t="s">
        <v>51</v>
      </c>
      <c r="R884" t="s">
        <v>83</v>
      </c>
      <c r="S884" t="s">
        <v>53</v>
      </c>
      <c r="T884" t="s">
        <v>54</v>
      </c>
      <c r="U884" t="s">
        <v>20</v>
      </c>
      <c r="AB884" t="s">
        <v>62</v>
      </c>
      <c r="AE884" t="s">
        <v>50</v>
      </c>
      <c r="AG884" t="s">
        <v>55</v>
      </c>
      <c r="AK884" t="s">
        <v>12761</v>
      </c>
      <c r="AM884" t="s">
        <v>50</v>
      </c>
    </row>
    <row r="885" spans="1:48" x14ac:dyDescent="0.25">
      <c r="B885" t="s">
        <v>48</v>
      </c>
      <c r="E885" t="s">
        <v>15387</v>
      </c>
      <c r="F885" t="s">
        <v>15393</v>
      </c>
      <c r="G885" t="s">
        <v>8448</v>
      </c>
      <c r="Q885" t="s">
        <v>51</v>
      </c>
      <c r="R885" t="s">
        <v>83</v>
      </c>
      <c r="S885" t="s">
        <v>53</v>
      </c>
      <c r="T885" t="s">
        <v>54</v>
      </c>
      <c r="U885" t="s">
        <v>20</v>
      </c>
      <c r="AG885" t="s">
        <v>55</v>
      </c>
    </row>
    <row r="886" spans="1:48" x14ac:dyDescent="0.25">
      <c r="B886" t="s">
        <v>71</v>
      </c>
      <c r="E886" t="s">
        <v>15387</v>
      </c>
      <c r="F886" t="s">
        <v>15393</v>
      </c>
      <c r="G886" t="s">
        <v>8448</v>
      </c>
      <c r="H886" t="s">
        <v>13368</v>
      </c>
      <c r="N886" t="s">
        <v>50</v>
      </c>
      <c r="P886">
        <v>1769</v>
      </c>
      <c r="Q886" t="s">
        <v>51</v>
      </c>
      <c r="R886" t="s">
        <v>83</v>
      </c>
      <c r="S886" t="s">
        <v>53</v>
      </c>
      <c r="T886" t="s">
        <v>54</v>
      </c>
      <c r="V886">
        <v>36</v>
      </c>
      <c r="AB886" t="s">
        <v>62</v>
      </c>
      <c r="AE886" t="s">
        <v>50</v>
      </c>
      <c r="AG886" t="s">
        <v>55</v>
      </c>
      <c r="AK886" t="s">
        <v>12761</v>
      </c>
      <c r="AL886" t="s">
        <v>12797</v>
      </c>
      <c r="AM886" t="s">
        <v>8451</v>
      </c>
      <c r="AQ886" t="s">
        <v>12798</v>
      </c>
      <c r="AR886" t="s">
        <v>51</v>
      </c>
      <c r="AS886" t="s">
        <v>59</v>
      </c>
      <c r="AU886" t="s">
        <v>83</v>
      </c>
      <c r="AV886">
        <v>36</v>
      </c>
    </row>
    <row r="887" spans="1:48" x14ac:dyDescent="0.25">
      <c r="B887" t="s">
        <v>71</v>
      </c>
      <c r="E887" t="s">
        <v>15387</v>
      </c>
      <c r="F887" t="s">
        <v>15393</v>
      </c>
      <c r="G887" t="s">
        <v>8448</v>
      </c>
      <c r="H887" t="s">
        <v>4141</v>
      </c>
      <c r="N887" t="s">
        <v>50</v>
      </c>
      <c r="P887">
        <v>2840</v>
      </c>
      <c r="Q887" t="s">
        <v>51</v>
      </c>
      <c r="R887" t="s">
        <v>83</v>
      </c>
      <c r="S887" t="s">
        <v>53</v>
      </c>
      <c r="T887" t="s">
        <v>54</v>
      </c>
      <c r="V887">
        <v>36</v>
      </c>
      <c r="AB887" t="s">
        <v>62</v>
      </c>
      <c r="AE887" t="s">
        <v>50</v>
      </c>
      <c r="AG887" t="s">
        <v>55</v>
      </c>
      <c r="AK887" t="s">
        <v>12761</v>
      </c>
      <c r="AL887" t="s">
        <v>12800</v>
      </c>
      <c r="AM887" t="s">
        <v>8451</v>
      </c>
      <c r="AQ887" t="s">
        <v>12801</v>
      </c>
      <c r="AR887" t="s">
        <v>51</v>
      </c>
      <c r="AS887" t="s">
        <v>59</v>
      </c>
      <c r="AU887" t="s">
        <v>83</v>
      </c>
      <c r="AV887">
        <v>36</v>
      </c>
    </row>
    <row r="888" spans="1:48" x14ac:dyDescent="0.25">
      <c r="B888" t="s">
        <v>48</v>
      </c>
      <c r="E888" t="s">
        <v>15387</v>
      </c>
      <c r="F888" t="s">
        <v>15393</v>
      </c>
      <c r="G888" t="s">
        <v>8673</v>
      </c>
      <c r="Q888" t="s">
        <v>51</v>
      </c>
      <c r="R888" t="s">
        <v>83</v>
      </c>
      <c r="S888" t="s">
        <v>53</v>
      </c>
      <c r="T888" t="s">
        <v>54</v>
      </c>
      <c r="U888" t="s">
        <v>20</v>
      </c>
      <c r="AG888" t="s">
        <v>55</v>
      </c>
    </row>
    <row r="889" spans="1:48" x14ac:dyDescent="0.25">
      <c r="B889" t="s">
        <v>71</v>
      </c>
      <c r="E889" t="s">
        <v>15387</v>
      </c>
      <c r="F889" t="s">
        <v>15393</v>
      </c>
      <c r="G889" t="s">
        <v>8673</v>
      </c>
      <c r="H889" t="s">
        <v>13368</v>
      </c>
      <c r="N889" t="s">
        <v>50</v>
      </c>
      <c r="P889">
        <v>1767</v>
      </c>
      <c r="Q889" t="s">
        <v>51</v>
      </c>
      <c r="R889" t="s">
        <v>83</v>
      </c>
      <c r="S889" t="s">
        <v>53</v>
      </c>
      <c r="T889" t="s">
        <v>54</v>
      </c>
      <c r="V889">
        <v>35</v>
      </c>
      <c r="AB889" t="s">
        <v>62</v>
      </c>
      <c r="AE889" t="s">
        <v>50</v>
      </c>
      <c r="AG889" t="s">
        <v>55</v>
      </c>
      <c r="AK889" t="s">
        <v>12761</v>
      </c>
      <c r="AL889" t="s">
        <v>12802</v>
      </c>
      <c r="AM889" t="s">
        <v>8676</v>
      </c>
      <c r="AQ889" t="s">
        <v>12803</v>
      </c>
      <c r="AR889" t="s">
        <v>51</v>
      </c>
      <c r="AS889" t="s">
        <v>59</v>
      </c>
      <c r="AU889" t="s">
        <v>83</v>
      </c>
      <c r="AV889">
        <v>35</v>
      </c>
    </row>
    <row r="890" spans="1:48" x14ac:dyDescent="0.25">
      <c r="B890" t="s">
        <v>71</v>
      </c>
      <c r="E890" t="s">
        <v>15387</v>
      </c>
      <c r="F890" t="s">
        <v>15393</v>
      </c>
      <c r="G890" t="s">
        <v>8673</v>
      </c>
      <c r="H890" t="s">
        <v>4141</v>
      </c>
      <c r="N890" t="s">
        <v>50</v>
      </c>
      <c r="P890">
        <v>2838</v>
      </c>
      <c r="Q890" t="s">
        <v>51</v>
      </c>
      <c r="R890" t="s">
        <v>83</v>
      </c>
      <c r="S890" t="s">
        <v>53</v>
      </c>
      <c r="T890" t="s">
        <v>54</v>
      </c>
      <c r="V890">
        <v>35</v>
      </c>
      <c r="AB890" t="s">
        <v>62</v>
      </c>
      <c r="AE890" t="s">
        <v>50</v>
      </c>
      <c r="AG890" t="s">
        <v>55</v>
      </c>
      <c r="AK890" t="s">
        <v>12761</v>
      </c>
      <c r="AL890" t="s">
        <v>12804</v>
      </c>
      <c r="AM890" t="s">
        <v>8676</v>
      </c>
      <c r="AQ890" t="s">
        <v>12805</v>
      </c>
      <c r="AR890" t="s">
        <v>51</v>
      </c>
      <c r="AS890" t="s">
        <v>59</v>
      </c>
      <c r="AU890" t="s">
        <v>83</v>
      </c>
      <c r="AV890">
        <v>35</v>
      </c>
    </row>
    <row r="891" spans="1:48" x14ac:dyDescent="0.25">
      <c r="B891" t="s">
        <v>48</v>
      </c>
      <c r="E891" t="s">
        <v>15387</v>
      </c>
      <c r="F891" t="s">
        <v>15393</v>
      </c>
      <c r="G891" t="s">
        <v>15388</v>
      </c>
      <c r="Q891" t="s">
        <v>51</v>
      </c>
      <c r="R891" t="s">
        <v>83</v>
      </c>
      <c r="S891" t="s">
        <v>53</v>
      </c>
      <c r="T891" t="s">
        <v>54</v>
      </c>
      <c r="U891" t="s">
        <v>20</v>
      </c>
      <c r="AG891" t="s">
        <v>55</v>
      </c>
    </row>
    <row r="892" spans="1:48" x14ac:dyDescent="0.25">
      <c r="B892" t="s">
        <v>71</v>
      </c>
      <c r="E892" t="s">
        <v>15387</v>
      </c>
      <c r="F892" t="s">
        <v>15393</v>
      </c>
      <c r="G892" t="s">
        <v>15388</v>
      </c>
      <c r="H892" t="s">
        <v>13368</v>
      </c>
      <c r="N892" t="s">
        <v>50</v>
      </c>
      <c r="P892">
        <v>1768</v>
      </c>
      <c r="Q892" t="s">
        <v>51</v>
      </c>
      <c r="R892" t="s">
        <v>83</v>
      </c>
      <c r="S892" t="s">
        <v>53</v>
      </c>
      <c r="T892" t="s">
        <v>54</v>
      </c>
      <c r="V892">
        <v>37</v>
      </c>
      <c r="AB892" t="s">
        <v>62</v>
      </c>
      <c r="AE892" t="s">
        <v>50</v>
      </c>
      <c r="AG892" t="s">
        <v>55</v>
      </c>
      <c r="AK892" t="s">
        <v>12761</v>
      </c>
      <c r="AL892" t="s">
        <v>12806</v>
      </c>
      <c r="AM892" t="s">
        <v>8749</v>
      </c>
      <c r="AQ892" t="s">
        <v>12807</v>
      </c>
      <c r="AR892" t="s">
        <v>51</v>
      </c>
      <c r="AS892" t="s">
        <v>59</v>
      </c>
      <c r="AU892" t="s">
        <v>83</v>
      </c>
      <c r="AV892">
        <v>37</v>
      </c>
    </row>
    <row r="893" spans="1:48" x14ac:dyDescent="0.25">
      <c r="B893" t="s">
        <v>71</v>
      </c>
      <c r="E893" t="s">
        <v>15387</v>
      </c>
      <c r="F893" t="s">
        <v>15393</v>
      </c>
      <c r="G893" t="s">
        <v>15388</v>
      </c>
      <c r="H893" t="s">
        <v>4141</v>
      </c>
      <c r="N893" t="s">
        <v>50</v>
      </c>
      <c r="P893">
        <v>2839</v>
      </c>
      <c r="Q893" t="s">
        <v>51</v>
      </c>
      <c r="R893" t="s">
        <v>83</v>
      </c>
      <c r="S893" t="s">
        <v>53</v>
      </c>
      <c r="T893" t="s">
        <v>54</v>
      </c>
      <c r="V893">
        <v>37</v>
      </c>
      <c r="AB893" t="s">
        <v>62</v>
      </c>
      <c r="AE893" t="s">
        <v>50</v>
      </c>
      <c r="AG893" t="s">
        <v>55</v>
      </c>
      <c r="AK893" t="s">
        <v>12761</v>
      </c>
      <c r="AL893" t="s">
        <v>12808</v>
      </c>
      <c r="AM893" t="s">
        <v>8749</v>
      </c>
      <c r="AQ893" t="s">
        <v>12809</v>
      </c>
      <c r="AR893" t="s">
        <v>51</v>
      </c>
      <c r="AS893" t="s">
        <v>59</v>
      </c>
      <c r="AU893" t="s">
        <v>83</v>
      </c>
      <c r="AV893">
        <v>37</v>
      </c>
    </row>
    <row r="894" spans="1:48" x14ac:dyDescent="0.25">
      <c r="B894" t="s">
        <v>48</v>
      </c>
      <c r="E894" t="s">
        <v>15387</v>
      </c>
      <c r="F894" t="s">
        <v>15389</v>
      </c>
      <c r="N894" t="s">
        <v>50</v>
      </c>
      <c r="Q894" t="s">
        <v>51</v>
      </c>
      <c r="R894" t="s">
        <v>83</v>
      </c>
      <c r="S894" t="s">
        <v>53</v>
      </c>
      <c r="T894" t="s">
        <v>54</v>
      </c>
      <c r="U894" t="s">
        <v>20</v>
      </c>
      <c r="AB894" t="s">
        <v>62</v>
      </c>
      <c r="AE894" t="s">
        <v>50</v>
      </c>
      <c r="AG894" t="s">
        <v>55</v>
      </c>
      <c r="AK894" t="s">
        <v>12761</v>
      </c>
      <c r="AM894" t="s">
        <v>50</v>
      </c>
    </row>
    <row r="895" spans="1:48" x14ac:dyDescent="0.25">
      <c r="B895" t="s">
        <v>48</v>
      </c>
      <c r="E895" t="s">
        <v>15387</v>
      </c>
      <c r="F895" t="s">
        <v>15389</v>
      </c>
      <c r="G895" t="s">
        <v>15390</v>
      </c>
      <c r="Q895" t="s">
        <v>51</v>
      </c>
      <c r="R895" t="s">
        <v>83</v>
      </c>
      <c r="S895" t="s">
        <v>53</v>
      </c>
      <c r="T895" t="s">
        <v>54</v>
      </c>
      <c r="U895" t="s">
        <v>20</v>
      </c>
      <c r="AG895" t="s">
        <v>55</v>
      </c>
    </row>
    <row r="896" spans="1:48" x14ac:dyDescent="0.25">
      <c r="B896" t="s">
        <v>71</v>
      </c>
      <c r="E896" t="s">
        <v>15387</v>
      </c>
      <c r="F896" t="s">
        <v>15389</v>
      </c>
      <c r="G896" t="s">
        <v>15390</v>
      </c>
      <c r="H896" t="s">
        <v>12810</v>
      </c>
      <c r="N896" t="s">
        <v>50</v>
      </c>
      <c r="P896">
        <v>1765</v>
      </c>
      <c r="Q896" t="s">
        <v>51</v>
      </c>
      <c r="R896" t="s">
        <v>83</v>
      </c>
      <c r="S896" t="s">
        <v>53</v>
      </c>
      <c r="T896" t="s">
        <v>54</v>
      </c>
      <c r="V896">
        <v>13</v>
      </c>
      <c r="W896" t="s">
        <v>426</v>
      </c>
      <c r="AB896" t="s">
        <v>62</v>
      </c>
      <c r="AE896" t="s">
        <v>50</v>
      </c>
      <c r="AG896" t="s">
        <v>55</v>
      </c>
      <c r="AK896" t="s">
        <v>12761</v>
      </c>
      <c r="AL896" t="s">
        <v>12811</v>
      </c>
      <c r="AM896" t="s">
        <v>428</v>
      </c>
      <c r="AQ896" t="s">
        <v>12812</v>
      </c>
      <c r="AR896" t="s">
        <v>51</v>
      </c>
      <c r="AS896" t="s">
        <v>59</v>
      </c>
      <c r="AU896" t="s">
        <v>83</v>
      </c>
      <c r="AV896">
        <v>13</v>
      </c>
    </row>
    <row r="897" spans="2:48" x14ac:dyDescent="0.25">
      <c r="B897" t="s">
        <v>71</v>
      </c>
      <c r="E897" t="s">
        <v>15387</v>
      </c>
      <c r="F897" t="s">
        <v>15389</v>
      </c>
      <c r="G897" t="s">
        <v>15390</v>
      </c>
      <c r="H897" t="s">
        <v>12813</v>
      </c>
      <c r="N897" t="s">
        <v>50</v>
      </c>
      <c r="P897">
        <v>2836</v>
      </c>
      <c r="Q897" t="s">
        <v>51</v>
      </c>
      <c r="R897" t="s">
        <v>83</v>
      </c>
      <c r="S897" t="s">
        <v>53</v>
      </c>
      <c r="T897" t="s">
        <v>54</v>
      </c>
      <c r="V897">
        <v>13</v>
      </c>
      <c r="W897" t="s">
        <v>426</v>
      </c>
      <c r="AB897" t="s">
        <v>62</v>
      </c>
      <c r="AE897" t="s">
        <v>50</v>
      </c>
      <c r="AG897" t="s">
        <v>55</v>
      </c>
      <c r="AK897" t="s">
        <v>12761</v>
      </c>
      <c r="AL897" t="s">
        <v>12814</v>
      </c>
      <c r="AM897" t="s">
        <v>428</v>
      </c>
      <c r="AQ897" t="s">
        <v>12815</v>
      </c>
      <c r="AR897" t="s">
        <v>51</v>
      </c>
      <c r="AS897" t="s">
        <v>59</v>
      </c>
      <c r="AU897" t="s">
        <v>83</v>
      </c>
      <c r="AV897">
        <v>13</v>
      </c>
    </row>
    <row r="898" spans="2:48" x14ac:dyDescent="0.25">
      <c r="B898" t="s">
        <v>48</v>
      </c>
      <c r="E898" t="s">
        <v>15387</v>
      </c>
      <c r="F898" t="s">
        <v>15389</v>
      </c>
      <c r="G898" t="s">
        <v>15391</v>
      </c>
      <c r="Q898" t="s">
        <v>51</v>
      </c>
      <c r="R898" t="s">
        <v>83</v>
      </c>
      <c r="S898" t="s">
        <v>53</v>
      </c>
      <c r="T898" t="s">
        <v>54</v>
      </c>
      <c r="U898" t="s">
        <v>20</v>
      </c>
      <c r="AG898" t="s">
        <v>55</v>
      </c>
    </row>
    <row r="899" spans="2:48" x14ac:dyDescent="0.25">
      <c r="B899" t="s">
        <v>71</v>
      </c>
      <c r="E899" t="s">
        <v>15387</v>
      </c>
      <c r="F899" t="s">
        <v>15389</v>
      </c>
      <c r="G899" t="s">
        <v>15391</v>
      </c>
      <c r="H899" t="s">
        <v>12816</v>
      </c>
      <c r="N899" t="s">
        <v>50</v>
      </c>
      <c r="P899">
        <v>1766</v>
      </c>
      <c r="Q899" t="s">
        <v>51</v>
      </c>
      <c r="R899" t="s">
        <v>83</v>
      </c>
      <c r="S899" t="s">
        <v>53</v>
      </c>
      <c r="T899" t="s">
        <v>54</v>
      </c>
      <c r="V899">
        <v>13</v>
      </c>
      <c r="W899" t="s">
        <v>426</v>
      </c>
      <c r="AB899" t="s">
        <v>62</v>
      </c>
      <c r="AE899" t="s">
        <v>50</v>
      </c>
      <c r="AG899" t="s">
        <v>55</v>
      </c>
      <c r="AK899" t="s">
        <v>12761</v>
      </c>
      <c r="AL899" t="s">
        <v>12817</v>
      </c>
      <c r="AM899" t="s">
        <v>428</v>
      </c>
      <c r="AQ899" t="s">
        <v>12818</v>
      </c>
      <c r="AR899" t="s">
        <v>51</v>
      </c>
      <c r="AS899" t="s">
        <v>59</v>
      </c>
      <c r="AU899" t="s">
        <v>83</v>
      </c>
      <c r="AV899">
        <v>13</v>
      </c>
    </row>
    <row r="900" spans="2:48" x14ac:dyDescent="0.25">
      <c r="B900" t="s">
        <v>71</v>
      </c>
      <c r="E900" t="s">
        <v>15387</v>
      </c>
      <c r="F900" t="s">
        <v>15389</v>
      </c>
      <c r="G900" t="s">
        <v>15391</v>
      </c>
      <c r="H900" t="s">
        <v>12819</v>
      </c>
      <c r="N900" t="s">
        <v>50</v>
      </c>
      <c r="P900">
        <v>2837</v>
      </c>
      <c r="Q900" t="s">
        <v>51</v>
      </c>
      <c r="R900" t="s">
        <v>83</v>
      </c>
      <c r="S900" t="s">
        <v>53</v>
      </c>
      <c r="T900" t="s">
        <v>54</v>
      </c>
      <c r="V900">
        <v>13</v>
      </c>
      <c r="W900" t="s">
        <v>426</v>
      </c>
      <c r="AB900" t="s">
        <v>62</v>
      </c>
      <c r="AE900" t="s">
        <v>50</v>
      </c>
      <c r="AG900" t="s">
        <v>55</v>
      </c>
      <c r="AK900" t="s">
        <v>12761</v>
      </c>
      <c r="AL900" t="s">
        <v>12820</v>
      </c>
      <c r="AM900" t="s">
        <v>428</v>
      </c>
      <c r="AQ900" t="s">
        <v>12821</v>
      </c>
      <c r="AR900" t="s">
        <v>51</v>
      </c>
      <c r="AS900" t="s">
        <v>59</v>
      </c>
      <c r="AU900" t="s">
        <v>83</v>
      </c>
      <c r="AV900">
        <v>13</v>
      </c>
    </row>
    <row r="901" spans="2:48" x14ac:dyDescent="0.25">
      <c r="B901" t="s">
        <v>48</v>
      </c>
      <c r="E901" t="s">
        <v>15387</v>
      </c>
      <c r="F901" t="s">
        <v>15392</v>
      </c>
      <c r="N901" t="s">
        <v>50</v>
      </c>
      <c r="P901">
        <v>2609</v>
      </c>
      <c r="Q901" t="s">
        <v>51</v>
      </c>
      <c r="R901" t="s">
        <v>83</v>
      </c>
      <c r="S901" t="s">
        <v>53</v>
      </c>
      <c r="T901" t="s">
        <v>54</v>
      </c>
      <c r="V901">
        <v>7</v>
      </c>
      <c r="AB901" t="s">
        <v>62</v>
      </c>
      <c r="AE901" t="s">
        <v>50</v>
      </c>
      <c r="AG901" t="s">
        <v>55</v>
      </c>
      <c r="AL901" t="s">
        <v>13334</v>
      </c>
      <c r="AM901" t="s">
        <v>2153</v>
      </c>
      <c r="AQ901" t="s">
        <v>13335</v>
      </c>
      <c r="AR901" t="s">
        <v>51</v>
      </c>
      <c r="AS901" t="s">
        <v>59</v>
      </c>
      <c r="AU901" t="s">
        <v>83</v>
      </c>
      <c r="AV901">
        <v>7</v>
      </c>
    </row>
    <row r="902" spans="2:48" x14ac:dyDescent="0.25">
      <c r="B902" t="s">
        <v>48</v>
      </c>
      <c r="E902" t="s">
        <v>15387</v>
      </c>
      <c r="F902" t="s">
        <v>15392</v>
      </c>
      <c r="G902" t="s">
        <v>15390</v>
      </c>
      <c r="Q902" t="s">
        <v>51</v>
      </c>
      <c r="R902" t="s">
        <v>83</v>
      </c>
      <c r="S902" t="s">
        <v>53</v>
      </c>
      <c r="T902" t="s">
        <v>54</v>
      </c>
      <c r="U902" t="s">
        <v>20</v>
      </c>
      <c r="AG902" t="s">
        <v>55</v>
      </c>
    </row>
    <row r="903" spans="2:48" x14ac:dyDescent="0.25">
      <c r="B903" t="s">
        <v>71</v>
      </c>
      <c r="E903" t="s">
        <v>15387</v>
      </c>
      <c r="F903" t="s">
        <v>15392</v>
      </c>
      <c r="G903" t="s">
        <v>15390</v>
      </c>
      <c r="H903" t="s">
        <v>12822</v>
      </c>
      <c r="N903" t="s">
        <v>50</v>
      </c>
      <c r="P903">
        <v>1763</v>
      </c>
      <c r="Q903" t="s">
        <v>51</v>
      </c>
      <c r="R903" t="s">
        <v>83</v>
      </c>
      <c r="S903" t="s">
        <v>53</v>
      </c>
      <c r="T903" t="s">
        <v>54</v>
      </c>
      <c r="V903">
        <v>13</v>
      </c>
      <c r="W903" t="s">
        <v>426</v>
      </c>
      <c r="AB903" t="s">
        <v>62</v>
      </c>
      <c r="AE903" t="s">
        <v>50</v>
      </c>
      <c r="AG903" t="s">
        <v>55</v>
      </c>
      <c r="AK903" t="s">
        <v>12761</v>
      </c>
      <c r="AL903" t="s">
        <v>12823</v>
      </c>
      <c r="AM903" t="s">
        <v>428</v>
      </c>
      <c r="AQ903" t="s">
        <v>12824</v>
      </c>
      <c r="AR903" t="s">
        <v>51</v>
      </c>
      <c r="AS903" t="s">
        <v>59</v>
      </c>
      <c r="AU903" t="s">
        <v>83</v>
      </c>
      <c r="AV903">
        <v>13</v>
      </c>
    </row>
    <row r="904" spans="2:48" x14ac:dyDescent="0.25">
      <c r="B904" t="s">
        <v>71</v>
      </c>
      <c r="E904" t="s">
        <v>15387</v>
      </c>
      <c r="F904" t="s">
        <v>15392</v>
      </c>
      <c r="G904" t="s">
        <v>15390</v>
      </c>
      <c r="H904" t="s">
        <v>12825</v>
      </c>
      <c r="N904" t="s">
        <v>50</v>
      </c>
      <c r="P904">
        <v>2834</v>
      </c>
      <c r="Q904" t="s">
        <v>51</v>
      </c>
      <c r="R904" t="s">
        <v>83</v>
      </c>
      <c r="S904" t="s">
        <v>53</v>
      </c>
      <c r="T904" t="s">
        <v>54</v>
      </c>
      <c r="V904">
        <v>13</v>
      </c>
      <c r="W904" t="s">
        <v>426</v>
      </c>
      <c r="AB904" t="s">
        <v>62</v>
      </c>
      <c r="AE904" t="s">
        <v>50</v>
      </c>
      <c r="AG904" t="s">
        <v>55</v>
      </c>
      <c r="AK904" t="s">
        <v>12761</v>
      </c>
      <c r="AL904" t="s">
        <v>12826</v>
      </c>
      <c r="AM904" t="s">
        <v>428</v>
      </c>
      <c r="AQ904" t="s">
        <v>12827</v>
      </c>
      <c r="AR904" t="s">
        <v>51</v>
      </c>
      <c r="AS904" t="s">
        <v>59</v>
      </c>
      <c r="AU904" t="s">
        <v>83</v>
      </c>
      <c r="AV904">
        <v>13</v>
      </c>
    </row>
    <row r="905" spans="2:48" x14ac:dyDescent="0.25">
      <c r="B905" t="s">
        <v>48</v>
      </c>
      <c r="E905" t="s">
        <v>15387</v>
      </c>
      <c r="F905" t="s">
        <v>15392</v>
      </c>
      <c r="G905" t="s">
        <v>15391</v>
      </c>
      <c r="Q905" t="s">
        <v>51</v>
      </c>
      <c r="R905" t="s">
        <v>83</v>
      </c>
      <c r="S905" t="s">
        <v>53</v>
      </c>
      <c r="T905" t="s">
        <v>54</v>
      </c>
      <c r="U905" t="s">
        <v>20</v>
      </c>
      <c r="AG905" t="s">
        <v>55</v>
      </c>
    </row>
    <row r="906" spans="2:48" x14ac:dyDescent="0.25">
      <c r="B906" t="s">
        <v>71</v>
      </c>
      <c r="E906" t="s">
        <v>15387</v>
      </c>
      <c r="F906" t="s">
        <v>15392</v>
      </c>
      <c r="G906" t="s">
        <v>15391</v>
      </c>
      <c r="H906" t="s">
        <v>12828</v>
      </c>
      <c r="N906" t="s">
        <v>50</v>
      </c>
      <c r="P906">
        <v>1764</v>
      </c>
      <c r="Q906" t="s">
        <v>51</v>
      </c>
      <c r="R906" t="s">
        <v>83</v>
      </c>
      <c r="S906" t="s">
        <v>53</v>
      </c>
      <c r="T906" t="s">
        <v>54</v>
      </c>
      <c r="V906">
        <v>13</v>
      </c>
      <c r="W906" t="s">
        <v>426</v>
      </c>
      <c r="AB906" t="s">
        <v>62</v>
      </c>
      <c r="AE906" t="s">
        <v>50</v>
      </c>
      <c r="AG906" t="s">
        <v>55</v>
      </c>
      <c r="AK906" t="s">
        <v>12761</v>
      </c>
      <c r="AL906" t="s">
        <v>12829</v>
      </c>
      <c r="AM906" t="s">
        <v>428</v>
      </c>
      <c r="AQ906" t="s">
        <v>12830</v>
      </c>
      <c r="AR906" t="s">
        <v>51</v>
      </c>
      <c r="AS906" t="s">
        <v>59</v>
      </c>
      <c r="AU906" t="s">
        <v>83</v>
      </c>
      <c r="AV906">
        <v>13</v>
      </c>
    </row>
    <row r="907" spans="2:48" x14ac:dyDescent="0.25">
      <c r="B907" t="s">
        <v>71</v>
      </c>
      <c r="E907" t="s">
        <v>15387</v>
      </c>
      <c r="F907" t="s">
        <v>15392</v>
      </c>
      <c r="G907" t="s">
        <v>15391</v>
      </c>
      <c r="H907" t="s">
        <v>12831</v>
      </c>
      <c r="N907" t="s">
        <v>50</v>
      </c>
      <c r="P907">
        <v>2835</v>
      </c>
      <c r="Q907" t="s">
        <v>51</v>
      </c>
      <c r="R907" t="s">
        <v>83</v>
      </c>
      <c r="S907" t="s">
        <v>53</v>
      </c>
      <c r="T907" t="s">
        <v>54</v>
      </c>
      <c r="V907">
        <v>13</v>
      </c>
      <c r="W907" t="s">
        <v>426</v>
      </c>
      <c r="AB907" t="s">
        <v>62</v>
      </c>
      <c r="AE907" t="s">
        <v>50</v>
      </c>
      <c r="AG907" t="s">
        <v>55</v>
      </c>
      <c r="AK907" t="s">
        <v>12761</v>
      </c>
      <c r="AL907" t="s">
        <v>12832</v>
      </c>
      <c r="AM907" t="s">
        <v>428</v>
      </c>
      <c r="AQ907" t="s">
        <v>12833</v>
      </c>
      <c r="AR907" t="s">
        <v>51</v>
      </c>
      <c r="AS907" t="s">
        <v>59</v>
      </c>
      <c r="AU907" t="s">
        <v>83</v>
      </c>
      <c r="AV907">
        <v>13</v>
      </c>
    </row>
    <row r="909" spans="2:48" x14ac:dyDescent="0.25">
      <c r="B909" t="s">
        <v>48</v>
      </c>
      <c r="E909" t="s">
        <v>15387</v>
      </c>
      <c r="F909" t="s">
        <v>13331</v>
      </c>
      <c r="N909" t="s">
        <v>50</v>
      </c>
      <c r="Q909" t="s">
        <v>51</v>
      </c>
      <c r="R909" t="s">
        <v>83</v>
      </c>
      <c r="S909" t="s">
        <v>53</v>
      </c>
      <c r="T909" t="s">
        <v>54</v>
      </c>
      <c r="AE909" t="s">
        <v>50</v>
      </c>
      <c r="AG909" t="s">
        <v>50</v>
      </c>
      <c r="AM909" t="s">
        <v>50</v>
      </c>
    </row>
    <row r="910" spans="2:48" x14ac:dyDescent="0.25">
      <c r="B910" t="s">
        <v>71</v>
      </c>
      <c r="E910" t="s">
        <v>15387</v>
      </c>
      <c r="F910" t="s">
        <v>13331</v>
      </c>
      <c r="G910" t="s">
        <v>6442</v>
      </c>
      <c r="N910" t="s">
        <v>50</v>
      </c>
      <c r="P910">
        <v>2915</v>
      </c>
      <c r="Q910" t="s">
        <v>51</v>
      </c>
      <c r="R910" t="s">
        <v>83</v>
      </c>
      <c r="S910" t="s">
        <v>53</v>
      </c>
      <c r="T910" t="s">
        <v>54</v>
      </c>
      <c r="V910">
        <v>7</v>
      </c>
      <c r="AB910" t="s">
        <v>62</v>
      </c>
      <c r="AE910" t="s">
        <v>50</v>
      </c>
      <c r="AG910" t="s">
        <v>55</v>
      </c>
      <c r="AL910" t="s">
        <v>13332</v>
      </c>
      <c r="AM910" t="s">
        <v>2153</v>
      </c>
      <c r="AQ910" t="s">
        <v>13333</v>
      </c>
      <c r="AR910" t="s">
        <v>51</v>
      </c>
      <c r="AS910" t="s">
        <v>59</v>
      </c>
      <c r="AU910" t="s">
        <v>83</v>
      </c>
      <c r="AV910">
        <v>7</v>
      </c>
    </row>
    <row r="919" spans="2:48" x14ac:dyDescent="0.25">
      <c r="B919" t="s">
        <v>48</v>
      </c>
      <c r="C919">
        <v>1</v>
      </c>
      <c r="D919" t="s">
        <v>13336</v>
      </c>
      <c r="E919" t="s">
        <v>15387</v>
      </c>
      <c r="F919" t="s">
        <v>13331</v>
      </c>
      <c r="G919" t="s">
        <v>13337</v>
      </c>
      <c r="N919" t="s">
        <v>50</v>
      </c>
      <c r="P919">
        <v>2611</v>
      </c>
      <c r="Q919" t="s">
        <v>51</v>
      </c>
      <c r="R919" t="s">
        <v>83</v>
      </c>
      <c r="S919" t="s">
        <v>2774</v>
      </c>
      <c r="T919" t="s">
        <v>54</v>
      </c>
      <c r="V919">
        <v>7</v>
      </c>
      <c r="AB919" t="s">
        <v>62</v>
      </c>
      <c r="AE919" t="s">
        <v>50</v>
      </c>
      <c r="AG919" t="s">
        <v>55</v>
      </c>
      <c r="AL919" t="s">
        <v>13338</v>
      </c>
      <c r="AM919" t="s">
        <v>2153</v>
      </c>
      <c r="AQ919" t="s">
        <v>13339</v>
      </c>
      <c r="AR919" t="s">
        <v>51</v>
      </c>
      <c r="AS919" t="s">
        <v>59</v>
      </c>
      <c r="AU919" t="s">
        <v>83</v>
      </c>
      <c r="AV919">
        <v>7</v>
      </c>
    </row>
    <row r="920" spans="2:48" x14ac:dyDescent="0.25">
      <c r="B920" t="s">
        <v>71</v>
      </c>
      <c r="C920">
        <v>2</v>
      </c>
      <c r="D920" t="s">
        <v>13340</v>
      </c>
      <c r="E920" t="s">
        <v>15387</v>
      </c>
      <c r="F920" t="s">
        <v>13331</v>
      </c>
      <c r="G920" t="s">
        <v>13337</v>
      </c>
      <c r="H920" t="s">
        <v>13341</v>
      </c>
      <c r="N920" t="s">
        <v>50</v>
      </c>
      <c r="P920">
        <v>2608</v>
      </c>
      <c r="Q920" t="s">
        <v>51</v>
      </c>
      <c r="R920" t="s">
        <v>83</v>
      </c>
      <c r="S920" t="s">
        <v>2774</v>
      </c>
      <c r="T920" t="s">
        <v>54</v>
      </c>
      <c r="V920">
        <v>7</v>
      </c>
      <c r="AB920" t="s">
        <v>62</v>
      </c>
      <c r="AE920" t="s">
        <v>50</v>
      </c>
      <c r="AG920" t="s">
        <v>55</v>
      </c>
      <c r="AL920" t="s">
        <v>13342</v>
      </c>
      <c r="AM920" t="s">
        <v>2153</v>
      </c>
      <c r="AQ920" t="s">
        <v>13343</v>
      </c>
      <c r="AR920" t="s">
        <v>51</v>
      </c>
      <c r="AS920" t="s">
        <v>59</v>
      </c>
      <c r="AU920" t="s">
        <v>83</v>
      </c>
      <c r="AV920">
        <v>7</v>
      </c>
    </row>
    <row r="921" spans="2:48" x14ac:dyDescent="0.25">
      <c r="B921" t="s">
        <v>71</v>
      </c>
      <c r="C921">
        <v>2</v>
      </c>
      <c r="D921" t="s">
        <v>13344</v>
      </c>
      <c r="E921" t="s">
        <v>15387</v>
      </c>
      <c r="F921" t="s">
        <v>13331</v>
      </c>
      <c r="G921" t="s">
        <v>13337</v>
      </c>
      <c r="H921" t="s">
        <v>13345</v>
      </c>
      <c r="N921" t="s">
        <v>50</v>
      </c>
      <c r="P921">
        <v>2604</v>
      </c>
      <c r="Q921" t="s">
        <v>51</v>
      </c>
      <c r="R921" t="s">
        <v>83</v>
      </c>
      <c r="S921" t="s">
        <v>2774</v>
      </c>
      <c r="T921" t="s">
        <v>54</v>
      </c>
      <c r="V921">
        <v>7</v>
      </c>
      <c r="AB921" t="s">
        <v>62</v>
      </c>
      <c r="AE921" t="s">
        <v>50</v>
      </c>
      <c r="AG921" t="s">
        <v>55</v>
      </c>
      <c r="AL921" t="s">
        <v>13346</v>
      </c>
      <c r="AM921" t="s">
        <v>2153</v>
      </c>
      <c r="AQ921" t="s">
        <v>13347</v>
      </c>
      <c r="AR921" t="s">
        <v>51</v>
      </c>
      <c r="AS921" t="s">
        <v>59</v>
      </c>
      <c r="AU921" t="s">
        <v>83</v>
      </c>
      <c r="AV921">
        <v>7</v>
      </c>
    </row>
    <row r="922" spans="2:48" x14ac:dyDescent="0.25">
      <c r="B922" t="s">
        <v>71</v>
      </c>
      <c r="C922">
        <v>2</v>
      </c>
      <c r="D922" t="s">
        <v>13348</v>
      </c>
      <c r="E922" t="s">
        <v>15387</v>
      </c>
      <c r="F922" t="s">
        <v>13331</v>
      </c>
      <c r="G922" t="s">
        <v>13337</v>
      </c>
      <c r="H922" t="s">
        <v>13349</v>
      </c>
      <c r="N922" t="s">
        <v>50</v>
      </c>
      <c r="P922">
        <v>2607</v>
      </c>
      <c r="Q922" t="s">
        <v>51</v>
      </c>
      <c r="R922" t="s">
        <v>83</v>
      </c>
      <c r="S922" t="s">
        <v>2774</v>
      </c>
      <c r="T922" t="s">
        <v>54</v>
      </c>
      <c r="V922">
        <v>7</v>
      </c>
      <c r="AB922" t="s">
        <v>62</v>
      </c>
      <c r="AE922" t="s">
        <v>50</v>
      </c>
      <c r="AG922" t="s">
        <v>55</v>
      </c>
      <c r="AL922" t="s">
        <v>13350</v>
      </c>
      <c r="AM922" t="s">
        <v>2153</v>
      </c>
      <c r="AQ922" t="s">
        <v>13351</v>
      </c>
      <c r="AR922" t="s">
        <v>51</v>
      </c>
      <c r="AS922" t="s">
        <v>59</v>
      </c>
      <c r="AU922" t="s">
        <v>83</v>
      </c>
      <c r="AV922">
        <v>7</v>
      </c>
    </row>
    <row r="923" spans="2:48" x14ac:dyDescent="0.25">
      <c r="B923" t="s">
        <v>71</v>
      </c>
      <c r="C923">
        <v>1</v>
      </c>
      <c r="D923" t="s">
        <v>13352</v>
      </c>
      <c r="E923" t="s">
        <v>15387</v>
      </c>
      <c r="F923" t="s">
        <v>13331</v>
      </c>
      <c r="G923" t="s">
        <v>13353</v>
      </c>
      <c r="N923" t="s">
        <v>50</v>
      </c>
      <c r="P923">
        <v>2614</v>
      </c>
      <c r="Q923" t="s">
        <v>51</v>
      </c>
      <c r="R923" t="s">
        <v>83</v>
      </c>
      <c r="S923" t="s">
        <v>2774</v>
      </c>
      <c r="T923" t="s">
        <v>54</v>
      </c>
      <c r="V923">
        <v>7</v>
      </c>
      <c r="AB923" t="s">
        <v>62</v>
      </c>
      <c r="AE923" t="s">
        <v>50</v>
      </c>
      <c r="AG923" t="s">
        <v>55</v>
      </c>
      <c r="AL923" t="s">
        <v>13354</v>
      </c>
      <c r="AM923" t="s">
        <v>2153</v>
      </c>
      <c r="AQ923" t="s">
        <v>13355</v>
      </c>
      <c r="AR923" t="s">
        <v>51</v>
      </c>
      <c r="AS923" t="s">
        <v>59</v>
      </c>
      <c r="AU923" t="s">
        <v>83</v>
      </c>
      <c r="AV923">
        <v>7</v>
      </c>
    </row>
    <row r="924" spans="2:48" x14ac:dyDescent="0.25">
      <c r="B924" t="s">
        <v>71</v>
      </c>
      <c r="C924">
        <v>1</v>
      </c>
      <c r="D924" t="s">
        <v>13356</v>
      </c>
      <c r="E924" t="s">
        <v>15387</v>
      </c>
      <c r="F924" t="s">
        <v>13331</v>
      </c>
      <c r="G924" t="s">
        <v>13357</v>
      </c>
      <c r="N924" t="s">
        <v>50</v>
      </c>
      <c r="P924">
        <v>2613</v>
      </c>
      <c r="Q924" t="s">
        <v>51</v>
      </c>
      <c r="R924" t="s">
        <v>83</v>
      </c>
      <c r="S924" t="s">
        <v>2774</v>
      </c>
      <c r="T924" t="s">
        <v>54</v>
      </c>
      <c r="V924">
        <v>7</v>
      </c>
      <c r="AB924" t="s">
        <v>62</v>
      </c>
      <c r="AE924" t="s">
        <v>50</v>
      </c>
      <c r="AG924" t="s">
        <v>55</v>
      </c>
      <c r="AL924" t="s">
        <v>13358</v>
      </c>
      <c r="AM924" t="s">
        <v>2153</v>
      </c>
      <c r="AQ924" t="s">
        <v>13359</v>
      </c>
      <c r="AR924" t="s">
        <v>51</v>
      </c>
      <c r="AS924" t="s">
        <v>59</v>
      </c>
      <c r="AU924" t="s">
        <v>83</v>
      </c>
      <c r="AV924">
        <v>7</v>
      </c>
    </row>
    <row r="925" spans="2:48" x14ac:dyDescent="0.25">
      <c r="B925" t="s">
        <v>71</v>
      </c>
      <c r="C925">
        <v>1</v>
      </c>
      <c r="D925" t="s">
        <v>13360</v>
      </c>
      <c r="E925" t="s">
        <v>15387</v>
      </c>
      <c r="F925" t="s">
        <v>13331</v>
      </c>
      <c r="G925" t="s">
        <v>13361</v>
      </c>
      <c r="N925" t="s">
        <v>50</v>
      </c>
      <c r="P925">
        <v>2616</v>
      </c>
      <c r="Q925" t="s">
        <v>51</v>
      </c>
      <c r="R925" t="s">
        <v>83</v>
      </c>
      <c r="S925" t="s">
        <v>2774</v>
      </c>
      <c r="T925" t="s">
        <v>54</v>
      </c>
      <c r="V925">
        <v>7</v>
      </c>
      <c r="AB925" t="s">
        <v>62</v>
      </c>
      <c r="AE925" t="s">
        <v>50</v>
      </c>
      <c r="AG925" t="s">
        <v>55</v>
      </c>
      <c r="AL925" t="s">
        <v>13362</v>
      </c>
      <c r="AM925" t="s">
        <v>2153</v>
      </c>
      <c r="AQ925" t="s">
        <v>13363</v>
      </c>
      <c r="AR925" t="s">
        <v>51</v>
      </c>
      <c r="AS925" t="s">
        <v>59</v>
      </c>
      <c r="AU925" t="s">
        <v>83</v>
      </c>
      <c r="AV925">
        <v>7</v>
      </c>
    </row>
    <row r="926" spans="2:48" x14ac:dyDescent="0.25">
      <c r="B926" t="s">
        <v>71</v>
      </c>
      <c r="C926">
        <v>1</v>
      </c>
      <c r="D926" t="s">
        <v>13364</v>
      </c>
      <c r="E926" t="s">
        <v>15387</v>
      </c>
      <c r="F926" t="s">
        <v>13331</v>
      </c>
      <c r="G926" t="s">
        <v>2774</v>
      </c>
      <c r="N926" t="s">
        <v>50</v>
      </c>
      <c r="P926">
        <v>3577</v>
      </c>
      <c r="Q926" t="s">
        <v>51</v>
      </c>
      <c r="R926" t="s">
        <v>83</v>
      </c>
      <c r="S926" t="s">
        <v>2774</v>
      </c>
      <c r="T926" t="s">
        <v>54</v>
      </c>
      <c r="V926">
        <v>1</v>
      </c>
      <c r="W926">
        <v>44</v>
      </c>
      <c r="AB926" t="s">
        <v>62</v>
      </c>
      <c r="AE926" t="s">
        <v>50</v>
      </c>
      <c r="AG926" t="s">
        <v>55</v>
      </c>
      <c r="AL926" t="s">
        <v>13365</v>
      </c>
      <c r="AM926" t="s">
        <v>75</v>
      </c>
      <c r="AQ926" t="s">
        <v>13366</v>
      </c>
      <c r="AR926" t="s">
        <v>51</v>
      </c>
      <c r="AS926" t="s">
        <v>59</v>
      </c>
      <c r="AU926" t="s">
        <v>83</v>
      </c>
      <c r="AV926">
        <v>1</v>
      </c>
    </row>
    <row r="928" spans="2:48" s="10" customFormat="1" x14ac:dyDescent="0.25">
      <c r="B928" s="10" t="s">
        <v>48</v>
      </c>
      <c r="C928" s="10">
        <v>1</v>
      </c>
      <c r="D928" s="10" t="s">
        <v>13367</v>
      </c>
      <c r="E928" s="10" t="s">
        <v>15387</v>
      </c>
      <c r="F928" s="10" t="s">
        <v>13331</v>
      </c>
      <c r="G928" s="10" t="s">
        <v>13368</v>
      </c>
      <c r="N928" s="10" t="s">
        <v>50</v>
      </c>
      <c r="P928" s="10">
        <v>1745</v>
      </c>
      <c r="Q928" s="10" t="s">
        <v>51</v>
      </c>
      <c r="R928" s="10" t="s">
        <v>83</v>
      </c>
      <c r="S928" s="10" t="s">
        <v>2774</v>
      </c>
      <c r="T928" s="10" t="s">
        <v>54</v>
      </c>
      <c r="V928" s="10">
        <v>1</v>
      </c>
      <c r="W928" s="10">
        <v>44</v>
      </c>
      <c r="AB928" s="10" t="s">
        <v>62</v>
      </c>
      <c r="AE928" s="10" t="s">
        <v>50</v>
      </c>
      <c r="AG928" s="10" t="s">
        <v>55</v>
      </c>
      <c r="AL928" s="10" t="s">
        <v>13369</v>
      </c>
      <c r="AM928" s="10" t="s">
        <v>75</v>
      </c>
      <c r="AQ928" s="10" t="s">
        <v>13370</v>
      </c>
      <c r="AR928" s="10" t="s">
        <v>51</v>
      </c>
      <c r="AS928" s="10" t="s">
        <v>59</v>
      </c>
      <c r="AU928" s="10" t="s">
        <v>83</v>
      </c>
      <c r="AV928" s="10">
        <v>1</v>
      </c>
    </row>
    <row r="929" spans="2:48" s="10" customFormat="1" x14ac:dyDescent="0.25">
      <c r="B929" s="10" t="s">
        <v>71</v>
      </c>
      <c r="C929" s="10">
        <v>2</v>
      </c>
      <c r="D929" s="10" t="s">
        <v>13371</v>
      </c>
      <c r="E929" s="10" t="s">
        <v>15387</v>
      </c>
      <c r="F929" s="10" t="s">
        <v>13331</v>
      </c>
      <c r="G929" s="10" t="s">
        <v>13368</v>
      </c>
      <c r="H929" s="10" t="s">
        <v>13372</v>
      </c>
      <c r="N929" s="10" t="s">
        <v>50</v>
      </c>
      <c r="P929" s="10">
        <v>1751</v>
      </c>
      <c r="Q929" s="10" t="s">
        <v>51</v>
      </c>
      <c r="R929" s="10" t="s">
        <v>83</v>
      </c>
      <c r="S929" s="10" t="s">
        <v>2774</v>
      </c>
      <c r="T929" s="10" t="s">
        <v>54</v>
      </c>
      <c r="U929" s="10" t="s">
        <v>20</v>
      </c>
      <c r="V929" s="10">
        <v>1</v>
      </c>
      <c r="W929" s="10">
        <v>44</v>
      </c>
      <c r="AB929" s="10" t="s">
        <v>62</v>
      </c>
      <c r="AE929" s="10" t="s">
        <v>50</v>
      </c>
      <c r="AG929" s="10" t="s">
        <v>55</v>
      </c>
      <c r="AL929" s="10" t="s">
        <v>13373</v>
      </c>
      <c r="AM929" s="10" t="s">
        <v>75</v>
      </c>
      <c r="AQ929" s="10" t="s">
        <v>13374</v>
      </c>
      <c r="AR929" s="10" t="s">
        <v>51</v>
      </c>
      <c r="AS929" s="10" t="s">
        <v>59</v>
      </c>
      <c r="AU929" s="10" t="s">
        <v>83</v>
      </c>
      <c r="AV929" s="10">
        <v>1</v>
      </c>
    </row>
    <row r="930" spans="2:48" s="10" customFormat="1" x14ac:dyDescent="0.25">
      <c r="B930" s="10" t="s">
        <v>71</v>
      </c>
      <c r="C930" s="10">
        <v>2</v>
      </c>
      <c r="D930" s="10" t="s">
        <v>13375</v>
      </c>
      <c r="E930" s="10" t="s">
        <v>15387</v>
      </c>
      <c r="F930" s="10" t="s">
        <v>13331</v>
      </c>
      <c r="G930" s="10" t="s">
        <v>13368</v>
      </c>
      <c r="H930" s="10" t="s">
        <v>13376</v>
      </c>
      <c r="N930" s="10" t="s">
        <v>50</v>
      </c>
      <c r="P930" s="10">
        <v>1746</v>
      </c>
      <c r="Q930" s="10" t="s">
        <v>51</v>
      </c>
      <c r="R930" s="10" t="s">
        <v>83</v>
      </c>
      <c r="S930" s="10" t="s">
        <v>2774</v>
      </c>
      <c r="T930" s="10" t="s">
        <v>54</v>
      </c>
      <c r="V930" s="10">
        <v>1</v>
      </c>
      <c r="W930" s="10">
        <v>44</v>
      </c>
      <c r="AB930" s="10" t="s">
        <v>62</v>
      </c>
      <c r="AE930" s="10" t="s">
        <v>50</v>
      </c>
      <c r="AG930" s="10" t="s">
        <v>55</v>
      </c>
      <c r="AL930" s="10" t="s">
        <v>13377</v>
      </c>
      <c r="AM930" s="10" t="s">
        <v>75</v>
      </c>
      <c r="AQ930" s="10" t="s">
        <v>13378</v>
      </c>
      <c r="AR930" s="10" t="s">
        <v>51</v>
      </c>
      <c r="AS930" s="10" t="s">
        <v>59</v>
      </c>
      <c r="AU930" s="10" t="s">
        <v>83</v>
      </c>
      <c r="AV930" s="10">
        <v>1</v>
      </c>
    </row>
    <row r="931" spans="2:48" s="10" customFormat="1" x14ac:dyDescent="0.25">
      <c r="B931" s="10" t="s">
        <v>71</v>
      </c>
      <c r="C931" s="10">
        <v>2</v>
      </c>
      <c r="D931" s="10" t="s">
        <v>13379</v>
      </c>
      <c r="E931" s="10" t="s">
        <v>15387</v>
      </c>
      <c r="F931" s="10" t="s">
        <v>13331</v>
      </c>
      <c r="G931" s="10" t="s">
        <v>13368</v>
      </c>
      <c r="H931" s="10" t="s">
        <v>13380</v>
      </c>
      <c r="N931" s="10" t="s">
        <v>50</v>
      </c>
      <c r="P931" s="10">
        <v>1749</v>
      </c>
      <c r="Q931" s="10" t="s">
        <v>51</v>
      </c>
      <c r="R931" s="10" t="s">
        <v>83</v>
      </c>
      <c r="S931" s="10" t="s">
        <v>2774</v>
      </c>
      <c r="T931" s="10" t="s">
        <v>54</v>
      </c>
      <c r="V931" s="10">
        <v>1</v>
      </c>
      <c r="W931" s="10">
        <v>44</v>
      </c>
      <c r="AB931" s="10" t="s">
        <v>62</v>
      </c>
      <c r="AE931" s="10" t="s">
        <v>50</v>
      </c>
      <c r="AG931" s="10" t="s">
        <v>55</v>
      </c>
      <c r="AL931" s="10" t="s">
        <v>13381</v>
      </c>
      <c r="AM931" s="10" t="s">
        <v>75</v>
      </c>
      <c r="AQ931" s="10" t="s">
        <v>13382</v>
      </c>
      <c r="AR931" s="10" t="s">
        <v>51</v>
      </c>
      <c r="AS931" s="10" t="s">
        <v>59</v>
      </c>
      <c r="AU931" s="10" t="s">
        <v>83</v>
      </c>
      <c r="AV931" s="10">
        <v>1</v>
      </c>
    </row>
    <row r="932" spans="2:48" s="10" customFormat="1" x14ac:dyDescent="0.25">
      <c r="B932" s="10" t="s">
        <v>71</v>
      </c>
      <c r="C932" s="10">
        <v>2</v>
      </c>
      <c r="D932" s="10" t="s">
        <v>13383</v>
      </c>
      <c r="E932" s="10" t="s">
        <v>15387</v>
      </c>
      <c r="F932" s="10" t="s">
        <v>13331</v>
      </c>
      <c r="G932" s="10" t="s">
        <v>13368</v>
      </c>
      <c r="H932" s="10" t="s">
        <v>13384</v>
      </c>
      <c r="N932" s="10" t="s">
        <v>50</v>
      </c>
      <c r="P932" s="10">
        <v>1750</v>
      </c>
      <c r="Q932" s="10" t="s">
        <v>51</v>
      </c>
      <c r="R932" s="10" t="s">
        <v>83</v>
      </c>
      <c r="S932" s="10" t="s">
        <v>2774</v>
      </c>
      <c r="T932" s="10" t="s">
        <v>54</v>
      </c>
      <c r="V932" s="10">
        <v>1</v>
      </c>
      <c r="W932" s="10">
        <v>44</v>
      </c>
      <c r="AB932" s="10" t="s">
        <v>62</v>
      </c>
      <c r="AE932" s="10" t="s">
        <v>50</v>
      </c>
      <c r="AG932" s="10" t="s">
        <v>55</v>
      </c>
      <c r="AL932" s="10" t="s">
        <v>13385</v>
      </c>
      <c r="AM932" s="10" t="s">
        <v>75</v>
      </c>
      <c r="AQ932" s="10" t="s">
        <v>13386</v>
      </c>
      <c r="AR932" s="10" t="s">
        <v>51</v>
      </c>
      <c r="AS932" s="10" t="s">
        <v>59</v>
      </c>
      <c r="AU932" s="10" t="s">
        <v>83</v>
      </c>
      <c r="AV932" s="10">
        <v>1</v>
      </c>
    </row>
    <row r="933" spans="2:48" s="10" customFormat="1" x14ac:dyDescent="0.25">
      <c r="B933" s="10" t="s">
        <v>71</v>
      </c>
      <c r="C933" s="10">
        <v>2</v>
      </c>
      <c r="D933" s="10" t="s">
        <v>13387</v>
      </c>
      <c r="E933" s="10" t="s">
        <v>15387</v>
      </c>
      <c r="F933" s="10" t="s">
        <v>13331</v>
      </c>
      <c r="G933" s="10" t="s">
        <v>13368</v>
      </c>
      <c r="H933" s="10" t="s">
        <v>13388</v>
      </c>
      <c r="N933" s="10" t="s">
        <v>50</v>
      </c>
      <c r="P933" s="10">
        <v>1747</v>
      </c>
      <c r="Q933" s="10" t="s">
        <v>51</v>
      </c>
      <c r="R933" s="10" t="s">
        <v>83</v>
      </c>
      <c r="S933" s="10" t="s">
        <v>2774</v>
      </c>
      <c r="T933" s="10" t="s">
        <v>54</v>
      </c>
      <c r="V933" s="10">
        <v>1</v>
      </c>
      <c r="W933" s="10">
        <v>44</v>
      </c>
      <c r="AB933" s="10" t="s">
        <v>62</v>
      </c>
      <c r="AE933" s="10" t="s">
        <v>50</v>
      </c>
      <c r="AG933" s="10" t="s">
        <v>55</v>
      </c>
      <c r="AL933" s="10" t="s">
        <v>13389</v>
      </c>
      <c r="AM933" s="10" t="s">
        <v>75</v>
      </c>
      <c r="AQ933" s="10" t="s">
        <v>13390</v>
      </c>
      <c r="AR933" s="10" t="s">
        <v>51</v>
      </c>
      <c r="AS933" s="10" t="s">
        <v>59</v>
      </c>
      <c r="AU933" s="10" t="s">
        <v>83</v>
      </c>
      <c r="AV933" s="10">
        <v>1</v>
      </c>
    </row>
    <row r="934" spans="2:48" s="10" customFormat="1" x14ac:dyDescent="0.25">
      <c r="B934" s="10" t="s">
        <v>71</v>
      </c>
      <c r="C934" s="10">
        <v>2</v>
      </c>
      <c r="D934" s="10" t="s">
        <v>13391</v>
      </c>
      <c r="E934" s="10" t="s">
        <v>15387</v>
      </c>
      <c r="F934" s="10" t="s">
        <v>13331</v>
      </c>
      <c r="G934" s="10" t="s">
        <v>13368</v>
      </c>
      <c r="H934" s="10" t="s">
        <v>13392</v>
      </c>
      <c r="N934" s="10" t="s">
        <v>50</v>
      </c>
      <c r="P934" s="10">
        <v>1748</v>
      </c>
      <c r="Q934" s="10" t="s">
        <v>51</v>
      </c>
      <c r="R934" s="10" t="s">
        <v>83</v>
      </c>
      <c r="S934" s="10" t="s">
        <v>2774</v>
      </c>
      <c r="T934" s="10" t="s">
        <v>54</v>
      </c>
      <c r="V934" s="10">
        <v>1</v>
      </c>
      <c r="W934" s="10">
        <v>44</v>
      </c>
      <c r="AB934" s="10" t="s">
        <v>62</v>
      </c>
      <c r="AE934" s="10" t="s">
        <v>50</v>
      </c>
      <c r="AG934" s="10" t="s">
        <v>55</v>
      </c>
      <c r="AL934" s="10" t="s">
        <v>13393</v>
      </c>
      <c r="AM934" s="10" t="s">
        <v>75</v>
      </c>
      <c r="AQ934" s="10" t="s">
        <v>13394</v>
      </c>
      <c r="AR934" s="10" t="s">
        <v>51</v>
      </c>
      <c r="AS934" s="10" t="s">
        <v>59</v>
      </c>
      <c r="AU934" s="10" t="s">
        <v>83</v>
      </c>
      <c r="AV934" s="10">
        <v>1</v>
      </c>
    </row>
    <row r="936" spans="2:48" x14ac:dyDescent="0.25">
      <c r="B936" t="s">
        <v>48</v>
      </c>
      <c r="C936">
        <v>1</v>
      </c>
      <c r="D936" t="s">
        <v>4140</v>
      </c>
      <c r="E936" t="s">
        <v>15387</v>
      </c>
      <c r="F936" t="s">
        <v>4141</v>
      </c>
      <c r="N936" t="s">
        <v>50</v>
      </c>
      <c r="P936">
        <v>3299</v>
      </c>
      <c r="Q936" t="s">
        <v>51</v>
      </c>
      <c r="R936" t="s">
        <v>52</v>
      </c>
      <c r="S936" t="s">
        <v>53</v>
      </c>
      <c r="T936" t="s">
        <v>54</v>
      </c>
      <c r="V936">
        <v>2</v>
      </c>
      <c r="AB936" t="s">
        <v>62</v>
      </c>
      <c r="AD936" t="s">
        <v>4142</v>
      </c>
      <c r="AE936" t="s">
        <v>50</v>
      </c>
      <c r="AG936" t="s">
        <v>55</v>
      </c>
      <c r="AL936" t="s">
        <v>4143</v>
      </c>
      <c r="AM936" t="s">
        <v>2114</v>
      </c>
      <c r="AQ936" t="s">
        <v>4144</v>
      </c>
      <c r="AR936" t="s">
        <v>51</v>
      </c>
      <c r="AS936" t="s">
        <v>59</v>
      </c>
      <c r="AU936" t="s">
        <v>52</v>
      </c>
      <c r="AV936" t="s">
        <v>4119</v>
      </c>
    </row>
    <row r="937" spans="2:48" x14ac:dyDescent="0.25">
      <c r="B937" t="s">
        <v>48</v>
      </c>
      <c r="C937">
        <v>2</v>
      </c>
      <c r="D937" t="s">
        <v>4145</v>
      </c>
      <c r="E937" t="s">
        <v>15387</v>
      </c>
      <c r="F937" t="s">
        <v>4141</v>
      </c>
      <c r="G937" t="s">
        <v>4146</v>
      </c>
      <c r="N937" t="s">
        <v>50</v>
      </c>
      <c r="P937">
        <v>3571</v>
      </c>
      <c r="Q937" t="s">
        <v>51</v>
      </c>
      <c r="R937" t="s">
        <v>83</v>
      </c>
      <c r="S937" t="s">
        <v>53</v>
      </c>
      <c r="T937" t="s">
        <v>54</v>
      </c>
      <c r="V937">
        <v>2</v>
      </c>
      <c r="AB937" t="s">
        <v>62</v>
      </c>
      <c r="AE937" t="s">
        <v>50</v>
      </c>
      <c r="AG937" t="s">
        <v>55</v>
      </c>
      <c r="AL937" t="s">
        <v>4147</v>
      </c>
      <c r="AM937" t="s">
        <v>2114</v>
      </c>
      <c r="AQ937" t="s">
        <v>4148</v>
      </c>
      <c r="AR937" t="s">
        <v>51</v>
      </c>
      <c r="AS937" t="s">
        <v>59</v>
      </c>
      <c r="AU937" t="s">
        <v>83</v>
      </c>
      <c r="AV937" t="s">
        <v>4119</v>
      </c>
    </row>
    <row r="938" spans="2:48" x14ac:dyDescent="0.25">
      <c r="B938" t="s">
        <v>71</v>
      </c>
      <c r="C938">
        <v>3</v>
      </c>
      <c r="D938" t="s">
        <v>4149</v>
      </c>
      <c r="E938" t="s">
        <v>15387</v>
      </c>
      <c r="F938" t="s">
        <v>4141</v>
      </c>
      <c r="G938" t="s">
        <v>4146</v>
      </c>
      <c r="H938" t="s">
        <v>4150</v>
      </c>
      <c r="N938" t="s">
        <v>50</v>
      </c>
      <c r="P938">
        <v>2888</v>
      </c>
      <c r="Q938" t="s">
        <v>51</v>
      </c>
      <c r="R938" t="s">
        <v>83</v>
      </c>
      <c r="S938" t="s">
        <v>53</v>
      </c>
      <c r="T938" t="s">
        <v>54</v>
      </c>
      <c r="V938">
        <v>13</v>
      </c>
      <c r="W938" t="s">
        <v>426</v>
      </c>
      <c r="AB938" t="s">
        <v>62</v>
      </c>
      <c r="AE938" t="s">
        <v>50</v>
      </c>
      <c r="AG938" t="s">
        <v>55</v>
      </c>
      <c r="AL938" t="s">
        <v>4151</v>
      </c>
      <c r="AM938" t="s">
        <v>428</v>
      </c>
      <c r="AQ938" t="s">
        <v>4152</v>
      </c>
      <c r="AR938" t="s">
        <v>51</v>
      </c>
      <c r="AS938" t="s">
        <v>59</v>
      </c>
      <c r="AU938" t="s">
        <v>83</v>
      </c>
      <c r="AV938">
        <v>13</v>
      </c>
    </row>
    <row r="939" spans="2:48" x14ac:dyDescent="0.25">
      <c r="B939" t="s">
        <v>71</v>
      </c>
      <c r="C939">
        <v>3</v>
      </c>
      <c r="D939" t="s">
        <v>4153</v>
      </c>
      <c r="E939" t="s">
        <v>15387</v>
      </c>
      <c r="F939" t="s">
        <v>4141</v>
      </c>
      <c r="G939" t="s">
        <v>4146</v>
      </c>
      <c r="H939" t="s">
        <v>4154</v>
      </c>
      <c r="N939" t="s">
        <v>50</v>
      </c>
      <c r="P939">
        <v>444</v>
      </c>
      <c r="Q939" t="s">
        <v>51</v>
      </c>
      <c r="R939" t="s">
        <v>83</v>
      </c>
      <c r="S939" t="s">
        <v>53</v>
      </c>
      <c r="T939" t="s">
        <v>54</v>
      </c>
      <c r="V939">
        <v>13</v>
      </c>
      <c r="W939" t="s">
        <v>426</v>
      </c>
      <c r="AB939" t="s">
        <v>62</v>
      </c>
      <c r="AE939" t="s">
        <v>50</v>
      </c>
      <c r="AG939" t="s">
        <v>55</v>
      </c>
      <c r="AL939" t="s">
        <v>4155</v>
      </c>
      <c r="AM939" t="s">
        <v>428</v>
      </c>
      <c r="AQ939" t="s">
        <v>4156</v>
      </c>
      <c r="AR939" t="s">
        <v>51</v>
      </c>
      <c r="AS939" t="s">
        <v>59</v>
      </c>
      <c r="AU939" t="s">
        <v>83</v>
      </c>
      <c r="AV939">
        <v>13</v>
      </c>
    </row>
    <row r="940" spans="2:48" x14ac:dyDescent="0.25">
      <c r="B940" t="s">
        <v>71</v>
      </c>
      <c r="C940">
        <v>3</v>
      </c>
      <c r="D940" t="s">
        <v>4157</v>
      </c>
      <c r="E940" t="s">
        <v>15387</v>
      </c>
      <c r="F940" t="s">
        <v>4141</v>
      </c>
      <c r="G940" t="s">
        <v>4146</v>
      </c>
      <c r="H940" t="s">
        <v>4158</v>
      </c>
      <c r="N940" t="s">
        <v>50</v>
      </c>
      <c r="P940">
        <v>2052</v>
      </c>
      <c r="Q940" t="s">
        <v>51</v>
      </c>
      <c r="R940" t="s">
        <v>83</v>
      </c>
      <c r="S940" t="s">
        <v>53</v>
      </c>
      <c r="T940" t="s">
        <v>54</v>
      </c>
      <c r="V940">
        <v>13</v>
      </c>
      <c r="W940" t="s">
        <v>426</v>
      </c>
      <c r="AB940" t="s">
        <v>62</v>
      </c>
      <c r="AE940" t="s">
        <v>50</v>
      </c>
      <c r="AG940" t="s">
        <v>55</v>
      </c>
      <c r="AL940" t="s">
        <v>4159</v>
      </c>
      <c r="AM940" t="s">
        <v>428</v>
      </c>
      <c r="AQ940" t="s">
        <v>4160</v>
      </c>
      <c r="AR940" t="s">
        <v>51</v>
      </c>
      <c r="AS940" t="s">
        <v>59</v>
      </c>
      <c r="AU940" t="s">
        <v>83</v>
      </c>
      <c r="AV940">
        <v>13</v>
      </c>
    </row>
    <row r="941" spans="2:48" x14ac:dyDescent="0.25">
      <c r="B941" t="s">
        <v>71</v>
      </c>
      <c r="C941">
        <v>3</v>
      </c>
      <c r="D941" t="s">
        <v>4161</v>
      </c>
      <c r="E941" t="s">
        <v>15387</v>
      </c>
      <c r="F941" t="s">
        <v>4141</v>
      </c>
      <c r="G941" t="s">
        <v>4146</v>
      </c>
      <c r="H941" t="s">
        <v>4162</v>
      </c>
      <c r="N941" t="s">
        <v>50</v>
      </c>
      <c r="P941">
        <v>2053</v>
      </c>
      <c r="Q941" t="s">
        <v>51</v>
      </c>
      <c r="R941" t="s">
        <v>83</v>
      </c>
      <c r="S941" t="s">
        <v>53</v>
      </c>
      <c r="T941" t="s">
        <v>54</v>
      </c>
      <c r="V941">
        <v>13</v>
      </c>
      <c r="W941" t="s">
        <v>426</v>
      </c>
      <c r="AB941" t="s">
        <v>62</v>
      </c>
      <c r="AE941" t="s">
        <v>50</v>
      </c>
      <c r="AG941" t="s">
        <v>55</v>
      </c>
      <c r="AL941" t="s">
        <v>4163</v>
      </c>
      <c r="AM941" t="s">
        <v>428</v>
      </c>
      <c r="AQ941" t="s">
        <v>4164</v>
      </c>
      <c r="AR941" t="s">
        <v>51</v>
      </c>
      <c r="AS941" t="s">
        <v>59</v>
      </c>
      <c r="AU941" t="s">
        <v>83</v>
      </c>
      <c r="AV941">
        <v>13</v>
      </c>
    </row>
    <row r="942" spans="2:48" x14ac:dyDescent="0.25">
      <c r="B942" t="s">
        <v>71</v>
      </c>
      <c r="C942">
        <v>3</v>
      </c>
      <c r="D942" t="s">
        <v>4165</v>
      </c>
      <c r="E942" t="s">
        <v>15387</v>
      </c>
      <c r="F942" t="s">
        <v>4141</v>
      </c>
      <c r="G942" t="s">
        <v>4146</v>
      </c>
      <c r="H942" t="s">
        <v>4166</v>
      </c>
      <c r="N942" t="s">
        <v>50</v>
      </c>
      <c r="P942">
        <v>2054</v>
      </c>
      <c r="Q942" t="s">
        <v>51</v>
      </c>
      <c r="R942" t="s">
        <v>83</v>
      </c>
      <c r="S942" t="s">
        <v>53</v>
      </c>
      <c r="T942" t="s">
        <v>54</v>
      </c>
      <c r="V942">
        <v>13</v>
      </c>
      <c r="W942" t="s">
        <v>426</v>
      </c>
      <c r="AB942" t="s">
        <v>62</v>
      </c>
      <c r="AE942" t="s">
        <v>50</v>
      </c>
      <c r="AG942" t="s">
        <v>55</v>
      </c>
      <c r="AL942" t="s">
        <v>4167</v>
      </c>
      <c r="AM942" t="s">
        <v>428</v>
      </c>
      <c r="AQ942" t="s">
        <v>4168</v>
      </c>
      <c r="AR942" t="s">
        <v>51</v>
      </c>
      <c r="AS942" t="s">
        <v>59</v>
      </c>
      <c r="AU942" t="s">
        <v>83</v>
      </c>
      <c r="AV942">
        <v>13</v>
      </c>
    </row>
    <row r="943" spans="2:48" x14ac:dyDescent="0.25">
      <c r="B943" t="s">
        <v>71</v>
      </c>
      <c r="C943">
        <v>3</v>
      </c>
      <c r="D943" t="s">
        <v>4169</v>
      </c>
      <c r="E943" t="s">
        <v>15387</v>
      </c>
      <c r="F943" t="s">
        <v>4141</v>
      </c>
      <c r="G943" t="s">
        <v>4146</v>
      </c>
      <c r="H943" t="s">
        <v>4170</v>
      </c>
      <c r="N943" t="s">
        <v>50</v>
      </c>
      <c r="P943">
        <v>2055</v>
      </c>
      <c r="Q943" t="s">
        <v>51</v>
      </c>
      <c r="R943" t="s">
        <v>83</v>
      </c>
      <c r="S943" t="s">
        <v>53</v>
      </c>
      <c r="T943" t="s">
        <v>54</v>
      </c>
      <c r="V943">
        <v>13</v>
      </c>
      <c r="W943" t="s">
        <v>426</v>
      </c>
      <c r="AB943" t="s">
        <v>62</v>
      </c>
      <c r="AE943" t="s">
        <v>50</v>
      </c>
      <c r="AG943" t="s">
        <v>55</v>
      </c>
      <c r="AL943" t="s">
        <v>4171</v>
      </c>
      <c r="AM943" t="s">
        <v>428</v>
      </c>
      <c r="AQ943" t="s">
        <v>4172</v>
      </c>
      <c r="AR943" t="s">
        <v>51</v>
      </c>
      <c r="AS943" t="s">
        <v>59</v>
      </c>
      <c r="AU943" t="s">
        <v>83</v>
      </c>
      <c r="AV943">
        <v>13</v>
      </c>
    </row>
    <row r="944" spans="2:48" x14ac:dyDescent="0.25">
      <c r="B944" t="s">
        <v>71</v>
      </c>
      <c r="C944">
        <v>3</v>
      </c>
      <c r="D944" t="s">
        <v>4173</v>
      </c>
      <c r="E944" t="s">
        <v>15387</v>
      </c>
      <c r="F944" t="s">
        <v>4141</v>
      </c>
      <c r="G944" t="s">
        <v>4146</v>
      </c>
      <c r="H944" t="s">
        <v>4174</v>
      </c>
      <c r="N944" t="s">
        <v>50</v>
      </c>
      <c r="P944">
        <v>2889</v>
      </c>
      <c r="Q944" t="s">
        <v>51</v>
      </c>
      <c r="R944" t="s">
        <v>83</v>
      </c>
      <c r="S944" t="s">
        <v>53</v>
      </c>
      <c r="T944" t="s">
        <v>54</v>
      </c>
      <c r="V944">
        <v>13</v>
      </c>
      <c r="W944" t="s">
        <v>426</v>
      </c>
      <c r="AB944" t="s">
        <v>62</v>
      </c>
      <c r="AE944" t="s">
        <v>50</v>
      </c>
      <c r="AG944" t="s">
        <v>55</v>
      </c>
      <c r="AL944" t="s">
        <v>4175</v>
      </c>
      <c r="AM944" t="s">
        <v>428</v>
      </c>
      <c r="AQ944" t="s">
        <v>4176</v>
      </c>
      <c r="AR944" t="s">
        <v>51</v>
      </c>
      <c r="AS944" t="s">
        <v>59</v>
      </c>
      <c r="AU944" t="s">
        <v>83</v>
      </c>
      <c r="AV944">
        <v>13</v>
      </c>
    </row>
    <row r="945" spans="2:48" x14ac:dyDescent="0.25">
      <c r="B945" t="s">
        <v>71</v>
      </c>
      <c r="C945">
        <v>3</v>
      </c>
      <c r="D945" t="s">
        <v>4177</v>
      </c>
      <c r="E945" t="s">
        <v>15387</v>
      </c>
      <c r="F945" t="s">
        <v>4141</v>
      </c>
      <c r="G945" t="s">
        <v>4146</v>
      </c>
      <c r="H945" t="s">
        <v>4178</v>
      </c>
      <c r="N945" t="s">
        <v>50</v>
      </c>
      <c r="P945">
        <v>2887</v>
      </c>
      <c r="Q945" t="s">
        <v>51</v>
      </c>
      <c r="R945" t="s">
        <v>83</v>
      </c>
      <c r="S945" t="s">
        <v>53</v>
      </c>
      <c r="T945" t="s">
        <v>54</v>
      </c>
      <c r="V945">
        <v>13</v>
      </c>
      <c r="W945" t="s">
        <v>426</v>
      </c>
      <c r="AB945" t="s">
        <v>62</v>
      </c>
      <c r="AE945" t="s">
        <v>50</v>
      </c>
      <c r="AG945" t="s">
        <v>55</v>
      </c>
      <c r="AL945" t="s">
        <v>4179</v>
      </c>
      <c r="AM945" t="s">
        <v>428</v>
      </c>
      <c r="AQ945" t="s">
        <v>4180</v>
      </c>
      <c r="AR945" t="s">
        <v>51</v>
      </c>
      <c r="AS945" t="s">
        <v>59</v>
      </c>
      <c r="AU945" t="s">
        <v>83</v>
      </c>
      <c r="AV945">
        <v>13</v>
      </c>
    </row>
    <row r="946" spans="2:48" x14ac:dyDescent="0.25">
      <c r="B946" t="s">
        <v>71</v>
      </c>
      <c r="C946">
        <v>3</v>
      </c>
      <c r="D946" t="s">
        <v>4181</v>
      </c>
      <c r="E946" t="s">
        <v>15387</v>
      </c>
      <c r="F946" t="s">
        <v>4141</v>
      </c>
      <c r="G946" t="s">
        <v>4146</v>
      </c>
      <c r="H946" t="s">
        <v>4182</v>
      </c>
      <c r="N946" t="s">
        <v>50</v>
      </c>
      <c r="P946">
        <v>2890</v>
      </c>
      <c r="Q946" t="s">
        <v>51</v>
      </c>
      <c r="R946" t="s">
        <v>83</v>
      </c>
      <c r="S946" t="s">
        <v>53</v>
      </c>
      <c r="T946" t="s">
        <v>54</v>
      </c>
      <c r="V946">
        <v>13</v>
      </c>
      <c r="W946" t="s">
        <v>426</v>
      </c>
      <c r="AB946" t="s">
        <v>62</v>
      </c>
      <c r="AE946" t="s">
        <v>50</v>
      </c>
      <c r="AG946" t="s">
        <v>55</v>
      </c>
      <c r="AL946" t="s">
        <v>4183</v>
      </c>
      <c r="AM946" t="s">
        <v>428</v>
      </c>
      <c r="AQ946" t="s">
        <v>4184</v>
      </c>
      <c r="AR946" t="s">
        <v>51</v>
      </c>
      <c r="AS946" t="s">
        <v>59</v>
      </c>
      <c r="AU946" t="s">
        <v>83</v>
      </c>
      <c r="AV946">
        <v>13</v>
      </c>
    </row>
    <row r="947" spans="2:48" x14ac:dyDescent="0.25">
      <c r="B947" t="s">
        <v>71</v>
      </c>
      <c r="C947">
        <v>3</v>
      </c>
      <c r="D947" t="s">
        <v>4185</v>
      </c>
      <c r="E947" t="s">
        <v>15387</v>
      </c>
      <c r="F947" t="s">
        <v>4141</v>
      </c>
      <c r="G947" t="s">
        <v>4146</v>
      </c>
      <c r="H947" t="s">
        <v>4186</v>
      </c>
      <c r="N947" t="s">
        <v>50</v>
      </c>
      <c r="P947">
        <v>2605</v>
      </c>
      <c r="Q947" t="s">
        <v>51</v>
      </c>
      <c r="R947" t="s">
        <v>83</v>
      </c>
      <c r="S947" t="s">
        <v>53</v>
      </c>
      <c r="T947" t="s">
        <v>54</v>
      </c>
      <c r="V947">
        <v>13</v>
      </c>
      <c r="W947" t="s">
        <v>426</v>
      </c>
      <c r="AB947" t="s">
        <v>62</v>
      </c>
      <c r="AE947" t="s">
        <v>50</v>
      </c>
      <c r="AG947" t="s">
        <v>55</v>
      </c>
      <c r="AL947" t="s">
        <v>4187</v>
      </c>
      <c r="AM947" t="s">
        <v>428</v>
      </c>
      <c r="AQ947" t="s">
        <v>4188</v>
      </c>
      <c r="AR947" t="s">
        <v>51</v>
      </c>
      <c r="AS947" t="s">
        <v>59</v>
      </c>
      <c r="AU947" t="s">
        <v>83</v>
      </c>
      <c r="AV947">
        <v>13</v>
      </c>
    </row>
    <row r="948" spans="2:48" x14ac:dyDescent="0.25">
      <c r="B948" t="s">
        <v>71</v>
      </c>
      <c r="C948">
        <v>3</v>
      </c>
      <c r="D948" t="s">
        <v>4189</v>
      </c>
      <c r="E948" t="s">
        <v>15387</v>
      </c>
      <c r="F948" t="s">
        <v>4141</v>
      </c>
      <c r="G948" t="s">
        <v>4146</v>
      </c>
      <c r="H948" t="s">
        <v>4190</v>
      </c>
      <c r="N948" t="s">
        <v>50</v>
      </c>
      <c r="P948">
        <v>2606</v>
      </c>
      <c r="Q948" t="s">
        <v>51</v>
      </c>
      <c r="R948" t="s">
        <v>83</v>
      </c>
      <c r="S948" t="s">
        <v>53</v>
      </c>
      <c r="T948" t="s">
        <v>54</v>
      </c>
      <c r="V948">
        <v>13</v>
      </c>
      <c r="W948" t="s">
        <v>426</v>
      </c>
      <c r="AB948" t="s">
        <v>62</v>
      </c>
      <c r="AE948" t="s">
        <v>50</v>
      </c>
      <c r="AG948" t="s">
        <v>55</v>
      </c>
      <c r="AL948" t="s">
        <v>4191</v>
      </c>
      <c r="AM948" t="s">
        <v>428</v>
      </c>
      <c r="AQ948" t="s">
        <v>4192</v>
      </c>
      <c r="AR948" t="s">
        <v>51</v>
      </c>
      <c r="AS948" t="s">
        <v>59</v>
      </c>
      <c r="AU948" t="s">
        <v>83</v>
      </c>
      <c r="AV948">
        <v>13</v>
      </c>
    </row>
    <row r="949" spans="2:48" x14ac:dyDescent="0.25">
      <c r="B949" t="s">
        <v>71</v>
      </c>
      <c r="C949">
        <v>3</v>
      </c>
      <c r="D949" t="s">
        <v>4193</v>
      </c>
      <c r="E949" t="s">
        <v>15387</v>
      </c>
      <c r="F949" t="s">
        <v>4141</v>
      </c>
      <c r="G949" t="s">
        <v>4146</v>
      </c>
      <c r="H949" t="s">
        <v>4194</v>
      </c>
      <c r="N949" t="s">
        <v>50</v>
      </c>
      <c r="P949">
        <v>2841</v>
      </c>
      <c r="Q949" t="s">
        <v>51</v>
      </c>
      <c r="R949" t="s">
        <v>83</v>
      </c>
      <c r="S949" t="s">
        <v>53</v>
      </c>
      <c r="T949" t="s">
        <v>54</v>
      </c>
      <c r="V949">
        <v>13</v>
      </c>
      <c r="W949" t="s">
        <v>426</v>
      </c>
      <c r="AB949" t="s">
        <v>62</v>
      </c>
      <c r="AE949" t="s">
        <v>50</v>
      </c>
      <c r="AG949" t="s">
        <v>55</v>
      </c>
      <c r="AL949" t="s">
        <v>4195</v>
      </c>
      <c r="AM949" t="s">
        <v>428</v>
      </c>
      <c r="AQ949" t="s">
        <v>4196</v>
      </c>
      <c r="AR949" t="s">
        <v>51</v>
      </c>
      <c r="AS949" t="s">
        <v>59</v>
      </c>
      <c r="AU949" t="s">
        <v>83</v>
      </c>
      <c r="AV949">
        <v>13</v>
      </c>
    </row>
    <row r="950" spans="2:48" x14ac:dyDescent="0.25">
      <c r="B950" t="s">
        <v>71</v>
      </c>
      <c r="C950">
        <v>3</v>
      </c>
      <c r="D950" t="s">
        <v>4197</v>
      </c>
      <c r="E950" t="s">
        <v>15387</v>
      </c>
      <c r="F950" t="s">
        <v>4141</v>
      </c>
      <c r="G950" t="s">
        <v>4146</v>
      </c>
      <c r="H950" t="s">
        <v>4198</v>
      </c>
      <c r="N950" t="s">
        <v>50</v>
      </c>
      <c r="P950">
        <v>2842</v>
      </c>
      <c r="Q950" t="s">
        <v>51</v>
      </c>
      <c r="R950" t="s">
        <v>83</v>
      </c>
      <c r="S950" t="s">
        <v>53</v>
      </c>
      <c r="T950" t="s">
        <v>54</v>
      </c>
      <c r="V950">
        <v>13</v>
      </c>
      <c r="W950" t="s">
        <v>426</v>
      </c>
      <c r="AB950" t="s">
        <v>62</v>
      </c>
      <c r="AE950" t="s">
        <v>50</v>
      </c>
      <c r="AG950" t="s">
        <v>55</v>
      </c>
      <c r="AL950" t="s">
        <v>4199</v>
      </c>
      <c r="AM950" t="s">
        <v>428</v>
      </c>
      <c r="AQ950" t="s">
        <v>4200</v>
      </c>
      <c r="AR950" t="s">
        <v>51</v>
      </c>
      <c r="AS950" t="s">
        <v>59</v>
      </c>
      <c r="AU950" t="s">
        <v>83</v>
      </c>
      <c r="AV950">
        <v>13</v>
      </c>
    </row>
    <row r="951" spans="2:48" x14ac:dyDescent="0.25">
      <c r="B951" t="s">
        <v>71</v>
      </c>
      <c r="C951">
        <v>3</v>
      </c>
      <c r="D951" t="s">
        <v>4201</v>
      </c>
      <c r="E951" t="s">
        <v>15387</v>
      </c>
      <c r="F951" t="s">
        <v>4141</v>
      </c>
      <c r="G951" t="s">
        <v>4146</v>
      </c>
      <c r="H951" t="s">
        <v>4202</v>
      </c>
      <c r="N951" t="s">
        <v>50</v>
      </c>
      <c r="P951">
        <v>2843</v>
      </c>
      <c r="Q951" t="s">
        <v>51</v>
      </c>
      <c r="R951" t="s">
        <v>83</v>
      </c>
      <c r="S951" t="s">
        <v>53</v>
      </c>
      <c r="T951" t="s">
        <v>54</v>
      </c>
      <c r="V951">
        <v>13</v>
      </c>
      <c r="W951" t="s">
        <v>426</v>
      </c>
      <c r="AB951" t="s">
        <v>62</v>
      </c>
      <c r="AE951" t="s">
        <v>50</v>
      </c>
      <c r="AG951" t="s">
        <v>55</v>
      </c>
      <c r="AL951" t="s">
        <v>4203</v>
      </c>
      <c r="AM951" t="s">
        <v>428</v>
      </c>
      <c r="AQ951" t="s">
        <v>4204</v>
      </c>
      <c r="AR951" t="s">
        <v>51</v>
      </c>
      <c r="AS951" t="s">
        <v>59</v>
      </c>
      <c r="AU951" t="s">
        <v>83</v>
      </c>
      <c r="AV951">
        <v>13</v>
      </c>
    </row>
    <row r="952" spans="2:48" x14ac:dyDescent="0.25">
      <c r="B952" t="s">
        <v>71</v>
      </c>
      <c r="C952">
        <v>3</v>
      </c>
      <c r="D952" t="s">
        <v>4205</v>
      </c>
      <c r="E952" t="s">
        <v>15387</v>
      </c>
      <c r="F952" t="s">
        <v>4141</v>
      </c>
      <c r="G952" t="s">
        <v>4146</v>
      </c>
      <c r="H952" t="s">
        <v>4206</v>
      </c>
      <c r="N952" t="s">
        <v>50</v>
      </c>
      <c r="P952">
        <v>2844</v>
      </c>
      <c r="Q952" t="s">
        <v>51</v>
      </c>
      <c r="R952" t="s">
        <v>83</v>
      </c>
      <c r="S952" t="s">
        <v>53</v>
      </c>
      <c r="T952" t="s">
        <v>54</v>
      </c>
      <c r="V952">
        <v>13</v>
      </c>
      <c r="W952" t="s">
        <v>426</v>
      </c>
      <c r="AB952" t="s">
        <v>62</v>
      </c>
      <c r="AE952" t="s">
        <v>50</v>
      </c>
      <c r="AG952" t="s">
        <v>55</v>
      </c>
      <c r="AL952" t="s">
        <v>4207</v>
      </c>
      <c r="AM952" t="s">
        <v>428</v>
      </c>
      <c r="AQ952" t="s">
        <v>4208</v>
      </c>
      <c r="AR952" t="s">
        <v>51</v>
      </c>
      <c r="AS952" t="s">
        <v>59</v>
      </c>
      <c r="AU952" t="s">
        <v>83</v>
      </c>
      <c r="AV952">
        <v>13</v>
      </c>
    </row>
    <row r="953" spans="2:48" x14ac:dyDescent="0.25">
      <c r="B953" t="s">
        <v>71</v>
      </c>
      <c r="C953">
        <v>3</v>
      </c>
      <c r="D953" t="s">
        <v>4209</v>
      </c>
      <c r="E953" t="s">
        <v>15387</v>
      </c>
      <c r="F953" t="s">
        <v>4141</v>
      </c>
      <c r="G953" t="s">
        <v>4146</v>
      </c>
      <c r="H953" t="s">
        <v>4210</v>
      </c>
      <c r="N953" t="s">
        <v>50</v>
      </c>
      <c r="P953">
        <v>2845</v>
      </c>
      <c r="Q953" t="s">
        <v>51</v>
      </c>
      <c r="R953" t="s">
        <v>83</v>
      </c>
      <c r="S953" t="s">
        <v>53</v>
      </c>
      <c r="T953" t="s">
        <v>54</v>
      </c>
      <c r="V953">
        <v>13</v>
      </c>
      <c r="W953" t="s">
        <v>426</v>
      </c>
      <c r="AB953" t="s">
        <v>62</v>
      </c>
      <c r="AE953" t="s">
        <v>50</v>
      </c>
      <c r="AG953" t="s">
        <v>55</v>
      </c>
      <c r="AL953" t="s">
        <v>4211</v>
      </c>
      <c r="AM953" t="s">
        <v>428</v>
      </c>
      <c r="AQ953" t="s">
        <v>4212</v>
      </c>
      <c r="AR953" t="s">
        <v>51</v>
      </c>
      <c r="AS953" t="s">
        <v>59</v>
      </c>
      <c r="AU953" t="s">
        <v>83</v>
      </c>
      <c r="AV953">
        <v>13</v>
      </c>
    </row>
    <row r="954" spans="2:48" x14ac:dyDescent="0.25">
      <c r="B954" t="s">
        <v>71</v>
      </c>
      <c r="C954">
        <v>3</v>
      </c>
      <c r="D954" t="s">
        <v>4213</v>
      </c>
      <c r="E954" t="s">
        <v>15387</v>
      </c>
      <c r="F954" t="s">
        <v>4141</v>
      </c>
      <c r="G954" t="s">
        <v>4146</v>
      </c>
      <c r="H954" t="s">
        <v>4214</v>
      </c>
      <c r="N954" t="s">
        <v>50</v>
      </c>
      <c r="P954">
        <v>2846</v>
      </c>
      <c r="Q954" t="s">
        <v>51</v>
      </c>
      <c r="R954" t="s">
        <v>83</v>
      </c>
      <c r="S954" t="s">
        <v>53</v>
      </c>
      <c r="T954" t="s">
        <v>54</v>
      </c>
      <c r="V954">
        <v>13</v>
      </c>
      <c r="W954" t="s">
        <v>426</v>
      </c>
      <c r="AB954" t="s">
        <v>62</v>
      </c>
      <c r="AE954" t="s">
        <v>50</v>
      </c>
      <c r="AG954" t="s">
        <v>55</v>
      </c>
      <c r="AL954" t="s">
        <v>4215</v>
      </c>
      <c r="AM954" t="s">
        <v>428</v>
      </c>
      <c r="AQ954" t="s">
        <v>4216</v>
      </c>
      <c r="AR954" t="s">
        <v>51</v>
      </c>
      <c r="AS954" t="s">
        <v>59</v>
      </c>
      <c r="AU954" t="s">
        <v>83</v>
      </c>
      <c r="AV954">
        <v>13</v>
      </c>
    </row>
    <row r="955" spans="2:48" x14ac:dyDescent="0.25">
      <c r="B955" t="s">
        <v>71</v>
      </c>
      <c r="C955">
        <v>3</v>
      </c>
      <c r="D955" t="s">
        <v>4217</v>
      </c>
      <c r="E955" t="s">
        <v>15387</v>
      </c>
      <c r="F955" t="s">
        <v>4141</v>
      </c>
      <c r="G955" t="s">
        <v>4146</v>
      </c>
      <c r="H955" t="s">
        <v>4218</v>
      </c>
      <c r="N955" t="s">
        <v>50</v>
      </c>
      <c r="P955">
        <v>2847</v>
      </c>
      <c r="Q955" t="s">
        <v>51</v>
      </c>
      <c r="R955" t="s">
        <v>83</v>
      </c>
      <c r="S955" t="s">
        <v>53</v>
      </c>
      <c r="T955" t="s">
        <v>54</v>
      </c>
      <c r="V955">
        <v>13</v>
      </c>
      <c r="W955" t="s">
        <v>426</v>
      </c>
      <c r="AB955" t="s">
        <v>62</v>
      </c>
      <c r="AE955" t="s">
        <v>50</v>
      </c>
      <c r="AG955" t="s">
        <v>55</v>
      </c>
      <c r="AL955" t="s">
        <v>4219</v>
      </c>
      <c r="AM955" t="s">
        <v>428</v>
      </c>
      <c r="AQ955" t="s">
        <v>4220</v>
      </c>
      <c r="AR955" t="s">
        <v>51</v>
      </c>
      <c r="AS955" t="s">
        <v>59</v>
      </c>
      <c r="AU955" t="s">
        <v>83</v>
      </c>
      <c r="AV955">
        <v>13</v>
      </c>
    </row>
    <row r="956" spans="2:48" x14ac:dyDescent="0.25">
      <c r="B956" t="s">
        <v>71</v>
      </c>
      <c r="C956">
        <v>3</v>
      </c>
      <c r="D956" t="s">
        <v>4221</v>
      </c>
      <c r="E956" t="s">
        <v>15387</v>
      </c>
      <c r="F956" t="s">
        <v>4141</v>
      </c>
      <c r="G956" t="s">
        <v>4146</v>
      </c>
      <c r="H956" t="s">
        <v>4222</v>
      </c>
      <c r="N956" t="s">
        <v>50</v>
      </c>
      <c r="P956">
        <v>3076</v>
      </c>
      <c r="Q956" t="s">
        <v>51</v>
      </c>
      <c r="R956" t="s">
        <v>83</v>
      </c>
      <c r="S956" t="s">
        <v>53</v>
      </c>
      <c r="T956" t="s">
        <v>54</v>
      </c>
      <c r="V956">
        <v>13</v>
      </c>
      <c r="W956" t="s">
        <v>426</v>
      </c>
      <c r="AB956" t="s">
        <v>62</v>
      </c>
      <c r="AE956" t="s">
        <v>50</v>
      </c>
      <c r="AG956" t="s">
        <v>55</v>
      </c>
      <c r="AL956" t="s">
        <v>4223</v>
      </c>
      <c r="AM956" t="s">
        <v>428</v>
      </c>
      <c r="AQ956" t="s">
        <v>4224</v>
      </c>
      <c r="AR956" t="s">
        <v>51</v>
      </c>
      <c r="AS956" t="s">
        <v>59</v>
      </c>
      <c r="AU956" t="s">
        <v>83</v>
      </c>
      <c r="AV956">
        <v>13</v>
      </c>
    </row>
    <row r="957" spans="2:48" x14ac:dyDescent="0.25">
      <c r="B957" t="s">
        <v>71</v>
      </c>
      <c r="C957">
        <v>3</v>
      </c>
      <c r="D957" t="s">
        <v>4225</v>
      </c>
      <c r="E957" t="s">
        <v>15387</v>
      </c>
      <c r="F957" t="s">
        <v>4141</v>
      </c>
      <c r="G957" t="s">
        <v>4146</v>
      </c>
      <c r="H957" t="s">
        <v>4226</v>
      </c>
      <c r="N957" t="s">
        <v>50</v>
      </c>
      <c r="P957">
        <v>2891</v>
      </c>
      <c r="Q957" t="s">
        <v>51</v>
      </c>
      <c r="R957" t="s">
        <v>83</v>
      </c>
      <c r="S957" t="s">
        <v>53</v>
      </c>
      <c r="T957" t="s">
        <v>54</v>
      </c>
      <c r="V957">
        <v>13</v>
      </c>
      <c r="W957" t="s">
        <v>426</v>
      </c>
      <c r="AB957" t="s">
        <v>62</v>
      </c>
      <c r="AE957" t="s">
        <v>50</v>
      </c>
      <c r="AG957" t="s">
        <v>55</v>
      </c>
      <c r="AL957" t="s">
        <v>4227</v>
      </c>
      <c r="AM957" t="s">
        <v>428</v>
      </c>
      <c r="AQ957" t="s">
        <v>4228</v>
      </c>
      <c r="AR957" t="s">
        <v>51</v>
      </c>
      <c r="AS957" t="s">
        <v>59</v>
      </c>
      <c r="AU957" t="s">
        <v>83</v>
      </c>
      <c r="AV957">
        <v>13</v>
      </c>
    </row>
    <row r="958" spans="2:48" x14ac:dyDescent="0.25">
      <c r="B958" t="s">
        <v>71</v>
      </c>
      <c r="C958">
        <v>3</v>
      </c>
      <c r="D958" t="s">
        <v>4229</v>
      </c>
      <c r="E958" t="s">
        <v>15387</v>
      </c>
      <c r="F958" t="s">
        <v>4141</v>
      </c>
      <c r="G958" t="s">
        <v>4146</v>
      </c>
      <c r="H958" t="s">
        <v>4230</v>
      </c>
      <c r="N958" t="s">
        <v>50</v>
      </c>
      <c r="P958">
        <v>3155</v>
      </c>
      <c r="Q958" t="s">
        <v>51</v>
      </c>
      <c r="R958" t="s">
        <v>83</v>
      </c>
      <c r="S958" t="s">
        <v>53</v>
      </c>
      <c r="T958" t="s">
        <v>54</v>
      </c>
      <c r="V958">
        <v>13</v>
      </c>
      <c r="W958" t="s">
        <v>426</v>
      </c>
      <c r="AB958" t="s">
        <v>62</v>
      </c>
      <c r="AE958" t="s">
        <v>50</v>
      </c>
      <c r="AG958" t="s">
        <v>55</v>
      </c>
      <c r="AL958" t="s">
        <v>4231</v>
      </c>
      <c r="AM958" t="s">
        <v>428</v>
      </c>
      <c r="AQ958" t="s">
        <v>4232</v>
      </c>
      <c r="AR958" t="s">
        <v>51</v>
      </c>
      <c r="AS958" t="s">
        <v>59</v>
      </c>
      <c r="AU958" t="s">
        <v>83</v>
      </c>
      <c r="AV958">
        <v>13</v>
      </c>
    </row>
    <row r="959" spans="2:48" x14ac:dyDescent="0.25">
      <c r="B959" t="s">
        <v>71</v>
      </c>
      <c r="C959">
        <v>3</v>
      </c>
      <c r="D959" t="s">
        <v>4233</v>
      </c>
      <c r="E959" t="s">
        <v>15387</v>
      </c>
      <c r="F959" t="s">
        <v>4141</v>
      </c>
      <c r="G959" t="s">
        <v>4146</v>
      </c>
      <c r="H959" t="s">
        <v>2774</v>
      </c>
      <c r="N959" t="s">
        <v>50</v>
      </c>
      <c r="P959">
        <v>3570</v>
      </c>
      <c r="Q959" t="s">
        <v>51</v>
      </c>
      <c r="R959" t="s">
        <v>83</v>
      </c>
      <c r="S959" t="s">
        <v>53</v>
      </c>
      <c r="T959" t="s">
        <v>54</v>
      </c>
      <c r="V959">
        <v>13</v>
      </c>
      <c r="W959" t="s">
        <v>426</v>
      </c>
      <c r="AB959" t="s">
        <v>62</v>
      </c>
      <c r="AE959" t="s">
        <v>50</v>
      </c>
      <c r="AG959" t="s">
        <v>55</v>
      </c>
      <c r="AL959" t="s">
        <v>4234</v>
      </c>
      <c r="AM959" t="s">
        <v>428</v>
      </c>
      <c r="AQ959" t="s">
        <v>4235</v>
      </c>
      <c r="AR959" t="s">
        <v>51</v>
      </c>
      <c r="AS959" t="s">
        <v>59</v>
      </c>
      <c r="AU959" t="s">
        <v>83</v>
      </c>
      <c r="AV959">
        <v>13</v>
      </c>
    </row>
    <row r="960" spans="2:48" x14ac:dyDescent="0.25">
      <c r="B960" t="s">
        <v>71</v>
      </c>
      <c r="C960">
        <v>3</v>
      </c>
      <c r="D960" t="s">
        <v>4236</v>
      </c>
      <c r="E960" t="s">
        <v>15387</v>
      </c>
      <c r="F960" t="s">
        <v>4141</v>
      </c>
      <c r="G960" t="s">
        <v>4146</v>
      </c>
      <c r="H960" t="s">
        <v>4237</v>
      </c>
      <c r="N960" t="s">
        <v>50</v>
      </c>
      <c r="P960">
        <v>3537</v>
      </c>
      <c r="Q960" t="s">
        <v>51</v>
      </c>
      <c r="R960" t="s">
        <v>83</v>
      </c>
      <c r="S960" t="s">
        <v>53</v>
      </c>
      <c r="T960" t="s">
        <v>54</v>
      </c>
      <c r="V960">
        <v>13</v>
      </c>
      <c r="W960" t="s">
        <v>426</v>
      </c>
      <c r="AB960" t="s">
        <v>62</v>
      </c>
      <c r="AE960" t="s">
        <v>50</v>
      </c>
      <c r="AG960" t="s">
        <v>55</v>
      </c>
      <c r="AL960" t="s">
        <v>4238</v>
      </c>
      <c r="AM960" t="s">
        <v>428</v>
      </c>
      <c r="AQ960" t="s">
        <v>4239</v>
      </c>
      <c r="AR960" t="s">
        <v>51</v>
      </c>
      <c r="AS960" t="s">
        <v>59</v>
      </c>
      <c r="AU960" t="s">
        <v>83</v>
      </c>
      <c r="AV960">
        <v>13</v>
      </c>
    </row>
    <row r="961" spans="1:48" x14ac:dyDescent="0.25">
      <c r="B961" t="s">
        <v>71</v>
      </c>
      <c r="C961">
        <v>3</v>
      </c>
      <c r="D961" t="s">
        <v>4240</v>
      </c>
      <c r="E961" t="s">
        <v>15387</v>
      </c>
      <c r="F961" t="s">
        <v>4141</v>
      </c>
      <c r="G961" t="s">
        <v>4146</v>
      </c>
      <c r="H961" t="s">
        <v>4241</v>
      </c>
      <c r="N961" t="s">
        <v>50</v>
      </c>
      <c r="P961">
        <v>2897</v>
      </c>
      <c r="Q961" t="s">
        <v>51</v>
      </c>
      <c r="R961" t="s">
        <v>83</v>
      </c>
      <c r="S961" t="s">
        <v>53</v>
      </c>
      <c r="T961" t="s">
        <v>54</v>
      </c>
      <c r="V961">
        <v>13</v>
      </c>
      <c r="W961" t="s">
        <v>426</v>
      </c>
      <c r="AB961" t="s">
        <v>62</v>
      </c>
      <c r="AE961" t="s">
        <v>50</v>
      </c>
      <c r="AG961" t="s">
        <v>55</v>
      </c>
      <c r="AL961" t="s">
        <v>4242</v>
      </c>
      <c r="AM961" t="s">
        <v>428</v>
      </c>
      <c r="AQ961" t="s">
        <v>4243</v>
      </c>
      <c r="AR961" t="s">
        <v>51</v>
      </c>
      <c r="AS961" t="s">
        <v>59</v>
      </c>
      <c r="AU961" t="s">
        <v>83</v>
      </c>
      <c r="AV961">
        <v>13</v>
      </c>
    </row>
    <row r="962" spans="1:48" x14ac:dyDescent="0.25">
      <c r="B962" t="s">
        <v>71</v>
      </c>
      <c r="C962">
        <v>3</v>
      </c>
      <c r="D962" t="s">
        <v>4244</v>
      </c>
      <c r="E962" t="s">
        <v>15387</v>
      </c>
      <c r="F962" t="s">
        <v>4141</v>
      </c>
      <c r="G962" t="s">
        <v>4146</v>
      </c>
      <c r="H962" t="s">
        <v>4245</v>
      </c>
      <c r="N962" t="s">
        <v>50</v>
      </c>
      <c r="P962">
        <v>2892</v>
      </c>
      <c r="Q962" t="s">
        <v>51</v>
      </c>
      <c r="R962" t="s">
        <v>83</v>
      </c>
      <c r="S962" t="s">
        <v>53</v>
      </c>
      <c r="T962" t="s">
        <v>54</v>
      </c>
      <c r="V962">
        <v>13</v>
      </c>
      <c r="W962" t="s">
        <v>426</v>
      </c>
      <c r="AB962" t="s">
        <v>62</v>
      </c>
      <c r="AE962" t="s">
        <v>50</v>
      </c>
      <c r="AG962" t="s">
        <v>55</v>
      </c>
      <c r="AL962" t="s">
        <v>4246</v>
      </c>
      <c r="AM962" t="s">
        <v>428</v>
      </c>
      <c r="AQ962" t="s">
        <v>4247</v>
      </c>
      <c r="AR962" t="s">
        <v>51</v>
      </c>
      <c r="AS962" t="s">
        <v>59</v>
      </c>
      <c r="AU962" t="s">
        <v>83</v>
      </c>
      <c r="AV962">
        <v>13</v>
      </c>
    </row>
    <row r="963" spans="1:48" x14ac:dyDescent="0.25">
      <c r="B963" t="s">
        <v>71</v>
      </c>
      <c r="C963">
        <v>3</v>
      </c>
      <c r="D963" t="s">
        <v>4248</v>
      </c>
      <c r="E963" t="s">
        <v>15387</v>
      </c>
      <c r="F963" t="s">
        <v>4141</v>
      </c>
      <c r="G963" t="s">
        <v>4146</v>
      </c>
      <c r="H963" t="s">
        <v>4249</v>
      </c>
      <c r="N963" t="s">
        <v>50</v>
      </c>
      <c r="P963">
        <v>2893</v>
      </c>
      <c r="Q963" t="s">
        <v>51</v>
      </c>
      <c r="R963" t="s">
        <v>83</v>
      </c>
      <c r="S963" t="s">
        <v>53</v>
      </c>
      <c r="T963" t="s">
        <v>54</v>
      </c>
      <c r="V963">
        <v>13</v>
      </c>
      <c r="W963" t="s">
        <v>426</v>
      </c>
      <c r="AB963" t="s">
        <v>62</v>
      </c>
      <c r="AE963" t="s">
        <v>50</v>
      </c>
      <c r="AG963" t="s">
        <v>55</v>
      </c>
      <c r="AL963" t="s">
        <v>4250</v>
      </c>
      <c r="AM963" t="s">
        <v>428</v>
      </c>
      <c r="AQ963" t="s">
        <v>4251</v>
      </c>
      <c r="AR963" t="s">
        <v>51</v>
      </c>
      <c r="AS963" t="s">
        <v>59</v>
      </c>
      <c r="AU963" t="s">
        <v>83</v>
      </c>
      <c r="AV963">
        <v>13</v>
      </c>
    </row>
    <row r="965" spans="1:48" x14ac:dyDescent="0.25">
      <c r="B965" t="s">
        <v>71</v>
      </c>
      <c r="C965">
        <v>3</v>
      </c>
      <c r="D965" t="s">
        <v>4256</v>
      </c>
      <c r="E965" t="s">
        <v>15387</v>
      </c>
      <c r="F965" t="s">
        <v>4141</v>
      </c>
      <c r="G965" t="s">
        <v>4146</v>
      </c>
      <c r="H965" t="s">
        <v>4257</v>
      </c>
      <c r="N965" t="s">
        <v>50</v>
      </c>
      <c r="P965">
        <v>4940</v>
      </c>
      <c r="Q965" t="s">
        <v>51</v>
      </c>
      <c r="R965" t="s">
        <v>83</v>
      </c>
      <c r="S965" t="s">
        <v>53</v>
      </c>
      <c r="T965" t="s">
        <v>54</v>
      </c>
      <c r="V965">
        <v>13</v>
      </c>
      <c r="W965" t="s">
        <v>426</v>
      </c>
      <c r="AB965" t="s">
        <v>62</v>
      </c>
      <c r="AE965" t="s">
        <v>50</v>
      </c>
      <c r="AG965" t="s">
        <v>55</v>
      </c>
      <c r="AL965" t="s">
        <v>4258</v>
      </c>
      <c r="AM965" t="s">
        <v>428</v>
      </c>
      <c r="AQ965" t="s">
        <v>4259</v>
      </c>
      <c r="AR965" t="s">
        <v>51</v>
      </c>
      <c r="AS965" t="s">
        <v>59</v>
      </c>
      <c r="AU965" t="s">
        <v>83</v>
      </c>
      <c r="AV965">
        <v>13</v>
      </c>
    </row>
    <row r="966" spans="1:48" x14ac:dyDescent="0.25">
      <c r="B966" t="s">
        <v>71</v>
      </c>
      <c r="C966">
        <v>3</v>
      </c>
      <c r="D966" t="s">
        <v>4260</v>
      </c>
      <c r="E966" t="s">
        <v>15387</v>
      </c>
      <c r="F966" t="s">
        <v>4141</v>
      </c>
      <c r="G966" t="s">
        <v>4146</v>
      </c>
      <c r="H966" t="s">
        <v>4261</v>
      </c>
      <c r="N966" t="s">
        <v>50</v>
      </c>
      <c r="P966">
        <v>222</v>
      </c>
      <c r="Q966" t="s">
        <v>51</v>
      </c>
      <c r="R966" t="s">
        <v>83</v>
      </c>
      <c r="S966" t="s">
        <v>53</v>
      </c>
      <c r="T966" t="s">
        <v>54</v>
      </c>
      <c r="V966">
        <v>1</v>
      </c>
      <c r="W966">
        <v>44</v>
      </c>
      <c r="AB966" t="s">
        <v>62</v>
      </c>
      <c r="AE966" t="s">
        <v>50</v>
      </c>
      <c r="AF966" t="s">
        <v>4262</v>
      </c>
      <c r="AG966" t="s">
        <v>55</v>
      </c>
      <c r="AL966" t="s">
        <v>4263</v>
      </c>
      <c r="AM966" t="s">
        <v>75</v>
      </c>
      <c r="AP966" t="s">
        <v>4264</v>
      </c>
      <c r="AQ966" t="s">
        <v>4265</v>
      </c>
      <c r="AR966" t="s">
        <v>51</v>
      </c>
      <c r="AS966" t="s">
        <v>233</v>
      </c>
      <c r="AT966" t="s">
        <v>4266</v>
      </c>
      <c r="AU966" t="s">
        <v>1133</v>
      </c>
      <c r="AV966">
        <v>1</v>
      </c>
    </row>
    <row r="967" spans="1:48" x14ac:dyDescent="0.25">
      <c r="B967" t="s">
        <v>71</v>
      </c>
      <c r="C967">
        <v>3</v>
      </c>
      <c r="D967" t="s">
        <v>4267</v>
      </c>
      <c r="E967" t="s">
        <v>15387</v>
      </c>
      <c r="F967" t="s">
        <v>4141</v>
      </c>
      <c r="G967" t="s">
        <v>4146</v>
      </c>
      <c r="H967" t="s">
        <v>4268</v>
      </c>
      <c r="N967" t="s">
        <v>50</v>
      </c>
      <c r="P967">
        <v>223</v>
      </c>
      <c r="Q967" t="s">
        <v>51</v>
      </c>
      <c r="R967" t="s">
        <v>83</v>
      </c>
      <c r="S967" t="s">
        <v>53</v>
      </c>
      <c r="T967" t="s">
        <v>54</v>
      </c>
      <c r="V967">
        <v>1</v>
      </c>
      <c r="W967">
        <v>44</v>
      </c>
      <c r="AB967" t="s">
        <v>62</v>
      </c>
      <c r="AE967" t="s">
        <v>50</v>
      </c>
      <c r="AF967" t="s">
        <v>230</v>
      </c>
      <c r="AG967" t="s">
        <v>55</v>
      </c>
      <c r="AL967" t="s">
        <v>4269</v>
      </c>
      <c r="AM967" t="s">
        <v>75</v>
      </c>
      <c r="AP967" t="s">
        <v>4270</v>
      </c>
      <c r="AQ967" t="s">
        <v>4271</v>
      </c>
      <c r="AR967" t="s">
        <v>51</v>
      </c>
      <c r="AS967" t="s">
        <v>233</v>
      </c>
      <c r="AT967" t="s">
        <v>230</v>
      </c>
      <c r="AU967" t="s">
        <v>83</v>
      </c>
      <c r="AV967">
        <v>1</v>
      </c>
    </row>
    <row r="970" spans="1:48" s="7" customFormat="1" x14ac:dyDescent="0.25">
      <c r="A970" s="7" t="s">
        <v>15355</v>
      </c>
    </row>
    <row r="971" spans="1:48" x14ac:dyDescent="0.25">
      <c r="A971">
        <f>7200</f>
        <v>7200</v>
      </c>
      <c r="B971" t="s">
        <v>48</v>
      </c>
      <c r="C971">
        <v>0</v>
      </c>
      <c r="D971" t="s">
        <v>14811</v>
      </c>
      <c r="E971" t="s">
        <v>14811</v>
      </c>
      <c r="N971" t="s">
        <v>50</v>
      </c>
      <c r="Q971" t="s">
        <v>51</v>
      </c>
      <c r="R971" t="s">
        <v>83</v>
      </c>
      <c r="S971" t="s">
        <v>2774</v>
      </c>
      <c r="T971" t="s">
        <v>1527</v>
      </c>
      <c r="AE971" t="s">
        <v>50</v>
      </c>
      <c r="AG971" t="s">
        <v>50</v>
      </c>
      <c r="AM971" t="s">
        <v>50</v>
      </c>
    </row>
    <row r="972" spans="1:48" x14ac:dyDescent="0.25">
      <c r="B972" t="s">
        <v>71</v>
      </c>
      <c r="C972">
        <v>1</v>
      </c>
      <c r="D972" t="s">
        <v>14812</v>
      </c>
      <c r="E972" t="s">
        <v>14811</v>
      </c>
      <c r="F972" t="s">
        <v>14081</v>
      </c>
      <c r="N972" t="s">
        <v>50</v>
      </c>
      <c r="P972">
        <v>1942</v>
      </c>
      <c r="Q972" t="s">
        <v>51</v>
      </c>
      <c r="R972" t="s">
        <v>83</v>
      </c>
      <c r="S972" t="s">
        <v>2774</v>
      </c>
      <c r="T972" t="s">
        <v>1527</v>
      </c>
      <c r="V972">
        <v>1</v>
      </c>
      <c r="W972">
        <v>44</v>
      </c>
      <c r="AB972" t="s">
        <v>62</v>
      </c>
      <c r="AE972" t="s">
        <v>50</v>
      </c>
      <c r="AG972" t="s">
        <v>55</v>
      </c>
      <c r="AL972" t="s">
        <v>14813</v>
      </c>
      <c r="AM972" t="s">
        <v>75</v>
      </c>
      <c r="AQ972" t="s">
        <v>14814</v>
      </c>
      <c r="AR972" t="s">
        <v>51</v>
      </c>
      <c r="AS972" t="s">
        <v>59</v>
      </c>
      <c r="AU972" t="s">
        <v>83</v>
      </c>
      <c r="AV972">
        <v>1</v>
      </c>
    </row>
    <row r="973" spans="1:48" x14ac:dyDescent="0.25">
      <c r="B973" t="s">
        <v>71</v>
      </c>
      <c r="C973">
        <v>1</v>
      </c>
      <c r="D973" t="s">
        <v>14815</v>
      </c>
      <c r="E973" t="s">
        <v>14811</v>
      </c>
      <c r="F973" t="s">
        <v>14816</v>
      </c>
      <c r="N973" t="s">
        <v>50</v>
      </c>
      <c r="P973">
        <v>2343</v>
      </c>
      <c r="Q973" t="s">
        <v>51</v>
      </c>
      <c r="R973" t="s">
        <v>83</v>
      </c>
      <c r="S973" t="s">
        <v>2774</v>
      </c>
      <c r="T973" t="s">
        <v>1527</v>
      </c>
      <c r="V973">
        <v>1</v>
      </c>
      <c r="W973">
        <v>44</v>
      </c>
      <c r="AB973" t="s">
        <v>62</v>
      </c>
      <c r="AE973" t="s">
        <v>50</v>
      </c>
      <c r="AG973" t="s">
        <v>55</v>
      </c>
      <c r="AL973" t="s">
        <v>14817</v>
      </c>
      <c r="AM973" t="s">
        <v>75</v>
      </c>
      <c r="AQ973" t="s">
        <v>14818</v>
      </c>
      <c r="AR973" t="s">
        <v>51</v>
      </c>
      <c r="AS973" t="s">
        <v>59</v>
      </c>
      <c r="AU973" t="s">
        <v>83</v>
      </c>
      <c r="AV973">
        <v>1</v>
      </c>
    </row>
    <row r="974" spans="1:48" x14ac:dyDescent="0.25">
      <c r="B974" t="s">
        <v>71</v>
      </c>
      <c r="C974">
        <v>1</v>
      </c>
      <c r="D974" t="s">
        <v>14819</v>
      </c>
      <c r="E974" t="s">
        <v>14811</v>
      </c>
      <c r="F974" t="s">
        <v>14820</v>
      </c>
      <c r="N974" t="s">
        <v>50</v>
      </c>
      <c r="P974">
        <v>2344</v>
      </c>
      <c r="Q974" t="s">
        <v>51</v>
      </c>
      <c r="R974" t="s">
        <v>83</v>
      </c>
      <c r="S974" t="s">
        <v>2774</v>
      </c>
      <c r="T974" t="s">
        <v>1527</v>
      </c>
      <c r="V974">
        <v>1</v>
      </c>
      <c r="W974">
        <v>44</v>
      </c>
      <c r="AB974" t="s">
        <v>62</v>
      </c>
      <c r="AE974" t="s">
        <v>50</v>
      </c>
      <c r="AG974" t="s">
        <v>55</v>
      </c>
      <c r="AL974" t="s">
        <v>14821</v>
      </c>
      <c r="AM974" t="s">
        <v>75</v>
      </c>
      <c r="AQ974" t="s">
        <v>14822</v>
      </c>
      <c r="AR974" t="s">
        <v>51</v>
      </c>
      <c r="AS974" t="s">
        <v>59</v>
      </c>
      <c r="AU974" t="s">
        <v>83</v>
      </c>
      <c r="AV974">
        <v>1</v>
      </c>
    </row>
    <row r="975" spans="1:48" x14ac:dyDescent="0.25">
      <c r="B975" t="s">
        <v>71</v>
      </c>
      <c r="C975">
        <v>1</v>
      </c>
      <c r="D975" t="s">
        <v>14823</v>
      </c>
      <c r="E975" t="s">
        <v>14811</v>
      </c>
      <c r="F975" t="s">
        <v>14824</v>
      </c>
      <c r="N975" t="s">
        <v>50</v>
      </c>
      <c r="P975">
        <v>2338</v>
      </c>
      <c r="Q975" t="s">
        <v>51</v>
      </c>
      <c r="R975" t="s">
        <v>83</v>
      </c>
      <c r="S975" t="s">
        <v>2774</v>
      </c>
      <c r="T975" t="s">
        <v>1527</v>
      </c>
      <c r="V975">
        <v>1</v>
      </c>
      <c r="W975">
        <v>44</v>
      </c>
      <c r="AB975" t="s">
        <v>62</v>
      </c>
      <c r="AE975" t="s">
        <v>50</v>
      </c>
      <c r="AG975" t="s">
        <v>55</v>
      </c>
      <c r="AL975" t="s">
        <v>14825</v>
      </c>
      <c r="AM975" t="s">
        <v>75</v>
      </c>
      <c r="AQ975" t="s">
        <v>14826</v>
      </c>
      <c r="AR975" t="s">
        <v>51</v>
      </c>
      <c r="AS975" t="s">
        <v>59</v>
      </c>
      <c r="AU975" t="s">
        <v>83</v>
      </c>
      <c r="AV975">
        <v>1</v>
      </c>
    </row>
    <row r="976" spans="1:48" x14ac:dyDescent="0.25">
      <c r="B976" t="s">
        <v>71</v>
      </c>
      <c r="C976">
        <v>1</v>
      </c>
      <c r="D976" t="s">
        <v>14827</v>
      </c>
      <c r="E976" t="s">
        <v>14811</v>
      </c>
      <c r="F976" t="s">
        <v>14828</v>
      </c>
      <c r="N976" t="s">
        <v>50</v>
      </c>
      <c r="P976">
        <v>2337</v>
      </c>
      <c r="Q976" t="s">
        <v>51</v>
      </c>
      <c r="R976" t="s">
        <v>83</v>
      </c>
      <c r="S976" t="s">
        <v>2774</v>
      </c>
      <c r="T976" t="s">
        <v>1527</v>
      </c>
      <c r="V976">
        <v>1</v>
      </c>
      <c r="W976">
        <v>44</v>
      </c>
      <c r="AB976" t="s">
        <v>62</v>
      </c>
      <c r="AE976" t="s">
        <v>50</v>
      </c>
      <c r="AG976" t="s">
        <v>55</v>
      </c>
      <c r="AL976" t="s">
        <v>14829</v>
      </c>
      <c r="AM976" t="s">
        <v>75</v>
      </c>
      <c r="AQ976" t="s">
        <v>14830</v>
      </c>
      <c r="AR976" t="s">
        <v>51</v>
      </c>
      <c r="AS976" t="s">
        <v>59</v>
      </c>
      <c r="AU976" t="s">
        <v>83</v>
      </c>
      <c r="AV976">
        <v>1</v>
      </c>
    </row>
    <row r="977" spans="2:48" x14ac:dyDescent="0.25">
      <c r="B977" t="s">
        <v>71</v>
      </c>
      <c r="C977">
        <v>1</v>
      </c>
      <c r="D977" t="s">
        <v>14831</v>
      </c>
      <c r="E977" t="s">
        <v>14811</v>
      </c>
      <c r="F977" t="s">
        <v>14832</v>
      </c>
      <c r="N977" t="s">
        <v>50</v>
      </c>
      <c r="P977">
        <v>4145</v>
      </c>
      <c r="Q977" t="s">
        <v>51</v>
      </c>
      <c r="R977" t="s">
        <v>83</v>
      </c>
      <c r="S977" t="s">
        <v>2774</v>
      </c>
      <c r="T977" t="s">
        <v>1527</v>
      </c>
      <c r="V977">
        <v>1</v>
      </c>
      <c r="W977">
        <v>44</v>
      </c>
      <c r="AB977" t="s">
        <v>62</v>
      </c>
      <c r="AE977" t="s">
        <v>50</v>
      </c>
      <c r="AG977" t="s">
        <v>55</v>
      </c>
      <c r="AL977" t="s">
        <v>14833</v>
      </c>
      <c r="AM977" t="s">
        <v>75</v>
      </c>
      <c r="AQ977" t="s">
        <v>14834</v>
      </c>
      <c r="AR977" t="s">
        <v>51</v>
      </c>
      <c r="AS977" t="s">
        <v>59</v>
      </c>
      <c r="AU977" t="s">
        <v>83</v>
      </c>
      <c r="AV977">
        <v>1</v>
      </c>
    </row>
    <row r="978" spans="2:48" x14ac:dyDescent="0.25">
      <c r="B978" t="s">
        <v>71</v>
      </c>
      <c r="C978">
        <v>1</v>
      </c>
      <c r="D978" t="s">
        <v>14835</v>
      </c>
      <c r="E978" t="s">
        <v>14811</v>
      </c>
      <c r="F978" t="s">
        <v>14836</v>
      </c>
      <c r="N978" t="s">
        <v>50</v>
      </c>
      <c r="P978">
        <v>2318</v>
      </c>
      <c r="Q978" t="s">
        <v>51</v>
      </c>
      <c r="R978" t="s">
        <v>83</v>
      </c>
      <c r="S978" t="s">
        <v>2774</v>
      </c>
      <c r="T978" t="s">
        <v>1527</v>
      </c>
      <c r="V978">
        <v>1</v>
      </c>
      <c r="W978">
        <v>44</v>
      </c>
      <c r="AB978" t="s">
        <v>62</v>
      </c>
      <c r="AE978" t="s">
        <v>50</v>
      </c>
      <c r="AG978" t="s">
        <v>55</v>
      </c>
      <c r="AL978" t="s">
        <v>14837</v>
      </c>
      <c r="AM978" t="s">
        <v>75</v>
      </c>
      <c r="AQ978" t="s">
        <v>14838</v>
      </c>
      <c r="AR978" t="s">
        <v>51</v>
      </c>
      <c r="AS978" t="s">
        <v>59</v>
      </c>
      <c r="AU978" t="s">
        <v>83</v>
      </c>
      <c r="AV978">
        <v>1</v>
      </c>
    </row>
    <row r="979" spans="2:48" x14ac:dyDescent="0.25">
      <c r="B979" t="s">
        <v>48</v>
      </c>
      <c r="C979">
        <v>1</v>
      </c>
      <c r="D979" t="s">
        <v>14839</v>
      </c>
      <c r="E979" t="s">
        <v>14811</v>
      </c>
      <c r="F979" t="s">
        <v>14840</v>
      </c>
      <c r="N979" t="s">
        <v>50</v>
      </c>
      <c r="P979">
        <v>2106</v>
      </c>
      <c r="Q979" t="s">
        <v>51</v>
      </c>
      <c r="R979" t="s">
        <v>83</v>
      </c>
      <c r="S979" t="s">
        <v>2774</v>
      </c>
      <c r="T979" t="s">
        <v>1527</v>
      </c>
      <c r="V979">
        <v>1</v>
      </c>
      <c r="W979">
        <v>44</v>
      </c>
      <c r="AB979" t="s">
        <v>62</v>
      </c>
      <c r="AE979" t="s">
        <v>50</v>
      </c>
      <c r="AG979" t="s">
        <v>55</v>
      </c>
      <c r="AL979" t="s">
        <v>14841</v>
      </c>
      <c r="AM979" t="s">
        <v>75</v>
      </c>
      <c r="AQ979" t="s">
        <v>14842</v>
      </c>
      <c r="AR979" t="s">
        <v>51</v>
      </c>
      <c r="AS979" t="s">
        <v>59</v>
      </c>
      <c r="AU979" t="s">
        <v>83</v>
      </c>
      <c r="AV979">
        <v>1</v>
      </c>
    </row>
    <row r="980" spans="2:48" x14ac:dyDescent="0.25">
      <c r="B980" t="s">
        <v>48</v>
      </c>
      <c r="C980">
        <v>2</v>
      </c>
      <c r="D980" t="s">
        <v>14843</v>
      </c>
      <c r="E980" t="s">
        <v>14811</v>
      </c>
      <c r="F980" t="s">
        <v>14840</v>
      </c>
      <c r="G980" t="s">
        <v>14844</v>
      </c>
      <c r="N980" t="s">
        <v>50</v>
      </c>
      <c r="P980">
        <v>2360</v>
      </c>
      <c r="Q980" t="s">
        <v>51</v>
      </c>
      <c r="R980" t="s">
        <v>83</v>
      </c>
      <c r="S980" t="s">
        <v>2774</v>
      </c>
      <c r="T980" t="s">
        <v>1527</v>
      </c>
      <c r="V980">
        <v>1</v>
      </c>
      <c r="W980">
        <v>44</v>
      </c>
      <c r="AB980" t="s">
        <v>62</v>
      </c>
      <c r="AE980" t="s">
        <v>50</v>
      </c>
      <c r="AG980" t="s">
        <v>55</v>
      </c>
      <c r="AL980" t="s">
        <v>14845</v>
      </c>
      <c r="AM980" t="s">
        <v>75</v>
      </c>
      <c r="AQ980" t="s">
        <v>14846</v>
      </c>
      <c r="AR980" t="s">
        <v>51</v>
      </c>
      <c r="AS980" t="s">
        <v>59</v>
      </c>
      <c r="AU980" t="s">
        <v>83</v>
      </c>
      <c r="AV980">
        <v>1</v>
      </c>
    </row>
    <row r="981" spans="2:48" x14ac:dyDescent="0.25">
      <c r="B981" t="s">
        <v>71</v>
      </c>
      <c r="C981">
        <v>3</v>
      </c>
      <c r="D981" t="s">
        <v>14847</v>
      </c>
      <c r="E981" t="s">
        <v>14811</v>
      </c>
      <c r="F981" t="s">
        <v>14840</v>
      </c>
      <c r="G981" t="s">
        <v>14844</v>
      </c>
      <c r="H981" t="s">
        <v>10926</v>
      </c>
      <c r="N981" t="s">
        <v>50</v>
      </c>
      <c r="P981">
        <v>2362</v>
      </c>
      <c r="Q981" t="s">
        <v>51</v>
      </c>
      <c r="R981" t="s">
        <v>83</v>
      </c>
      <c r="S981" t="s">
        <v>2774</v>
      </c>
      <c r="T981" t="s">
        <v>1527</v>
      </c>
      <c r="V981">
        <v>1</v>
      </c>
      <c r="W981">
        <v>44</v>
      </c>
      <c r="AB981" t="s">
        <v>62</v>
      </c>
      <c r="AE981" t="s">
        <v>50</v>
      </c>
      <c r="AG981" t="s">
        <v>55</v>
      </c>
      <c r="AL981" t="s">
        <v>14848</v>
      </c>
      <c r="AM981" t="s">
        <v>75</v>
      </c>
      <c r="AQ981" t="s">
        <v>14849</v>
      </c>
      <c r="AR981" t="s">
        <v>51</v>
      </c>
      <c r="AS981" t="s">
        <v>59</v>
      </c>
      <c r="AU981" t="s">
        <v>83</v>
      </c>
      <c r="AV981">
        <v>1</v>
      </c>
    </row>
    <row r="982" spans="2:48" x14ac:dyDescent="0.25">
      <c r="B982" t="s">
        <v>71</v>
      </c>
      <c r="C982">
        <v>3</v>
      </c>
      <c r="D982" t="s">
        <v>14850</v>
      </c>
      <c r="E982" t="s">
        <v>14811</v>
      </c>
      <c r="F982" t="s">
        <v>14840</v>
      </c>
      <c r="G982" t="s">
        <v>14844</v>
      </c>
      <c r="H982" t="s">
        <v>11065</v>
      </c>
      <c r="N982" t="s">
        <v>50</v>
      </c>
      <c r="P982">
        <v>2361</v>
      </c>
      <c r="Q982" t="s">
        <v>51</v>
      </c>
      <c r="R982" t="s">
        <v>83</v>
      </c>
      <c r="S982" t="s">
        <v>2774</v>
      </c>
      <c r="T982" t="s">
        <v>1527</v>
      </c>
      <c r="V982">
        <v>1</v>
      </c>
      <c r="W982">
        <v>44</v>
      </c>
      <c r="AB982" t="s">
        <v>62</v>
      </c>
      <c r="AE982" t="s">
        <v>50</v>
      </c>
      <c r="AG982" t="s">
        <v>55</v>
      </c>
      <c r="AL982" t="s">
        <v>14851</v>
      </c>
      <c r="AM982" t="s">
        <v>75</v>
      </c>
      <c r="AQ982" t="s">
        <v>14852</v>
      </c>
      <c r="AR982" t="s">
        <v>51</v>
      </c>
      <c r="AS982" t="s">
        <v>59</v>
      </c>
      <c r="AU982" t="s">
        <v>83</v>
      </c>
      <c r="AV982">
        <v>1</v>
      </c>
    </row>
    <row r="983" spans="2:48" x14ac:dyDescent="0.25">
      <c r="B983" t="s">
        <v>48</v>
      </c>
      <c r="C983">
        <v>3</v>
      </c>
      <c r="D983" t="s">
        <v>14853</v>
      </c>
      <c r="E983" t="s">
        <v>14811</v>
      </c>
      <c r="F983" t="s">
        <v>14840</v>
      </c>
      <c r="G983" t="s">
        <v>14844</v>
      </c>
      <c r="H983" t="s">
        <v>14854</v>
      </c>
      <c r="N983" t="s">
        <v>50</v>
      </c>
      <c r="P983">
        <v>2303</v>
      </c>
      <c r="Q983" t="s">
        <v>51</v>
      </c>
      <c r="R983" t="s">
        <v>83</v>
      </c>
      <c r="S983" t="s">
        <v>2774</v>
      </c>
      <c r="T983" t="s">
        <v>1527</v>
      </c>
      <c r="V983">
        <v>1</v>
      </c>
      <c r="W983">
        <v>44</v>
      </c>
      <c r="AB983" t="s">
        <v>62</v>
      </c>
      <c r="AE983" t="s">
        <v>50</v>
      </c>
      <c r="AG983" t="s">
        <v>55</v>
      </c>
      <c r="AL983" t="s">
        <v>14855</v>
      </c>
      <c r="AM983" t="s">
        <v>75</v>
      </c>
      <c r="AQ983" t="s">
        <v>14856</v>
      </c>
      <c r="AR983" t="s">
        <v>51</v>
      </c>
      <c r="AS983" t="s">
        <v>59</v>
      </c>
      <c r="AU983" t="s">
        <v>83</v>
      </c>
      <c r="AV983">
        <v>1</v>
      </c>
    </row>
    <row r="984" spans="2:48" x14ac:dyDescent="0.25">
      <c r="B984" t="s">
        <v>71</v>
      </c>
      <c r="C984">
        <v>4</v>
      </c>
      <c r="D984" t="s">
        <v>14857</v>
      </c>
      <c r="E984" t="s">
        <v>14811</v>
      </c>
      <c r="F984" t="s">
        <v>14840</v>
      </c>
      <c r="G984" t="s">
        <v>14844</v>
      </c>
      <c r="H984" t="s">
        <v>14854</v>
      </c>
      <c r="I984" t="s">
        <v>14858</v>
      </c>
      <c r="N984" t="s">
        <v>50</v>
      </c>
      <c r="P984">
        <v>2305</v>
      </c>
      <c r="Q984" t="s">
        <v>51</v>
      </c>
      <c r="R984" t="s">
        <v>83</v>
      </c>
      <c r="S984" t="s">
        <v>2774</v>
      </c>
      <c r="T984" t="s">
        <v>1527</v>
      </c>
      <c r="V984">
        <v>1</v>
      </c>
      <c r="W984">
        <v>44</v>
      </c>
      <c r="AB984" t="s">
        <v>62</v>
      </c>
      <c r="AE984" t="s">
        <v>50</v>
      </c>
      <c r="AG984" t="s">
        <v>55</v>
      </c>
      <c r="AL984" t="s">
        <v>14859</v>
      </c>
      <c r="AM984" t="s">
        <v>75</v>
      </c>
      <c r="AQ984" t="s">
        <v>14860</v>
      </c>
      <c r="AR984" t="s">
        <v>51</v>
      </c>
      <c r="AS984" t="s">
        <v>59</v>
      </c>
      <c r="AU984" t="s">
        <v>83</v>
      </c>
      <c r="AV984">
        <v>1</v>
      </c>
    </row>
    <row r="985" spans="2:48" x14ac:dyDescent="0.25">
      <c r="B985" t="s">
        <v>71</v>
      </c>
      <c r="C985">
        <v>4</v>
      </c>
      <c r="D985" t="s">
        <v>14861</v>
      </c>
      <c r="E985" t="s">
        <v>14811</v>
      </c>
      <c r="F985" t="s">
        <v>14840</v>
      </c>
      <c r="G985" t="s">
        <v>14844</v>
      </c>
      <c r="H985" t="s">
        <v>14854</v>
      </c>
      <c r="I985" t="s">
        <v>12454</v>
      </c>
      <c r="N985" t="s">
        <v>50</v>
      </c>
      <c r="P985">
        <v>2304</v>
      </c>
      <c r="Q985" t="s">
        <v>51</v>
      </c>
      <c r="R985" t="s">
        <v>83</v>
      </c>
      <c r="S985" t="s">
        <v>2774</v>
      </c>
      <c r="T985" t="s">
        <v>1527</v>
      </c>
      <c r="V985">
        <v>1</v>
      </c>
      <c r="W985">
        <v>44</v>
      </c>
      <c r="AB985" t="s">
        <v>62</v>
      </c>
      <c r="AE985" t="s">
        <v>50</v>
      </c>
      <c r="AG985" t="s">
        <v>55</v>
      </c>
      <c r="AL985" t="s">
        <v>14862</v>
      </c>
      <c r="AM985" t="s">
        <v>75</v>
      </c>
      <c r="AQ985" t="s">
        <v>14863</v>
      </c>
      <c r="AR985" t="s">
        <v>51</v>
      </c>
      <c r="AS985" t="s">
        <v>59</v>
      </c>
      <c r="AU985" t="s">
        <v>83</v>
      </c>
      <c r="AV985">
        <v>1</v>
      </c>
    </row>
    <row r="986" spans="2:48" x14ac:dyDescent="0.25">
      <c r="B986" t="s">
        <v>48</v>
      </c>
      <c r="C986">
        <v>2</v>
      </c>
      <c r="D986" t="s">
        <v>14864</v>
      </c>
      <c r="E986" t="s">
        <v>14811</v>
      </c>
      <c r="F986" t="s">
        <v>14840</v>
      </c>
      <c r="G986" t="s">
        <v>14865</v>
      </c>
      <c r="N986" t="s">
        <v>50</v>
      </c>
      <c r="P986">
        <v>2364</v>
      </c>
      <c r="Q986" t="s">
        <v>51</v>
      </c>
      <c r="R986" t="s">
        <v>83</v>
      </c>
      <c r="S986" t="s">
        <v>2774</v>
      </c>
      <c r="T986" t="s">
        <v>1527</v>
      </c>
      <c r="V986">
        <v>1</v>
      </c>
      <c r="W986">
        <v>44</v>
      </c>
      <c r="AB986" t="s">
        <v>62</v>
      </c>
      <c r="AE986" t="s">
        <v>50</v>
      </c>
      <c r="AG986" t="s">
        <v>55</v>
      </c>
      <c r="AL986" t="s">
        <v>14866</v>
      </c>
      <c r="AM986" t="s">
        <v>75</v>
      </c>
      <c r="AQ986" t="s">
        <v>14867</v>
      </c>
      <c r="AR986" t="s">
        <v>51</v>
      </c>
      <c r="AS986" t="s">
        <v>59</v>
      </c>
      <c r="AU986" t="s">
        <v>83</v>
      </c>
      <c r="AV986">
        <v>1</v>
      </c>
    </row>
    <row r="987" spans="2:48" x14ac:dyDescent="0.25">
      <c r="B987" t="s">
        <v>71</v>
      </c>
      <c r="C987">
        <v>3</v>
      </c>
      <c r="D987" t="s">
        <v>14868</v>
      </c>
      <c r="E987" t="s">
        <v>14811</v>
      </c>
      <c r="F987" t="s">
        <v>14840</v>
      </c>
      <c r="G987" t="s">
        <v>14865</v>
      </c>
      <c r="H987" t="s">
        <v>11612</v>
      </c>
      <c r="N987" t="s">
        <v>50</v>
      </c>
      <c r="P987">
        <v>2366</v>
      </c>
      <c r="Q987" t="s">
        <v>51</v>
      </c>
      <c r="R987" t="s">
        <v>83</v>
      </c>
      <c r="S987" t="s">
        <v>2774</v>
      </c>
      <c r="T987" t="s">
        <v>1527</v>
      </c>
      <c r="V987">
        <v>1</v>
      </c>
      <c r="W987">
        <v>44</v>
      </c>
      <c r="AB987" t="s">
        <v>62</v>
      </c>
      <c r="AE987" t="s">
        <v>50</v>
      </c>
      <c r="AG987" t="s">
        <v>55</v>
      </c>
      <c r="AL987" t="s">
        <v>14869</v>
      </c>
      <c r="AM987" t="s">
        <v>75</v>
      </c>
      <c r="AQ987" t="s">
        <v>14870</v>
      </c>
      <c r="AR987" t="s">
        <v>51</v>
      </c>
      <c r="AS987" t="s">
        <v>59</v>
      </c>
      <c r="AU987" t="s">
        <v>83</v>
      </c>
      <c r="AV987">
        <v>1</v>
      </c>
    </row>
    <row r="988" spans="2:48" x14ac:dyDescent="0.25">
      <c r="B988" t="s">
        <v>71</v>
      </c>
      <c r="C988">
        <v>3</v>
      </c>
      <c r="D988" t="s">
        <v>14871</v>
      </c>
      <c r="E988" t="s">
        <v>14811</v>
      </c>
      <c r="F988" t="s">
        <v>14840</v>
      </c>
      <c r="G988" t="s">
        <v>14865</v>
      </c>
      <c r="H988" t="s">
        <v>11605</v>
      </c>
      <c r="N988" t="s">
        <v>50</v>
      </c>
      <c r="P988">
        <v>2365</v>
      </c>
      <c r="Q988" t="s">
        <v>51</v>
      </c>
      <c r="R988" t="s">
        <v>83</v>
      </c>
      <c r="S988" t="s">
        <v>2774</v>
      </c>
      <c r="T988" t="s">
        <v>1527</v>
      </c>
      <c r="V988">
        <v>1</v>
      </c>
      <c r="W988">
        <v>44</v>
      </c>
      <c r="AB988" t="s">
        <v>62</v>
      </c>
      <c r="AE988" t="s">
        <v>50</v>
      </c>
      <c r="AG988" t="s">
        <v>55</v>
      </c>
      <c r="AL988" t="s">
        <v>14872</v>
      </c>
      <c r="AM988" t="s">
        <v>75</v>
      </c>
      <c r="AQ988" t="s">
        <v>14873</v>
      </c>
      <c r="AR988" t="s">
        <v>51</v>
      </c>
      <c r="AS988" t="s">
        <v>59</v>
      </c>
      <c r="AU988" t="s">
        <v>83</v>
      </c>
      <c r="AV988">
        <v>1</v>
      </c>
    </row>
    <row r="989" spans="2:48" x14ac:dyDescent="0.25">
      <c r="B989" t="s">
        <v>71</v>
      </c>
      <c r="C989">
        <v>2</v>
      </c>
      <c r="D989" t="s">
        <v>14874</v>
      </c>
      <c r="E989" t="s">
        <v>14811</v>
      </c>
      <c r="F989" t="s">
        <v>14840</v>
      </c>
      <c r="G989" t="s">
        <v>10129</v>
      </c>
      <c r="N989" t="s">
        <v>50</v>
      </c>
      <c r="P989">
        <v>2370</v>
      </c>
      <c r="Q989" t="s">
        <v>51</v>
      </c>
      <c r="R989" t="s">
        <v>83</v>
      </c>
      <c r="S989" t="s">
        <v>2774</v>
      </c>
      <c r="T989" t="s">
        <v>1527</v>
      </c>
      <c r="V989">
        <v>1</v>
      </c>
      <c r="W989">
        <v>44</v>
      </c>
      <c r="AB989" t="s">
        <v>62</v>
      </c>
      <c r="AE989" t="s">
        <v>50</v>
      </c>
      <c r="AG989" t="s">
        <v>55</v>
      </c>
      <c r="AL989" t="s">
        <v>14875</v>
      </c>
      <c r="AM989" t="s">
        <v>75</v>
      </c>
      <c r="AQ989" t="s">
        <v>14876</v>
      </c>
      <c r="AR989" t="s">
        <v>51</v>
      </c>
      <c r="AS989" t="s">
        <v>59</v>
      </c>
      <c r="AU989" t="s">
        <v>83</v>
      </c>
      <c r="AV989">
        <v>1</v>
      </c>
    </row>
    <row r="990" spans="2:48" x14ac:dyDescent="0.25">
      <c r="B990" t="s">
        <v>71</v>
      </c>
      <c r="C990">
        <v>2</v>
      </c>
      <c r="D990" t="s">
        <v>14877</v>
      </c>
      <c r="E990" t="s">
        <v>14811</v>
      </c>
      <c r="F990" t="s">
        <v>14840</v>
      </c>
      <c r="G990" t="s">
        <v>11151</v>
      </c>
      <c r="N990" t="s">
        <v>50</v>
      </c>
      <c r="P990">
        <v>2367</v>
      </c>
      <c r="Q990" t="s">
        <v>51</v>
      </c>
      <c r="R990" t="s">
        <v>83</v>
      </c>
      <c r="S990" t="s">
        <v>2774</v>
      </c>
      <c r="T990" t="s">
        <v>1527</v>
      </c>
      <c r="V990">
        <v>1</v>
      </c>
      <c r="W990">
        <v>44</v>
      </c>
      <c r="AB990" t="s">
        <v>62</v>
      </c>
      <c r="AE990" t="s">
        <v>50</v>
      </c>
      <c r="AG990" t="s">
        <v>55</v>
      </c>
      <c r="AL990" t="s">
        <v>14878</v>
      </c>
      <c r="AM990" t="s">
        <v>75</v>
      </c>
      <c r="AQ990" t="s">
        <v>14879</v>
      </c>
      <c r="AR990" t="s">
        <v>51</v>
      </c>
      <c r="AS990" t="s">
        <v>59</v>
      </c>
      <c r="AU990" t="s">
        <v>83</v>
      </c>
      <c r="AV990">
        <v>1</v>
      </c>
    </row>
    <row r="991" spans="2:48" x14ac:dyDescent="0.25">
      <c r="B991" t="s">
        <v>71</v>
      </c>
      <c r="C991">
        <v>2</v>
      </c>
      <c r="D991" t="s">
        <v>14880</v>
      </c>
      <c r="E991" t="s">
        <v>14811</v>
      </c>
      <c r="F991" t="s">
        <v>14840</v>
      </c>
      <c r="G991" t="s">
        <v>14881</v>
      </c>
      <c r="N991" t="s">
        <v>50</v>
      </c>
      <c r="P991">
        <v>2363</v>
      </c>
      <c r="Q991" t="s">
        <v>51</v>
      </c>
      <c r="R991" t="s">
        <v>83</v>
      </c>
      <c r="S991" t="s">
        <v>2774</v>
      </c>
      <c r="T991" t="s">
        <v>1527</v>
      </c>
      <c r="V991">
        <v>1</v>
      </c>
      <c r="W991">
        <v>44</v>
      </c>
      <c r="AB991" t="s">
        <v>62</v>
      </c>
      <c r="AE991" t="s">
        <v>50</v>
      </c>
      <c r="AG991" t="s">
        <v>55</v>
      </c>
      <c r="AL991" t="s">
        <v>14882</v>
      </c>
      <c r="AM991" t="s">
        <v>75</v>
      </c>
      <c r="AQ991" t="s">
        <v>14883</v>
      </c>
      <c r="AR991" t="s">
        <v>51</v>
      </c>
      <c r="AS991" t="s">
        <v>59</v>
      </c>
      <c r="AU991" t="s">
        <v>83</v>
      </c>
      <c r="AV991">
        <v>1</v>
      </c>
    </row>
    <row r="992" spans="2:48" x14ac:dyDescent="0.25">
      <c r="B992" t="s">
        <v>71</v>
      </c>
      <c r="C992">
        <v>2</v>
      </c>
      <c r="D992" t="s">
        <v>14884</v>
      </c>
      <c r="E992" t="s">
        <v>14811</v>
      </c>
      <c r="F992" t="s">
        <v>14840</v>
      </c>
      <c r="G992" t="s">
        <v>14885</v>
      </c>
      <c r="N992" t="s">
        <v>50</v>
      </c>
      <c r="P992">
        <v>2371</v>
      </c>
      <c r="Q992" t="s">
        <v>51</v>
      </c>
      <c r="R992" t="s">
        <v>83</v>
      </c>
      <c r="S992" t="s">
        <v>2774</v>
      </c>
      <c r="T992" t="s">
        <v>1527</v>
      </c>
      <c r="V992">
        <v>1</v>
      </c>
      <c r="W992">
        <v>44</v>
      </c>
      <c r="AB992" t="s">
        <v>62</v>
      </c>
      <c r="AE992" t="s">
        <v>50</v>
      </c>
      <c r="AG992" t="s">
        <v>55</v>
      </c>
      <c r="AL992" t="s">
        <v>14886</v>
      </c>
      <c r="AM992" t="s">
        <v>75</v>
      </c>
      <c r="AQ992" t="s">
        <v>14887</v>
      </c>
      <c r="AR992" t="s">
        <v>51</v>
      </c>
      <c r="AS992" t="s">
        <v>59</v>
      </c>
      <c r="AU992" t="s">
        <v>83</v>
      </c>
      <c r="AV992">
        <v>1</v>
      </c>
    </row>
    <row r="993" spans="2:48" x14ac:dyDescent="0.25">
      <c r="B993" t="s">
        <v>48</v>
      </c>
      <c r="C993">
        <v>2</v>
      </c>
      <c r="D993" t="s">
        <v>14888</v>
      </c>
      <c r="E993" t="s">
        <v>14811</v>
      </c>
      <c r="F993" t="s">
        <v>14840</v>
      </c>
      <c r="G993" t="s">
        <v>14889</v>
      </c>
      <c r="N993" t="s">
        <v>50</v>
      </c>
      <c r="P993">
        <v>2573</v>
      </c>
      <c r="Q993" t="s">
        <v>51</v>
      </c>
      <c r="R993" t="s">
        <v>52</v>
      </c>
      <c r="S993" t="s">
        <v>2774</v>
      </c>
      <c r="T993" t="s">
        <v>1527</v>
      </c>
      <c r="V993">
        <v>1</v>
      </c>
      <c r="W993">
        <v>44</v>
      </c>
      <c r="AB993" t="s">
        <v>62</v>
      </c>
      <c r="AE993" t="s">
        <v>50</v>
      </c>
      <c r="AG993" t="s">
        <v>55</v>
      </c>
      <c r="AL993" t="s">
        <v>14890</v>
      </c>
      <c r="AM993" t="s">
        <v>75</v>
      </c>
      <c r="AQ993" t="s">
        <v>14891</v>
      </c>
      <c r="AR993" t="s">
        <v>51</v>
      </c>
      <c r="AS993" t="s">
        <v>59</v>
      </c>
      <c r="AU993" t="s">
        <v>52</v>
      </c>
      <c r="AV993">
        <v>1</v>
      </c>
    </row>
    <row r="994" spans="2:48" x14ac:dyDescent="0.25">
      <c r="B994" t="s">
        <v>71</v>
      </c>
      <c r="C994">
        <v>3</v>
      </c>
      <c r="D994" t="s">
        <v>14892</v>
      </c>
      <c r="E994" t="s">
        <v>14811</v>
      </c>
      <c r="F994" t="s">
        <v>14840</v>
      </c>
      <c r="G994" t="s">
        <v>14889</v>
      </c>
      <c r="H994" t="s">
        <v>10129</v>
      </c>
      <c r="N994" t="s">
        <v>50</v>
      </c>
      <c r="P994">
        <v>2580</v>
      </c>
      <c r="Q994" t="s">
        <v>51</v>
      </c>
      <c r="R994" t="s">
        <v>52</v>
      </c>
      <c r="S994" t="s">
        <v>2774</v>
      </c>
      <c r="T994" t="s">
        <v>1527</v>
      </c>
      <c r="V994">
        <v>1</v>
      </c>
      <c r="W994">
        <v>44</v>
      </c>
      <c r="AB994" t="s">
        <v>62</v>
      </c>
      <c r="AE994" t="s">
        <v>50</v>
      </c>
      <c r="AG994" t="s">
        <v>55</v>
      </c>
      <c r="AL994" t="s">
        <v>14893</v>
      </c>
      <c r="AM994" t="s">
        <v>75</v>
      </c>
      <c r="AQ994" t="s">
        <v>14894</v>
      </c>
      <c r="AR994" t="s">
        <v>51</v>
      </c>
      <c r="AS994" t="s">
        <v>59</v>
      </c>
      <c r="AU994" t="s">
        <v>52</v>
      </c>
      <c r="AV994">
        <v>1</v>
      </c>
    </row>
    <row r="995" spans="2:48" x14ac:dyDescent="0.25">
      <c r="B995" t="s">
        <v>48</v>
      </c>
      <c r="C995">
        <v>3</v>
      </c>
      <c r="D995" t="s">
        <v>14895</v>
      </c>
      <c r="E995" t="s">
        <v>14811</v>
      </c>
      <c r="F995" t="s">
        <v>14840</v>
      </c>
      <c r="G995" t="s">
        <v>14889</v>
      </c>
      <c r="H995" t="s">
        <v>14896</v>
      </c>
      <c r="N995" t="s">
        <v>50</v>
      </c>
      <c r="P995">
        <v>2572</v>
      </c>
      <c r="Q995" t="s">
        <v>51</v>
      </c>
      <c r="R995" t="s">
        <v>52</v>
      </c>
      <c r="S995" t="s">
        <v>2774</v>
      </c>
      <c r="T995" t="s">
        <v>1527</v>
      </c>
      <c r="V995">
        <v>1</v>
      </c>
      <c r="W995">
        <v>44</v>
      </c>
      <c r="AB995" t="s">
        <v>62</v>
      </c>
      <c r="AE995" t="s">
        <v>50</v>
      </c>
      <c r="AG995" t="s">
        <v>55</v>
      </c>
      <c r="AL995" t="s">
        <v>14897</v>
      </c>
      <c r="AM995" t="s">
        <v>75</v>
      </c>
      <c r="AQ995" t="s">
        <v>14898</v>
      </c>
      <c r="AR995" t="s">
        <v>51</v>
      </c>
      <c r="AS995" t="s">
        <v>59</v>
      </c>
      <c r="AU995" t="s">
        <v>52</v>
      </c>
      <c r="AV995">
        <v>1</v>
      </c>
    </row>
    <row r="996" spans="2:48" x14ac:dyDescent="0.25">
      <c r="B996" t="s">
        <v>71</v>
      </c>
      <c r="C996">
        <v>4</v>
      </c>
      <c r="D996" t="s">
        <v>14899</v>
      </c>
      <c r="E996" t="s">
        <v>14811</v>
      </c>
      <c r="F996" t="s">
        <v>14840</v>
      </c>
      <c r="G996" t="s">
        <v>14889</v>
      </c>
      <c r="H996" t="s">
        <v>14896</v>
      </c>
      <c r="I996" t="s">
        <v>989</v>
      </c>
      <c r="N996" t="s">
        <v>50</v>
      </c>
      <c r="P996">
        <v>2570</v>
      </c>
      <c r="Q996" t="s">
        <v>51</v>
      </c>
      <c r="R996" t="s">
        <v>1133</v>
      </c>
      <c r="S996" t="s">
        <v>2774</v>
      </c>
      <c r="T996" t="s">
        <v>1527</v>
      </c>
      <c r="V996">
        <v>1</v>
      </c>
      <c r="W996">
        <v>44</v>
      </c>
      <c r="AB996" t="s">
        <v>62</v>
      </c>
      <c r="AE996" t="s">
        <v>50</v>
      </c>
      <c r="AG996" t="s">
        <v>55</v>
      </c>
      <c r="AL996" t="s">
        <v>14900</v>
      </c>
      <c r="AM996" t="s">
        <v>75</v>
      </c>
      <c r="AQ996" t="s">
        <v>14901</v>
      </c>
      <c r="AR996" t="s">
        <v>51</v>
      </c>
      <c r="AS996" t="s">
        <v>59</v>
      </c>
      <c r="AU996" t="s">
        <v>1133</v>
      </c>
      <c r="AV996">
        <v>1</v>
      </c>
    </row>
    <row r="997" spans="2:48" x14ac:dyDescent="0.25">
      <c r="B997" t="s">
        <v>71</v>
      </c>
      <c r="C997">
        <v>4</v>
      </c>
      <c r="D997" t="s">
        <v>14902</v>
      </c>
      <c r="E997" t="s">
        <v>14811</v>
      </c>
      <c r="F997" t="s">
        <v>14840</v>
      </c>
      <c r="G997" t="s">
        <v>14889</v>
      </c>
      <c r="H997" t="s">
        <v>14896</v>
      </c>
      <c r="I997" t="s">
        <v>10974</v>
      </c>
      <c r="N997" t="s">
        <v>50</v>
      </c>
      <c r="P997">
        <v>2571</v>
      </c>
      <c r="Q997" t="s">
        <v>51</v>
      </c>
      <c r="R997" t="s">
        <v>1133</v>
      </c>
      <c r="S997" t="s">
        <v>2774</v>
      </c>
      <c r="T997" t="s">
        <v>1527</v>
      </c>
      <c r="V997">
        <v>1</v>
      </c>
      <c r="W997">
        <v>44</v>
      </c>
      <c r="AB997" t="s">
        <v>62</v>
      </c>
      <c r="AE997" t="s">
        <v>50</v>
      </c>
      <c r="AG997" t="s">
        <v>55</v>
      </c>
      <c r="AL997" t="s">
        <v>14903</v>
      </c>
      <c r="AM997" t="s">
        <v>75</v>
      </c>
      <c r="AQ997" t="s">
        <v>14904</v>
      </c>
      <c r="AR997" t="s">
        <v>51</v>
      </c>
      <c r="AS997" t="s">
        <v>59</v>
      </c>
      <c r="AU997" t="s">
        <v>1133</v>
      </c>
      <c r="AV997">
        <v>1</v>
      </c>
    </row>
    <row r="998" spans="2:48" x14ac:dyDescent="0.25">
      <c r="B998" t="s">
        <v>71</v>
      </c>
      <c r="C998">
        <v>3</v>
      </c>
      <c r="D998" t="s">
        <v>14905</v>
      </c>
      <c r="E998" t="s">
        <v>14811</v>
      </c>
      <c r="F998" t="s">
        <v>14840</v>
      </c>
      <c r="G998" t="s">
        <v>14889</v>
      </c>
      <c r="H998" t="s">
        <v>11151</v>
      </c>
      <c r="N998" t="s">
        <v>50</v>
      </c>
      <c r="P998">
        <v>2575</v>
      </c>
      <c r="Q998" t="s">
        <v>51</v>
      </c>
      <c r="R998" t="s">
        <v>52</v>
      </c>
      <c r="S998" t="s">
        <v>2774</v>
      </c>
      <c r="T998" t="s">
        <v>1527</v>
      </c>
      <c r="V998">
        <v>1</v>
      </c>
      <c r="W998">
        <v>44</v>
      </c>
      <c r="AB998" t="s">
        <v>62</v>
      </c>
      <c r="AE998" t="s">
        <v>50</v>
      </c>
      <c r="AG998" t="s">
        <v>55</v>
      </c>
      <c r="AL998" t="s">
        <v>14906</v>
      </c>
      <c r="AM998" t="s">
        <v>75</v>
      </c>
      <c r="AQ998" t="s">
        <v>14907</v>
      </c>
      <c r="AR998" t="s">
        <v>51</v>
      </c>
      <c r="AS998" t="s">
        <v>59</v>
      </c>
      <c r="AU998" t="s">
        <v>52</v>
      </c>
      <c r="AV998">
        <v>1</v>
      </c>
    </row>
    <row r="999" spans="2:48" x14ac:dyDescent="0.25">
      <c r="B999" t="s">
        <v>48</v>
      </c>
      <c r="C999">
        <v>3</v>
      </c>
      <c r="D999" t="s">
        <v>14908</v>
      </c>
      <c r="E999" t="s">
        <v>14811</v>
      </c>
      <c r="F999" t="s">
        <v>14840</v>
      </c>
      <c r="G999" t="s">
        <v>14889</v>
      </c>
      <c r="H999" t="s">
        <v>2501</v>
      </c>
      <c r="N999" t="s">
        <v>50</v>
      </c>
      <c r="P999">
        <v>2561</v>
      </c>
      <c r="Q999" t="s">
        <v>51</v>
      </c>
      <c r="R999" t="s">
        <v>52</v>
      </c>
      <c r="S999" t="s">
        <v>2774</v>
      </c>
      <c r="T999" t="s">
        <v>1527</v>
      </c>
      <c r="V999">
        <v>1</v>
      </c>
      <c r="W999">
        <v>44</v>
      </c>
      <c r="AB999" t="s">
        <v>62</v>
      </c>
      <c r="AE999" t="s">
        <v>50</v>
      </c>
      <c r="AG999" t="s">
        <v>55</v>
      </c>
      <c r="AL999" t="s">
        <v>14909</v>
      </c>
      <c r="AM999" t="s">
        <v>75</v>
      </c>
      <c r="AQ999" t="s">
        <v>14910</v>
      </c>
      <c r="AR999" t="s">
        <v>51</v>
      </c>
      <c r="AS999" t="s">
        <v>59</v>
      </c>
      <c r="AU999" t="s">
        <v>52</v>
      </c>
      <c r="AV999">
        <v>1</v>
      </c>
    </row>
    <row r="1000" spans="2:48" x14ac:dyDescent="0.25">
      <c r="B1000" t="s">
        <v>71</v>
      </c>
      <c r="C1000">
        <v>4</v>
      </c>
      <c r="D1000" t="s">
        <v>14911</v>
      </c>
      <c r="E1000" t="s">
        <v>14811</v>
      </c>
      <c r="F1000" t="s">
        <v>14840</v>
      </c>
      <c r="G1000" t="s">
        <v>14889</v>
      </c>
      <c r="H1000" t="s">
        <v>2501</v>
      </c>
      <c r="I1000" t="s">
        <v>14912</v>
      </c>
      <c r="N1000" t="s">
        <v>50</v>
      </c>
      <c r="P1000">
        <v>2564</v>
      </c>
      <c r="Q1000" t="s">
        <v>51</v>
      </c>
      <c r="R1000" t="s">
        <v>52</v>
      </c>
      <c r="S1000" t="s">
        <v>2774</v>
      </c>
      <c r="T1000" t="s">
        <v>1527</v>
      </c>
      <c r="V1000">
        <v>1</v>
      </c>
      <c r="W1000">
        <v>44</v>
      </c>
      <c r="AB1000" t="s">
        <v>62</v>
      </c>
      <c r="AE1000" t="s">
        <v>50</v>
      </c>
      <c r="AG1000" t="s">
        <v>55</v>
      </c>
      <c r="AL1000" t="s">
        <v>14913</v>
      </c>
      <c r="AM1000" t="s">
        <v>75</v>
      </c>
      <c r="AQ1000" t="s">
        <v>14914</v>
      </c>
      <c r="AR1000" t="s">
        <v>51</v>
      </c>
      <c r="AS1000" t="s">
        <v>59</v>
      </c>
      <c r="AU1000" t="s">
        <v>52</v>
      </c>
      <c r="AV1000">
        <v>1</v>
      </c>
    </row>
    <row r="1001" spans="2:48" x14ac:dyDescent="0.25">
      <c r="B1001" t="s">
        <v>48</v>
      </c>
      <c r="C1001">
        <v>4</v>
      </c>
      <c r="D1001" t="s">
        <v>14915</v>
      </c>
      <c r="E1001" t="s">
        <v>14811</v>
      </c>
      <c r="F1001" t="s">
        <v>14840</v>
      </c>
      <c r="G1001" t="s">
        <v>14889</v>
      </c>
      <c r="H1001" t="s">
        <v>2501</v>
      </c>
      <c r="I1001" t="s">
        <v>14896</v>
      </c>
      <c r="N1001" t="s">
        <v>50</v>
      </c>
      <c r="P1001">
        <v>2559</v>
      </c>
      <c r="Q1001" t="s">
        <v>51</v>
      </c>
      <c r="R1001" t="s">
        <v>52</v>
      </c>
      <c r="S1001" t="s">
        <v>2774</v>
      </c>
      <c r="T1001" t="s">
        <v>1527</v>
      </c>
      <c r="V1001">
        <v>1</v>
      </c>
      <c r="W1001">
        <v>44</v>
      </c>
      <c r="AB1001" t="s">
        <v>62</v>
      </c>
      <c r="AE1001" t="s">
        <v>50</v>
      </c>
      <c r="AG1001" t="s">
        <v>55</v>
      </c>
      <c r="AL1001" t="s">
        <v>14916</v>
      </c>
      <c r="AM1001" t="s">
        <v>75</v>
      </c>
      <c r="AQ1001" t="s">
        <v>14917</v>
      </c>
      <c r="AR1001" t="s">
        <v>51</v>
      </c>
      <c r="AS1001" t="s">
        <v>59</v>
      </c>
      <c r="AU1001" t="s">
        <v>52</v>
      </c>
      <c r="AV1001">
        <v>1</v>
      </c>
    </row>
    <row r="1002" spans="2:48" x14ac:dyDescent="0.25">
      <c r="B1002" t="s">
        <v>71</v>
      </c>
      <c r="C1002">
        <v>5</v>
      </c>
      <c r="D1002" t="s">
        <v>14918</v>
      </c>
      <c r="E1002" t="s">
        <v>14811</v>
      </c>
      <c r="F1002" t="s">
        <v>14840</v>
      </c>
      <c r="G1002" t="s">
        <v>14889</v>
      </c>
      <c r="H1002" t="s">
        <v>2501</v>
      </c>
      <c r="I1002" t="s">
        <v>14896</v>
      </c>
      <c r="J1002" t="s">
        <v>989</v>
      </c>
      <c r="N1002" t="s">
        <v>50</v>
      </c>
      <c r="P1002">
        <v>2557</v>
      </c>
      <c r="Q1002" t="s">
        <v>51</v>
      </c>
      <c r="R1002" t="s">
        <v>1133</v>
      </c>
      <c r="S1002" t="s">
        <v>2774</v>
      </c>
      <c r="T1002" t="s">
        <v>1527</v>
      </c>
      <c r="V1002">
        <v>1</v>
      </c>
      <c r="W1002">
        <v>44</v>
      </c>
      <c r="AB1002" t="s">
        <v>62</v>
      </c>
      <c r="AE1002" t="s">
        <v>50</v>
      </c>
      <c r="AG1002" t="s">
        <v>55</v>
      </c>
      <c r="AL1002" t="s">
        <v>14919</v>
      </c>
      <c r="AM1002" t="s">
        <v>75</v>
      </c>
      <c r="AQ1002" t="s">
        <v>14920</v>
      </c>
      <c r="AR1002" t="s">
        <v>51</v>
      </c>
      <c r="AS1002" t="s">
        <v>59</v>
      </c>
      <c r="AU1002" t="s">
        <v>1133</v>
      </c>
      <c r="AV1002">
        <v>1</v>
      </c>
    </row>
    <row r="1003" spans="2:48" x14ac:dyDescent="0.25">
      <c r="B1003" t="s">
        <v>71</v>
      </c>
      <c r="C1003">
        <v>5</v>
      </c>
      <c r="D1003" t="s">
        <v>14921</v>
      </c>
      <c r="E1003" t="s">
        <v>14811</v>
      </c>
      <c r="F1003" t="s">
        <v>14840</v>
      </c>
      <c r="G1003" t="s">
        <v>14889</v>
      </c>
      <c r="H1003" t="s">
        <v>2501</v>
      </c>
      <c r="I1003" t="s">
        <v>14896</v>
      </c>
      <c r="J1003" t="s">
        <v>10974</v>
      </c>
      <c r="N1003" t="s">
        <v>50</v>
      </c>
      <c r="P1003">
        <v>2558</v>
      </c>
      <c r="Q1003" t="s">
        <v>51</v>
      </c>
      <c r="R1003" t="s">
        <v>1133</v>
      </c>
      <c r="S1003" t="s">
        <v>2774</v>
      </c>
      <c r="T1003" t="s">
        <v>1527</v>
      </c>
      <c r="V1003">
        <v>1</v>
      </c>
      <c r="W1003">
        <v>44</v>
      </c>
      <c r="AB1003" t="s">
        <v>62</v>
      </c>
      <c r="AE1003" t="s">
        <v>50</v>
      </c>
      <c r="AG1003" t="s">
        <v>55</v>
      </c>
      <c r="AL1003" t="s">
        <v>14922</v>
      </c>
      <c r="AM1003" t="s">
        <v>75</v>
      </c>
      <c r="AQ1003" t="s">
        <v>14923</v>
      </c>
      <c r="AR1003" t="s">
        <v>51</v>
      </c>
      <c r="AS1003" t="s">
        <v>59</v>
      </c>
      <c r="AU1003" t="s">
        <v>1133</v>
      </c>
      <c r="AV1003">
        <v>1</v>
      </c>
    </row>
    <row r="1004" spans="2:48" x14ac:dyDescent="0.25">
      <c r="B1004" t="s">
        <v>48</v>
      </c>
      <c r="C1004">
        <v>4</v>
      </c>
      <c r="D1004" t="s">
        <v>14924</v>
      </c>
      <c r="E1004" t="s">
        <v>14811</v>
      </c>
      <c r="F1004" t="s">
        <v>14840</v>
      </c>
      <c r="G1004" t="s">
        <v>14889</v>
      </c>
      <c r="H1004" t="s">
        <v>2501</v>
      </c>
      <c r="I1004" t="s">
        <v>11151</v>
      </c>
      <c r="N1004" t="s">
        <v>50</v>
      </c>
      <c r="P1004">
        <v>2563</v>
      </c>
      <c r="Q1004" t="s">
        <v>51</v>
      </c>
      <c r="R1004" t="s">
        <v>52</v>
      </c>
      <c r="S1004" t="s">
        <v>2774</v>
      </c>
      <c r="T1004" t="s">
        <v>1527</v>
      </c>
      <c r="V1004">
        <v>1</v>
      </c>
      <c r="W1004">
        <v>44</v>
      </c>
      <c r="AB1004" t="s">
        <v>62</v>
      </c>
      <c r="AE1004" t="s">
        <v>50</v>
      </c>
      <c r="AG1004" t="s">
        <v>55</v>
      </c>
      <c r="AL1004" t="s">
        <v>14925</v>
      </c>
      <c r="AM1004" t="s">
        <v>75</v>
      </c>
      <c r="AQ1004" t="s">
        <v>14926</v>
      </c>
      <c r="AR1004" t="s">
        <v>51</v>
      </c>
      <c r="AS1004" t="s">
        <v>59</v>
      </c>
      <c r="AU1004" t="s">
        <v>52</v>
      </c>
      <c r="AV1004">
        <v>1</v>
      </c>
    </row>
    <row r="1005" spans="2:48" x14ac:dyDescent="0.25">
      <c r="B1005" t="s">
        <v>71</v>
      </c>
      <c r="C1005">
        <v>5</v>
      </c>
      <c r="D1005" t="s">
        <v>14927</v>
      </c>
      <c r="E1005" t="s">
        <v>14811</v>
      </c>
      <c r="F1005" t="s">
        <v>14840</v>
      </c>
      <c r="G1005" t="s">
        <v>14889</v>
      </c>
      <c r="H1005" t="s">
        <v>2501</v>
      </c>
      <c r="I1005" t="s">
        <v>11151</v>
      </c>
      <c r="J1005" t="s">
        <v>14928</v>
      </c>
      <c r="N1005" t="s">
        <v>50</v>
      </c>
      <c r="P1005">
        <v>2560</v>
      </c>
      <c r="Q1005" t="s">
        <v>51</v>
      </c>
      <c r="R1005" t="s">
        <v>52</v>
      </c>
      <c r="S1005" t="s">
        <v>2774</v>
      </c>
      <c r="T1005" t="s">
        <v>1527</v>
      </c>
      <c r="V1005">
        <v>1</v>
      </c>
      <c r="W1005">
        <v>44</v>
      </c>
      <c r="AB1005" t="s">
        <v>62</v>
      </c>
      <c r="AE1005" t="s">
        <v>50</v>
      </c>
      <c r="AG1005" t="s">
        <v>55</v>
      </c>
      <c r="AL1005" t="s">
        <v>14929</v>
      </c>
      <c r="AM1005" t="s">
        <v>75</v>
      </c>
      <c r="AP1005" t="s">
        <v>14930</v>
      </c>
      <c r="AQ1005" t="s">
        <v>14931</v>
      </c>
      <c r="AR1005" t="s">
        <v>51</v>
      </c>
      <c r="AS1005" t="s">
        <v>59</v>
      </c>
      <c r="AU1005" t="s">
        <v>52</v>
      </c>
      <c r="AV1005">
        <v>1</v>
      </c>
    </row>
    <row r="1006" spans="2:48" x14ac:dyDescent="0.25">
      <c r="B1006" t="s">
        <v>48</v>
      </c>
      <c r="C1006">
        <v>3</v>
      </c>
      <c r="D1006" t="s">
        <v>14932</v>
      </c>
      <c r="E1006" t="s">
        <v>14811</v>
      </c>
      <c r="F1006" t="s">
        <v>14840</v>
      </c>
      <c r="G1006" t="s">
        <v>14889</v>
      </c>
      <c r="H1006" t="s">
        <v>14933</v>
      </c>
      <c r="N1006" t="s">
        <v>50</v>
      </c>
      <c r="P1006">
        <v>2587</v>
      </c>
      <c r="Q1006" t="s">
        <v>51</v>
      </c>
      <c r="R1006" t="s">
        <v>83</v>
      </c>
      <c r="S1006" t="s">
        <v>2774</v>
      </c>
      <c r="T1006" t="s">
        <v>1527</v>
      </c>
      <c r="V1006">
        <v>1</v>
      </c>
      <c r="W1006">
        <v>44</v>
      </c>
      <c r="AB1006" t="s">
        <v>62</v>
      </c>
      <c r="AE1006" t="s">
        <v>50</v>
      </c>
      <c r="AG1006" t="s">
        <v>55</v>
      </c>
      <c r="AL1006" t="s">
        <v>14934</v>
      </c>
      <c r="AM1006" t="s">
        <v>75</v>
      </c>
      <c r="AQ1006" t="s">
        <v>14935</v>
      </c>
      <c r="AR1006" t="s">
        <v>51</v>
      </c>
      <c r="AS1006" t="s">
        <v>59</v>
      </c>
      <c r="AU1006" t="s">
        <v>83</v>
      </c>
      <c r="AV1006">
        <v>1</v>
      </c>
    </row>
    <row r="1007" spans="2:48" x14ac:dyDescent="0.25">
      <c r="B1007" t="s">
        <v>71</v>
      </c>
      <c r="C1007">
        <v>4</v>
      </c>
      <c r="D1007" t="s">
        <v>14936</v>
      </c>
      <c r="E1007" t="s">
        <v>14811</v>
      </c>
      <c r="F1007" t="s">
        <v>14840</v>
      </c>
      <c r="G1007" t="s">
        <v>14889</v>
      </c>
      <c r="H1007" t="s">
        <v>14933</v>
      </c>
      <c r="I1007" t="s">
        <v>10129</v>
      </c>
      <c r="N1007" t="s">
        <v>50</v>
      </c>
      <c r="P1007">
        <v>2591</v>
      </c>
      <c r="Q1007" t="s">
        <v>51</v>
      </c>
      <c r="R1007" t="s">
        <v>83</v>
      </c>
      <c r="S1007" t="s">
        <v>2774</v>
      </c>
      <c r="T1007" t="s">
        <v>1527</v>
      </c>
      <c r="V1007">
        <v>1</v>
      </c>
      <c r="W1007">
        <v>44</v>
      </c>
      <c r="AB1007" t="s">
        <v>62</v>
      </c>
      <c r="AE1007" t="s">
        <v>50</v>
      </c>
      <c r="AG1007" t="s">
        <v>55</v>
      </c>
      <c r="AL1007" t="s">
        <v>14937</v>
      </c>
      <c r="AM1007" t="s">
        <v>75</v>
      </c>
      <c r="AQ1007" t="s">
        <v>14938</v>
      </c>
      <c r="AR1007" t="s">
        <v>51</v>
      </c>
      <c r="AS1007" t="s">
        <v>59</v>
      </c>
      <c r="AU1007" t="s">
        <v>83</v>
      </c>
      <c r="AV1007">
        <v>1</v>
      </c>
    </row>
    <row r="1008" spans="2:48" x14ac:dyDescent="0.25">
      <c r="B1008" t="s">
        <v>71</v>
      </c>
      <c r="C1008">
        <v>4</v>
      </c>
      <c r="D1008" t="s">
        <v>14939</v>
      </c>
      <c r="E1008" t="s">
        <v>14811</v>
      </c>
      <c r="F1008" t="s">
        <v>14840</v>
      </c>
      <c r="G1008" t="s">
        <v>14889</v>
      </c>
      <c r="H1008" t="s">
        <v>14933</v>
      </c>
      <c r="I1008" t="s">
        <v>11151</v>
      </c>
      <c r="N1008" t="s">
        <v>50</v>
      </c>
      <c r="P1008">
        <v>2589</v>
      </c>
      <c r="Q1008" t="s">
        <v>51</v>
      </c>
      <c r="R1008" t="s">
        <v>83</v>
      </c>
      <c r="S1008" t="s">
        <v>2774</v>
      </c>
      <c r="T1008" t="s">
        <v>1527</v>
      </c>
      <c r="V1008">
        <v>1</v>
      </c>
      <c r="W1008">
        <v>44</v>
      </c>
      <c r="AB1008" t="s">
        <v>62</v>
      </c>
      <c r="AE1008" t="s">
        <v>50</v>
      </c>
      <c r="AG1008" t="s">
        <v>55</v>
      </c>
      <c r="AL1008" t="s">
        <v>14940</v>
      </c>
      <c r="AM1008" t="s">
        <v>75</v>
      </c>
      <c r="AQ1008" t="s">
        <v>14941</v>
      </c>
      <c r="AR1008" t="s">
        <v>51</v>
      </c>
      <c r="AS1008" t="s">
        <v>59</v>
      </c>
      <c r="AU1008" t="s">
        <v>83</v>
      </c>
      <c r="AV1008">
        <v>1</v>
      </c>
    </row>
    <row r="1009" spans="1:48" x14ac:dyDescent="0.25">
      <c r="B1009" t="s">
        <v>48</v>
      </c>
      <c r="C1009">
        <v>4</v>
      </c>
      <c r="D1009" t="s">
        <v>14942</v>
      </c>
      <c r="E1009" t="s">
        <v>14811</v>
      </c>
      <c r="F1009" t="s">
        <v>14840</v>
      </c>
      <c r="G1009" t="s">
        <v>14889</v>
      </c>
      <c r="H1009" t="s">
        <v>14933</v>
      </c>
      <c r="I1009" t="s">
        <v>14896</v>
      </c>
      <c r="N1009" t="s">
        <v>50</v>
      </c>
      <c r="P1009">
        <v>2586</v>
      </c>
      <c r="Q1009" t="s">
        <v>51</v>
      </c>
      <c r="R1009" t="s">
        <v>83</v>
      </c>
      <c r="S1009" t="s">
        <v>2774</v>
      </c>
      <c r="T1009" t="s">
        <v>1527</v>
      </c>
      <c r="V1009">
        <v>1</v>
      </c>
      <c r="W1009">
        <v>44</v>
      </c>
      <c r="AB1009" t="s">
        <v>62</v>
      </c>
      <c r="AE1009" t="s">
        <v>50</v>
      </c>
      <c r="AG1009" t="s">
        <v>55</v>
      </c>
      <c r="AL1009" t="s">
        <v>14943</v>
      </c>
      <c r="AM1009" t="s">
        <v>75</v>
      </c>
      <c r="AQ1009" t="s">
        <v>14944</v>
      </c>
      <c r="AR1009" t="s">
        <v>51</v>
      </c>
      <c r="AS1009" t="s">
        <v>59</v>
      </c>
      <c r="AU1009" t="s">
        <v>83</v>
      </c>
      <c r="AV1009">
        <v>1</v>
      </c>
    </row>
    <row r="1010" spans="1:48" x14ac:dyDescent="0.25">
      <c r="B1010" t="s">
        <v>71</v>
      </c>
      <c r="C1010">
        <v>5</v>
      </c>
      <c r="D1010" t="s">
        <v>14945</v>
      </c>
      <c r="E1010" t="s">
        <v>14811</v>
      </c>
      <c r="F1010" t="s">
        <v>14840</v>
      </c>
      <c r="G1010" t="s">
        <v>14889</v>
      </c>
      <c r="H1010" t="s">
        <v>14933</v>
      </c>
      <c r="I1010" t="s">
        <v>14896</v>
      </c>
      <c r="J1010" t="s">
        <v>14946</v>
      </c>
      <c r="N1010" t="s">
        <v>50</v>
      </c>
      <c r="P1010">
        <v>2592</v>
      </c>
      <c r="Q1010" t="s">
        <v>51</v>
      </c>
      <c r="R1010" t="s">
        <v>83</v>
      </c>
      <c r="S1010" t="s">
        <v>2774</v>
      </c>
      <c r="T1010" t="s">
        <v>1527</v>
      </c>
      <c r="V1010">
        <v>1</v>
      </c>
      <c r="W1010">
        <v>44</v>
      </c>
      <c r="AB1010" t="s">
        <v>62</v>
      </c>
      <c r="AE1010" t="s">
        <v>50</v>
      </c>
      <c r="AG1010" t="s">
        <v>55</v>
      </c>
      <c r="AL1010" t="s">
        <v>14947</v>
      </c>
      <c r="AM1010" t="s">
        <v>75</v>
      </c>
      <c r="AP1010" t="s">
        <v>14948</v>
      </c>
      <c r="AQ1010" t="s">
        <v>14949</v>
      </c>
      <c r="AR1010" t="s">
        <v>51</v>
      </c>
      <c r="AS1010" t="s">
        <v>59</v>
      </c>
      <c r="AU1010" t="s">
        <v>83</v>
      </c>
      <c r="AV1010">
        <v>1</v>
      </c>
    </row>
    <row r="1011" spans="1:48" x14ac:dyDescent="0.25">
      <c r="B1011" t="s">
        <v>71</v>
      </c>
      <c r="C1011">
        <v>2</v>
      </c>
      <c r="D1011" t="s">
        <v>14950</v>
      </c>
      <c r="E1011" t="s">
        <v>14811</v>
      </c>
      <c r="F1011" t="s">
        <v>14840</v>
      </c>
      <c r="G1011" t="s">
        <v>14951</v>
      </c>
      <c r="N1011" t="s">
        <v>50</v>
      </c>
      <c r="P1011">
        <v>2322</v>
      </c>
      <c r="Q1011" t="s">
        <v>51</v>
      </c>
      <c r="R1011" t="s">
        <v>83</v>
      </c>
      <c r="S1011" t="s">
        <v>2774</v>
      </c>
      <c r="T1011" t="s">
        <v>1527</v>
      </c>
      <c r="V1011">
        <v>1</v>
      </c>
      <c r="W1011">
        <v>44</v>
      </c>
      <c r="AB1011" t="s">
        <v>62</v>
      </c>
      <c r="AE1011" t="s">
        <v>50</v>
      </c>
      <c r="AG1011" t="s">
        <v>55</v>
      </c>
      <c r="AL1011" t="s">
        <v>14952</v>
      </c>
      <c r="AM1011" t="s">
        <v>75</v>
      </c>
      <c r="AQ1011" t="s">
        <v>14953</v>
      </c>
      <c r="AR1011" t="s">
        <v>51</v>
      </c>
      <c r="AS1011" t="s">
        <v>59</v>
      </c>
      <c r="AU1011" t="s">
        <v>83</v>
      </c>
      <c r="AV1011">
        <v>1</v>
      </c>
    </row>
    <row r="1013" spans="1:48" s="6" customFormat="1" x14ac:dyDescent="0.25">
      <c r="A1013" s="6" t="s">
        <v>15362</v>
      </c>
    </row>
    <row r="1014" spans="1:48" x14ac:dyDescent="0.25">
      <c r="A1014">
        <f>7400</f>
        <v>7400</v>
      </c>
      <c r="B1014" t="s">
        <v>48</v>
      </c>
      <c r="C1014">
        <v>2</v>
      </c>
      <c r="D1014" t="s">
        <v>4272</v>
      </c>
      <c r="E1014" t="s">
        <v>53</v>
      </c>
      <c r="F1014" t="s">
        <v>4141</v>
      </c>
      <c r="G1014" t="s">
        <v>4273</v>
      </c>
      <c r="N1014" t="s">
        <v>50</v>
      </c>
      <c r="P1014">
        <v>2864</v>
      </c>
      <c r="Q1014" t="s">
        <v>51</v>
      </c>
      <c r="R1014" t="s">
        <v>52</v>
      </c>
      <c r="S1014" t="s">
        <v>53</v>
      </c>
      <c r="T1014" t="s">
        <v>54</v>
      </c>
      <c r="V1014">
        <v>2</v>
      </c>
      <c r="AB1014" t="s">
        <v>62</v>
      </c>
      <c r="AE1014" t="s">
        <v>50</v>
      </c>
      <c r="AG1014" t="s">
        <v>55</v>
      </c>
      <c r="AL1014" t="s">
        <v>4274</v>
      </c>
      <c r="AM1014" t="s">
        <v>2114</v>
      </c>
      <c r="AQ1014" t="s">
        <v>4275</v>
      </c>
      <c r="AR1014" t="s">
        <v>51</v>
      </c>
      <c r="AS1014" t="s">
        <v>59</v>
      </c>
      <c r="AU1014" t="s">
        <v>52</v>
      </c>
      <c r="AV1014" t="s">
        <v>4119</v>
      </c>
    </row>
    <row r="1015" spans="1:48" x14ac:dyDescent="0.25">
      <c r="B1015" t="s">
        <v>71</v>
      </c>
      <c r="C1015">
        <v>3</v>
      </c>
      <c r="D1015" t="s">
        <v>4276</v>
      </c>
      <c r="E1015" t="s">
        <v>53</v>
      </c>
      <c r="F1015" t="s">
        <v>4141</v>
      </c>
      <c r="G1015" t="s">
        <v>4273</v>
      </c>
      <c r="H1015" t="s">
        <v>4277</v>
      </c>
      <c r="N1015" t="s">
        <v>50</v>
      </c>
      <c r="P1015">
        <v>179</v>
      </c>
      <c r="Q1015" t="s">
        <v>51</v>
      </c>
      <c r="R1015" t="s">
        <v>52</v>
      </c>
      <c r="S1015" t="s">
        <v>53</v>
      </c>
      <c r="T1015" t="s">
        <v>54</v>
      </c>
      <c r="V1015">
        <v>13</v>
      </c>
      <c r="W1015" t="s">
        <v>426</v>
      </c>
      <c r="AB1015" t="s">
        <v>62</v>
      </c>
      <c r="AE1015" t="s">
        <v>50</v>
      </c>
      <c r="AG1015" t="s">
        <v>55</v>
      </c>
      <c r="AL1015" t="s">
        <v>4278</v>
      </c>
      <c r="AM1015" t="s">
        <v>428</v>
      </c>
      <c r="AQ1015" t="s">
        <v>4279</v>
      </c>
      <c r="AR1015" t="s">
        <v>51</v>
      </c>
      <c r="AS1015" t="s">
        <v>59</v>
      </c>
      <c r="AU1015" t="s">
        <v>52</v>
      </c>
      <c r="AV1015">
        <v>13</v>
      </c>
    </row>
    <row r="1016" spans="1:48" x14ac:dyDescent="0.25">
      <c r="B1016" t="s">
        <v>71</v>
      </c>
      <c r="C1016">
        <v>3</v>
      </c>
      <c r="D1016" t="s">
        <v>4280</v>
      </c>
      <c r="E1016" t="s">
        <v>53</v>
      </c>
      <c r="F1016" t="s">
        <v>4141</v>
      </c>
      <c r="G1016" t="s">
        <v>4273</v>
      </c>
      <c r="H1016" t="s">
        <v>4281</v>
      </c>
      <c r="N1016" t="s">
        <v>50</v>
      </c>
      <c r="P1016">
        <v>377</v>
      </c>
      <c r="Q1016" t="s">
        <v>51</v>
      </c>
      <c r="R1016" t="s">
        <v>52</v>
      </c>
      <c r="S1016" t="s">
        <v>53</v>
      </c>
      <c r="T1016" t="s">
        <v>54</v>
      </c>
      <c r="V1016">
        <v>13</v>
      </c>
      <c r="W1016" t="s">
        <v>426</v>
      </c>
      <c r="AB1016" t="s">
        <v>62</v>
      </c>
      <c r="AE1016" t="s">
        <v>50</v>
      </c>
      <c r="AG1016" t="s">
        <v>55</v>
      </c>
      <c r="AL1016" t="s">
        <v>4282</v>
      </c>
      <c r="AM1016" t="s">
        <v>428</v>
      </c>
      <c r="AQ1016" t="s">
        <v>4283</v>
      </c>
      <c r="AR1016" t="s">
        <v>51</v>
      </c>
      <c r="AS1016" t="s">
        <v>59</v>
      </c>
      <c r="AU1016" t="s">
        <v>52</v>
      </c>
      <c r="AV1016">
        <v>13</v>
      </c>
    </row>
    <row r="1017" spans="1:48" x14ac:dyDescent="0.25">
      <c r="B1017" t="s">
        <v>71</v>
      </c>
      <c r="C1017">
        <v>3</v>
      </c>
      <c r="D1017" t="s">
        <v>4284</v>
      </c>
      <c r="E1017" t="s">
        <v>53</v>
      </c>
      <c r="F1017" t="s">
        <v>4141</v>
      </c>
      <c r="G1017" t="s">
        <v>4273</v>
      </c>
      <c r="H1017" t="s">
        <v>4285</v>
      </c>
      <c r="N1017" t="s">
        <v>50</v>
      </c>
      <c r="P1017">
        <v>378</v>
      </c>
      <c r="Q1017" t="s">
        <v>51</v>
      </c>
      <c r="R1017" t="s">
        <v>52</v>
      </c>
      <c r="S1017" t="s">
        <v>53</v>
      </c>
      <c r="T1017" t="s">
        <v>54</v>
      </c>
      <c r="V1017">
        <v>13</v>
      </c>
      <c r="W1017" t="s">
        <v>426</v>
      </c>
      <c r="AB1017" t="s">
        <v>62</v>
      </c>
      <c r="AE1017" t="s">
        <v>50</v>
      </c>
      <c r="AG1017" t="s">
        <v>55</v>
      </c>
      <c r="AL1017" t="s">
        <v>4286</v>
      </c>
      <c r="AM1017" t="s">
        <v>428</v>
      </c>
      <c r="AQ1017" t="s">
        <v>4287</v>
      </c>
      <c r="AR1017" t="s">
        <v>51</v>
      </c>
      <c r="AS1017" t="s">
        <v>59</v>
      </c>
      <c r="AU1017" t="s">
        <v>52</v>
      </c>
      <c r="AV1017">
        <v>13</v>
      </c>
    </row>
    <row r="1018" spans="1:48" x14ac:dyDescent="0.25">
      <c r="B1018" t="s">
        <v>71</v>
      </c>
      <c r="C1018">
        <v>3</v>
      </c>
      <c r="D1018" t="s">
        <v>4288</v>
      </c>
      <c r="E1018" t="s">
        <v>53</v>
      </c>
      <c r="F1018" t="s">
        <v>4141</v>
      </c>
      <c r="G1018" t="s">
        <v>4273</v>
      </c>
      <c r="H1018" t="s">
        <v>4289</v>
      </c>
      <c r="N1018" t="s">
        <v>50</v>
      </c>
      <c r="P1018">
        <v>381</v>
      </c>
      <c r="Q1018" t="s">
        <v>51</v>
      </c>
      <c r="R1018" t="s">
        <v>52</v>
      </c>
      <c r="S1018" t="s">
        <v>53</v>
      </c>
      <c r="T1018" t="s">
        <v>54</v>
      </c>
      <c r="V1018">
        <v>13</v>
      </c>
      <c r="W1018" t="s">
        <v>426</v>
      </c>
      <c r="AB1018" t="s">
        <v>62</v>
      </c>
      <c r="AE1018" t="s">
        <v>50</v>
      </c>
      <c r="AG1018" t="s">
        <v>55</v>
      </c>
      <c r="AL1018" t="s">
        <v>4290</v>
      </c>
      <c r="AM1018" t="s">
        <v>428</v>
      </c>
      <c r="AQ1018" t="s">
        <v>4291</v>
      </c>
      <c r="AR1018" t="s">
        <v>51</v>
      </c>
      <c r="AS1018" t="s">
        <v>59</v>
      </c>
      <c r="AU1018" t="s">
        <v>52</v>
      </c>
      <c r="AV1018">
        <v>13</v>
      </c>
    </row>
    <row r="1019" spans="1:48" x14ac:dyDescent="0.25">
      <c r="B1019" t="s">
        <v>71</v>
      </c>
      <c r="C1019">
        <v>3</v>
      </c>
      <c r="D1019" t="s">
        <v>4292</v>
      </c>
      <c r="E1019" t="s">
        <v>53</v>
      </c>
      <c r="F1019" t="s">
        <v>4141</v>
      </c>
      <c r="G1019" t="s">
        <v>4273</v>
      </c>
      <c r="H1019" t="s">
        <v>4293</v>
      </c>
      <c r="N1019" t="s">
        <v>50</v>
      </c>
      <c r="P1019">
        <v>380</v>
      </c>
      <c r="Q1019" t="s">
        <v>51</v>
      </c>
      <c r="R1019" t="s">
        <v>52</v>
      </c>
      <c r="S1019" t="s">
        <v>53</v>
      </c>
      <c r="T1019" t="s">
        <v>54</v>
      </c>
      <c r="V1019">
        <v>13</v>
      </c>
      <c r="W1019" t="s">
        <v>426</v>
      </c>
      <c r="AB1019" t="s">
        <v>62</v>
      </c>
      <c r="AE1019" t="s">
        <v>50</v>
      </c>
      <c r="AG1019" t="s">
        <v>55</v>
      </c>
      <c r="AL1019" t="s">
        <v>4294</v>
      </c>
      <c r="AM1019" t="s">
        <v>428</v>
      </c>
      <c r="AQ1019" t="s">
        <v>4295</v>
      </c>
      <c r="AR1019" t="s">
        <v>51</v>
      </c>
      <c r="AS1019" t="s">
        <v>59</v>
      </c>
      <c r="AU1019" t="s">
        <v>52</v>
      </c>
      <c r="AV1019">
        <v>13</v>
      </c>
    </row>
    <row r="1020" spans="1:48" x14ac:dyDescent="0.25">
      <c r="B1020" t="s">
        <v>71</v>
      </c>
      <c r="C1020">
        <v>3</v>
      </c>
      <c r="D1020" t="s">
        <v>4296</v>
      </c>
      <c r="E1020" t="s">
        <v>53</v>
      </c>
      <c r="F1020" t="s">
        <v>4141</v>
      </c>
      <c r="G1020" t="s">
        <v>4273</v>
      </c>
      <c r="H1020" t="s">
        <v>4297</v>
      </c>
      <c r="N1020" t="s">
        <v>50</v>
      </c>
      <c r="P1020">
        <v>387</v>
      </c>
      <c r="Q1020" t="s">
        <v>51</v>
      </c>
      <c r="R1020" t="s">
        <v>52</v>
      </c>
      <c r="S1020" t="s">
        <v>53</v>
      </c>
      <c r="T1020" t="s">
        <v>54</v>
      </c>
      <c r="V1020">
        <v>13</v>
      </c>
      <c r="W1020" t="s">
        <v>426</v>
      </c>
      <c r="AB1020" t="s">
        <v>62</v>
      </c>
      <c r="AE1020" t="s">
        <v>50</v>
      </c>
      <c r="AG1020" t="s">
        <v>55</v>
      </c>
      <c r="AL1020" t="s">
        <v>4298</v>
      </c>
      <c r="AM1020" t="s">
        <v>428</v>
      </c>
      <c r="AQ1020" t="s">
        <v>4299</v>
      </c>
      <c r="AR1020" t="s">
        <v>51</v>
      </c>
      <c r="AS1020" t="s">
        <v>59</v>
      </c>
      <c r="AU1020" t="s">
        <v>52</v>
      </c>
      <c r="AV1020">
        <v>13</v>
      </c>
    </row>
    <row r="1021" spans="1:48" x14ac:dyDescent="0.25">
      <c r="B1021" t="s">
        <v>71</v>
      </c>
      <c r="C1021">
        <v>3</v>
      </c>
      <c r="D1021" t="s">
        <v>4300</v>
      </c>
      <c r="E1021" t="s">
        <v>53</v>
      </c>
      <c r="F1021" t="s">
        <v>4141</v>
      </c>
      <c r="G1021" t="s">
        <v>4273</v>
      </c>
      <c r="H1021" t="s">
        <v>4301</v>
      </c>
      <c r="N1021" t="s">
        <v>50</v>
      </c>
      <c r="P1021">
        <v>2852</v>
      </c>
      <c r="Q1021" t="s">
        <v>51</v>
      </c>
      <c r="R1021" t="s">
        <v>52</v>
      </c>
      <c r="S1021" t="s">
        <v>53</v>
      </c>
      <c r="T1021" t="s">
        <v>54</v>
      </c>
      <c r="V1021">
        <v>13</v>
      </c>
      <c r="W1021" t="s">
        <v>426</v>
      </c>
      <c r="AB1021" t="s">
        <v>62</v>
      </c>
      <c r="AE1021" t="s">
        <v>50</v>
      </c>
      <c r="AG1021" t="s">
        <v>55</v>
      </c>
      <c r="AL1021" t="s">
        <v>4302</v>
      </c>
      <c r="AM1021" t="s">
        <v>428</v>
      </c>
      <c r="AQ1021" t="s">
        <v>4303</v>
      </c>
      <c r="AR1021" t="s">
        <v>51</v>
      </c>
      <c r="AS1021" t="s">
        <v>59</v>
      </c>
      <c r="AU1021" t="s">
        <v>52</v>
      </c>
      <c r="AV1021">
        <v>13</v>
      </c>
    </row>
    <row r="1022" spans="1:48" x14ac:dyDescent="0.25">
      <c r="B1022" t="s">
        <v>71</v>
      </c>
      <c r="C1022">
        <v>3</v>
      </c>
      <c r="D1022" t="s">
        <v>4304</v>
      </c>
      <c r="E1022" t="s">
        <v>53</v>
      </c>
      <c r="F1022" t="s">
        <v>4141</v>
      </c>
      <c r="G1022" t="s">
        <v>4273</v>
      </c>
      <c r="H1022" t="s">
        <v>4305</v>
      </c>
      <c r="N1022" t="s">
        <v>50</v>
      </c>
      <c r="P1022">
        <v>1158</v>
      </c>
      <c r="Q1022" t="s">
        <v>51</v>
      </c>
      <c r="R1022" t="s">
        <v>52</v>
      </c>
      <c r="S1022" t="s">
        <v>53</v>
      </c>
      <c r="T1022" t="s">
        <v>54</v>
      </c>
      <c r="V1022">
        <v>13</v>
      </c>
      <c r="W1022" t="s">
        <v>426</v>
      </c>
      <c r="AB1022" t="s">
        <v>62</v>
      </c>
      <c r="AE1022" t="s">
        <v>50</v>
      </c>
      <c r="AG1022" t="s">
        <v>55</v>
      </c>
      <c r="AL1022" t="s">
        <v>4306</v>
      </c>
      <c r="AM1022" t="s">
        <v>428</v>
      </c>
      <c r="AQ1022" t="s">
        <v>4307</v>
      </c>
      <c r="AR1022" t="s">
        <v>51</v>
      </c>
      <c r="AS1022" t="s">
        <v>59</v>
      </c>
      <c r="AU1022" t="s">
        <v>52</v>
      </c>
      <c r="AV1022">
        <v>13</v>
      </c>
    </row>
    <row r="1023" spans="1:48" x14ac:dyDescent="0.25">
      <c r="B1023" t="s">
        <v>71</v>
      </c>
      <c r="C1023">
        <v>3</v>
      </c>
      <c r="D1023" t="s">
        <v>4308</v>
      </c>
      <c r="E1023" t="s">
        <v>53</v>
      </c>
      <c r="F1023" t="s">
        <v>4141</v>
      </c>
      <c r="G1023" t="s">
        <v>4273</v>
      </c>
      <c r="H1023" t="s">
        <v>4309</v>
      </c>
      <c r="N1023" t="s">
        <v>50</v>
      </c>
      <c r="P1023">
        <v>2853</v>
      </c>
      <c r="Q1023" t="s">
        <v>51</v>
      </c>
      <c r="R1023" t="s">
        <v>52</v>
      </c>
      <c r="S1023" t="s">
        <v>53</v>
      </c>
      <c r="T1023" t="s">
        <v>54</v>
      </c>
      <c r="V1023">
        <v>13</v>
      </c>
      <c r="W1023" t="s">
        <v>426</v>
      </c>
      <c r="AB1023" t="s">
        <v>62</v>
      </c>
      <c r="AE1023" t="s">
        <v>50</v>
      </c>
      <c r="AG1023" t="s">
        <v>55</v>
      </c>
      <c r="AL1023" t="s">
        <v>4310</v>
      </c>
      <c r="AM1023" t="s">
        <v>428</v>
      </c>
      <c r="AQ1023" t="s">
        <v>4311</v>
      </c>
      <c r="AR1023" t="s">
        <v>51</v>
      </c>
      <c r="AS1023" t="s">
        <v>59</v>
      </c>
      <c r="AU1023" t="s">
        <v>52</v>
      </c>
      <c r="AV1023">
        <v>13</v>
      </c>
    </row>
    <row r="1024" spans="1:48" x14ac:dyDescent="0.25">
      <c r="B1024" t="s">
        <v>71</v>
      </c>
      <c r="C1024">
        <v>3</v>
      </c>
      <c r="D1024" t="s">
        <v>4312</v>
      </c>
      <c r="E1024" t="s">
        <v>53</v>
      </c>
      <c r="F1024" t="s">
        <v>4141</v>
      </c>
      <c r="G1024" t="s">
        <v>4273</v>
      </c>
      <c r="H1024" t="s">
        <v>4313</v>
      </c>
      <c r="N1024" t="s">
        <v>50</v>
      </c>
      <c r="P1024">
        <v>2854</v>
      </c>
      <c r="Q1024" t="s">
        <v>51</v>
      </c>
      <c r="R1024" t="s">
        <v>52</v>
      </c>
      <c r="S1024" t="s">
        <v>53</v>
      </c>
      <c r="T1024" t="s">
        <v>54</v>
      </c>
      <c r="V1024">
        <v>13</v>
      </c>
      <c r="W1024" t="s">
        <v>426</v>
      </c>
      <c r="AB1024" t="s">
        <v>62</v>
      </c>
      <c r="AE1024" t="s">
        <v>50</v>
      </c>
      <c r="AG1024" t="s">
        <v>55</v>
      </c>
      <c r="AL1024" t="s">
        <v>4314</v>
      </c>
      <c r="AM1024" t="s">
        <v>428</v>
      </c>
      <c r="AQ1024" t="s">
        <v>4315</v>
      </c>
      <c r="AR1024" t="s">
        <v>51</v>
      </c>
      <c r="AS1024" t="s">
        <v>59</v>
      </c>
      <c r="AU1024" t="s">
        <v>52</v>
      </c>
      <c r="AV1024">
        <v>13</v>
      </c>
    </row>
    <row r="1025" spans="2:48" x14ac:dyDescent="0.25">
      <c r="B1025" t="s">
        <v>71</v>
      </c>
      <c r="C1025">
        <v>3</v>
      </c>
      <c r="D1025" t="s">
        <v>4316</v>
      </c>
      <c r="E1025" t="s">
        <v>53</v>
      </c>
      <c r="F1025" t="s">
        <v>4141</v>
      </c>
      <c r="G1025" t="s">
        <v>4273</v>
      </c>
      <c r="H1025" t="s">
        <v>4317</v>
      </c>
      <c r="N1025" t="s">
        <v>50</v>
      </c>
      <c r="P1025">
        <v>1758</v>
      </c>
      <c r="Q1025" t="s">
        <v>51</v>
      </c>
      <c r="R1025" t="s">
        <v>52</v>
      </c>
      <c r="S1025" t="s">
        <v>53</v>
      </c>
      <c r="T1025" t="s">
        <v>54</v>
      </c>
      <c r="V1025">
        <v>13</v>
      </c>
      <c r="W1025" t="s">
        <v>426</v>
      </c>
      <c r="AB1025" t="s">
        <v>62</v>
      </c>
      <c r="AE1025" t="s">
        <v>50</v>
      </c>
      <c r="AG1025" t="s">
        <v>55</v>
      </c>
      <c r="AL1025" t="s">
        <v>4318</v>
      </c>
      <c r="AM1025" t="s">
        <v>428</v>
      </c>
      <c r="AQ1025" t="s">
        <v>4319</v>
      </c>
      <c r="AR1025" t="s">
        <v>51</v>
      </c>
      <c r="AS1025" t="s">
        <v>59</v>
      </c>
      <c r="AU1025" t="s">
        <v>52</v>
      </c>
      <c r="AV1025">
        <v>13</v>
      </c>
    </row>
    <row r="1026" spans="2:48" x14ac:dyDescent="0.25">
      <c r="B1026" t="s">
        <v>71</v>
      </c>
      <c r="C1026">
        <v>3</v>
      </c>
      <c r="D1026" t="s">
        <v>4320</v>
      </c>
      <c r="E1026" t="s">
        <v>53</v>
      </c>
      <c r="F1026" t="s">
        <v>4141</v>
      </c>
      <c r="G1026" t="s">
        <v>4273</v>
      </c>
      <c r="H1026" t="s">
        <v>4321</v>
      </c>
      <c r="N1026" t="s">
        <v>50</v>
      </c>
      <c r="P1026">
        <v>2832</v>
      </c>
      <c r="Q1026" t="s">
        <v>51</v>
      </c>
      <c r="R1026" t="s">
        <v>52</v>
      </c>
      <c r="S1026" t="s">
        <v>53</v>
      </c>
      <c r="T1026" t="s">
        <v>54</v>
      </c>
      <c r="V1026">
        <v>13</v>
      </c>
      <c r="W1026" t="s">
        <v>426</v>
      </c>
      <c r="AB1026" t="s">
        <v>62</v>
      </c>
      <c r="AE1026" t="s">
        <v>50</v>
      </c>
      <c r="AG1026" t="s">
        <v>55</v>
      </c>
      <c r="AL1026" t="s">
        <v>4322</v>
      </c>
      <c r="AM1026" t="s">
        <v>428</v>
      </c>
      <c r="AQ1026" t="s">
        <v>4323</v>
      </c>
      <c r="AR1026" t="s">
        <v>51</v>
      </c>
      <c r="AS1026" t="s">
        <v>59</v>
      </c>
      <c r="AU1026" t="s">
        <v>52</v>
      </c>
      <c r="AV1026">
        <v>13</v>
      </c>
    </row>
    <row r="1027" spans="2:48" x14ac:dyDescent="0.25">
      <c r="B1027" t="s">
        <v>71</v>
      </c>
      <c r="C1027">
        <v>3</v>
      </c>
      <c r="D1027" t="s">
        <v>4324</v>
      </c>
      <c r="E1027" t="s">
        <v>53</v>
      </c>
      <c r="F1027" t="s">
        <v>4141</v>
      </c>
      <c r="G1027" t="s">
        <v>4273</v>
      </c>
      <c r="H1027" t="s">
        <v>4325</v>
      </c>
      <c r="N1027" t="s">
        <v>50</v>
      </c>
      <c r="P1027">
        <v>2833</v>
      </c>
      <c r="Q1027" t="s">
        <v>51</v>
      </c>
      <c r="R1027" t="s">
        <v>52</v>
      </c>
      <c r="S1027" t="s">
        <v>53</v>
      </c>
      <c r="T1027" t="s">
        <v>54</v>
      </c>
      <c r="V1027">
        <v>13</v>
      </c>
      <c r="W1027" t="s">
        <v>426</v>
      </c>
      <c r="AB1027" t="s">
        <v>62</v>
      </c>
      <c r="AE1027" t="s">
        <v>50</v>
      </c>
      <c r="AG1027" t="s">
        <v>55</v>
      </c>
      <c r="AL1027" t="s">
        <v>4326</v>
      </c>
      <c r="AM1027" t="s">
        <v>428</v>
      </c>
      <c r="AQ1027" t="s">
        <v>4327</v>
      </c>
      <c r="AR1027" t="s">
        <v>51</v>
      </c>
      <c r="AS1027" t="s">
        <v>59</v>
      </c>
      <c r="AU1027" t="s">
        <v>52</v>
      </c>
      <c r="AV1027">
        <v>13</v>
      </c>
    </row>
    <row r="1028" spans="2:48" x14ac:dyDescent="0.25">
      <c r="B1028" t="s">
        <v>71</v>
      </c>
      <c r="C1028">
        <v>3</v>
      </c>
      <c r="D1028" t="s">
        <v>4328</v>
      </c>
      <c r="E1028" t="s">
        <v>53</v>
      </c>
      <c r="F1028" t="s">
        <v>4141</v>
      </c>
      <c r="G1028" t="s">
        <v>4273</v>
      </c>
      <c r="H1028" t="s">
        <v>4329</v>
      </c>
      <c r="N1028" t="s">
        <v>50</v>
      </c>
      <c r="P1028">
        <v>1997</v>
      </c>
      <c r="Q1028" t="s">
        <v>51</v>
      </c>
      <c r="R1028" t="s">
        <v>52</v>
      </c>
      <c r="S1028" t="s">
        <v>53</v>
      </c>
      <c r="T1028" t="s">
        <v>54</v>
      </c>
      <c r="V1028">
        <v>13</v>
      </c>
      <c r="W1028" t="s">
        <v>426</v>
      </c>
      <c r="AB1028" t="s">
        <v>62</v>
      </c>
      <c r="AE1028" t="s">
        <v>50</v>
      </c>
      <c r="AG1028" t="s">
        <v>55</v>
      </c>
      <c r="AL1028" t="s">
        <v>4330</v>
      </c>
      <c r="AM1028" t="s">
        <v>428</v>
      </c>
      <c r="AQ1028" t="s">
        <v>4331</v>
      </c>
      <c r="AR1028" t="s">
        <v>51</v>
      </c>
      <c r="AS1028" t="s">
        <v>59</v>
      </c>
      <c r="AU1028" t="s">
        <v>52</v>
      </c>
      <c r="AV1028">
        <v>13</v>
      </c>
    </row>
    <row r="1029" spans="2:48" x14ac:dyDescent="0.25">
      <c r="B1029" t="s">
        <v>71</v>
      </c>
      <c r="C1029">
        <v>3</v>
      </c>
      <c r="D1029" t="s">
        <v>4332</v>
      </c>
      <c r="E1029" t="s">
        <v>53</v>
      </c>
      <c r="F1029" t="s">
        <v>4141</v>
      </c>
      <c r="G1029" t="s">
        <v>4273</v>
      </c>
      <c r="H1029" t="s">
        <v>4333</v>
      </c>
      <c r="N1029" t="s">
        <v>50</v>
      </c>
      <c r="P1029">
        <v>2051</v>
      </c>
      <c r="Q1029" t="s">
        <v>51</v>
      </c>
      <c r="R1029" t="s">
        <v>52</v>
      </c>
      <c r="S1029" t="s">
        <v>53</v>
      </c>
      <c r="T1029" t="s">
        <v>54</v>
      </c>
      <c r="V1029">
        <v>13</v>
      </c>
      <c r="W1029" t="s">
        <v>426</v>
      </c>
      <c r="AB1029" t="s">
        <v>62</v>
      </c>
      <c r="AE1029" t="s">
        <v>50</v>
      </c>
      <c r="AG1029" t="s">
        <v>55</v>
      </c>
      <c r="AL1029" t="s">
        <v>4334</v>
      </c>
      <c r="AM1029" t="s">
        <v>428</v>
      </c>
      <c r="AQ1029" t="s">
        <v>4335</v>
      </c>
      <c r="AR1029" t="s">
        <v>51</v>
      </c>
      <c r="AS1029" t="s">
        <v>59</v>
      </c>
      <c r="AU1029" t="s">
        <v>52</v>
      </c>
      <c r="AV1029">
        <v>13</v>
      </c>
    </row>
    <row r="1030" spans="2:48" x14ac:dyDescent="0.25">
      <c r="B1030" t="s">
        <v>48</v>
      </c>
      <c r="C1030">
        <v>3</v>
      </c>
      <c r="D1030" t="s">
        <v>4336</v>
      </c>
      <c r="E1030" t="s">
        <v>53</v>
      </c>
      <c r="F1030" t="s">
        <v>4141</v>
      </c>
      <c r="G1030" t="s">
        <v>4273</v>
      </c>
      <c r="H1030" t="s">
        <v>4337</v>
      </c>
      <c r="N1030" t="s">
        <v>50</v>
      </c>
      <c r="P1030">
        <v>2067</v>
      </c>
      <c r="Q1030" t="s">
        <v>51</v>
      </c>
      <c r="R1030" t="s">
        <v>52</v>
      </c>
      <c r="S1030" t="s">
        <v>53</v>
      </c>
      <c r="T1030" t="s">
        <v>54</v>
      </c>
      <c r="V1030">
        <v>13</v>
      </c>
      <c r="W1030" t="s">
        <v>426</v>
      </c>
      <c r="AB1030" t="s">
        <v>62</v>
      </c>
      <c r="AE1030" t="s">
        <v>50</v>
      </c>
      <c r="AG1030" t="s">
        <v>55</v>
      </c>
      <c r="AL1030" t="s">
        <v>4338</v>
      </c>
      <c r="AM1030" t="s">
        <v>428</v>
      </c>
      <c r="AQ1030" t="s">
        <v>4339</v>
      </c>
      <c r="AR1030" t="s">
        <v>51</v>
      </c>
      <c r="AS1030" t="s">
        <v>59</v>
      </c>
      <c r="AU1030" t="s">
        <v>52</v>
      </c>
      <c r="AV1030">
        <v>13</v>
      </c>
    </row>
    <row r="1031" spans="2:48" x14ac:dyDescent="0.25">
      <c r="B1031" t="s">
        <v>71</v>
      </c>
      <c r="C1031">
        <v>4</v>
      </c>
      <c r="D1031" t="s">
        <v>4340</v>
      </c>
      <c r="E1031" t="s">
        <v>53</v>
      </c>
      <c r="F1031" t="s">
        <v>4141</v>
      </c>
      <c r="G1031" t="s">
        <v>4273</v>
      </c>
      <c r="H1031" t="s">
        <v>4337</v>
      </c>
      <c r="I1031" t="s">
        <v>4341</v>
      </c>
      <c r="N1031" t="s">
        <v>50</v>
      </c>
      <c r="P1031">
        <v>376</v>
      </c>
      <c r="Q1031" t="s">
        <v>51</v>
      </c>
      <c r="R1031" t="s">
        <v>52</v>
      </c>
      <c r="S1031" t="s">
        <v>53</v>
      </c>
      <c r="T1031" t="s">
        <v>54</v>
      </c>
      <c r="V1031">
        <v>13</v>
      </c>
      <c r="W1031" t="s">
        <v>426</v>
      </c>
      <c r="AB1031" t="s">
        <v>62</v>
      </c>
      <c r="AE1031" t="s">
        <v>50</v>
      </c>
      <c r="AG1031" t="s">
        <v>55</v>
      </c>
      <c r="AL1031" t="s">
        <v>4342</v>
      </c>
      <c r="AM1031" t="s">
        <v>428</v>
      </c>
      <c r="AQ1031" t="s">
        <v>4343</v>
      </c>
      <c r="AR1031" t="s">
        <v>51</v>
      </c>
      <c r="AS1031" t="s">
        <v>59</v>
      </c>
      <c r="AU1031" t="s">
        <v>52</v>
      </c>
      <c r="AV1031">
        <v>13</v>
      </c>
    </row>
    <row r="1032" spans="2:48" x14ac:dyDescent="0.25">
      <c r="B1032" t="s">
        <v>71</v>
      </c>
      <c r="C1032">
        <v>4</v>
      </c>
      <c r="D1032" t="s">
        <v>4344</v>
      </c>
      <c r="E1032" t="s">
        <v>53</v>
      </c>
      <c r="F1032" t="s">
        <v>4141</v>
      </c>
      <c r="G1032" t="s">
        <v>4273</v>
      </c>
      <c r="H1032" t="s">
        <v>4337</v>
      </c>
      <c r="I1032" t="s">
        <v>4345</v>
      </c>
      <c r="N1032" t="s">
        <v>50</v>
      </c>
      <c r="P1032">
        <v>2065</v>
      </c>
      <c r="Q1032" t="s">
        <v>51</v>
      </c>
      <c r="R1032" t="s">
        <v>52</v>
      </c>
      <c r="S1032" t="s">
        <v>53</v>
      </c>
      <c r="T1032" t="s">
        <v>54</v>
      </c>
      <c r="V1032">
        <v>13</v>
      </c>
      <c r="W1032" t="s">
        <v>426</v>
      </c>
      <c r="AB1032" t="s">
        <v>62</v>
      </c>
      <c r="AE1032" t="s">
        <v>50</v>
      </c>
      <c r="AG1032" t="s">
        <v>55</v>
      </c>
      <c r="AL1032" t="s">
        <v>4346</v>
      </c>
      <c r="AM1032" t="s">
        <v>428</v>
      </c>
      <c r="AQ1032" t="s">
        <v>4347</v>
      </c>
      <c r="AR1032" t="s">
        <v>51</v>
      </c>
      <c r="AS1032" t="s">
        <v>59</v>
      </c>
      <c r="AU1032" t="s">
        <v>52</v>
      </c>
      <c r="AV1032">
        <v>13</v>
      </c>
    </row>
    <row r="1033" spans="2:48" x14ac:dyDescent="0.25">
      <c r="B1033" t="s">
        <v>71</v>
      </c>
      <c r="C1033">
        <v>4</v>
      </c>
      <c r="D1033" t="s">
        <v>4348</v>
      </c>
      <c r="E1033" t="s">
        <v>53</v>
      </c>
      <c r="F1033" t="s">
        <v>4141</v>
      </c>
      <c r="G1033" t="s">
        <v>4273</v>
      </c>
      <c r="H1033" t="s">
        <v>4337</v>
      </c>
      <c r="I1033" t="s">
        <v>4349</v>
      </c>
      <c r="N1033" t="s">
        <v>50</v>
      </c>
      <c r="P1033">
        <v>1053</v>
      </c>
      <c r="Q1033" t="s">
        <v>51</v>
      </c>
      <c r="R1033" t="s">
        <v>52</v>
      </c>
      <c r="S1033" t="s">
        <v>53</v>
      </c>
      <c r="T1033" t="s">
        <v>54</v>
      </c>
      <c r="V1033">
        <v>13</v>
      </c>
      <c r="W1033" t="s">
        <v>426</v>
      </c>
      <c r="AB1033" t="s">
        <v>62</v>
      </c>
      <c r="AE1033" t="s">
        <v>50</v>
      </c>
      <c r="AG1033" t="s">
        <v>55</v>
      </c>
      <c r="AL1033" t="s">
        <v>4350</v>
      </c>
      <c r="AM1033" t="s">
        <v>428</v>
      </c>
      <c r="AQ1033" t="s">
        <v>4351</v>
      </c>
      <c r="AR1033" t="s">
        <v>51</v>
      </c>
      <c r="AS1033" t="s">
        <v>59</v>
      </c>
      <c r="AU1033" t="s">
        <v>52</v>
      </c>
      <c r="AV1033">
        <v>13</v>
      </c>
    </row>
    <row r="1034" spans="2:48" x14ac:dyDescent="0.25">
      <c r="B1034" t="s">
        <v>71</v>
      </c>
      <c r="C1034">
        <v>4</v>
      </c>
      <c r="D1034" t="s">
        <v>4352</v>
      </c>
      <c r="E1034" t="s">
        <v>53</v>
      </c>
      <c r="F1034" t="s">
        <v>4141</v>
      </c>
      <c r="G1034" t="s">
        <v>4273</v>
      </c>
      <c r="H1034" t="s">
        <v>4337</v>
      </c>
      <c r="I1034" t="s">
        <v>4353</v>
      </c>
      <c r="N1034" t="s">
        <v>50</v>
      </c>
      <c r="P1034">
        <v>1996</v>
      </c>
      <c r="Q1034" t="s">
        <v>51</v>
      </c>
      <c r="R1034" t="s">
        <v>52</v>
      </c>
      <c r="S1034" t="s">
        <v>53</v>
      </c>
      <c r="T1034" t="s">
        <v>54</v>
      </c>
      <c r="V1034">
        <v>13</v>
      </c>
      <c r="W1034" t="s">
        <v>426</v>
      </c>
      <c r="AB1034" t="s">
        <v>62</v>
      </c>
      <c r="AE1034" t="s">
        <v>50</v>
      </c>
      <c r="AG1034" t="s">
        <v>55</v>
      </c>
      <c r="AL1034" t="s">
        <v>4354</v>
      </c>
      <c r="AM1034" t="s">
        <v>428</v>
      </c>
      <c r="AQ1034" t="s">
        <v>4355</v>
      </c>
      <c r="AR1034" t="s">
        <v>51</v>
      </c>
      <c r="AS1034" t="s">
        <v>59</v>
      </c>
      <c r="AU1034" t="s">
        <v>52</v>
      </c>
      <c r="AV1034">
        <v>13</v>
      </c>
    </row>
    <row r="1035" spans="2:48" x14ac:dyDescent="0.25">
      <c r="B1035" t="s">
        <v>71</v>
      </c>
      <c r="C1035">
        <v>4</v>
      </c>
      <c r="D1035" t="s">
        <v>4356</v>
      </c>
      <c r="E1035" t="s">
        <v>53</v>
      </c>
      <c r="F1035" t="s">
        <v>4141</v>
      </c>
      <c r="G1035" t="s">
        <v>4273</v>
      </c>
      <c r="H1035" t="s">
        <v>4337</v>
      </c>
      <c r="I1035" t="s">
        <v>4357</v>
      </c>
      <c r="N1035" t="s">
        <v>50</v>
      </c>
      <c r="P1035">
        <v>2221</v>
      </c>
      <c r="Q1035" t="s">
        <v>51</v>
      </c>
      <c r="R1035" t="s">
        <v>52</v>
      </c>
      <c r="S1035" t="s">
        <v>53</v>
      </c>
      <c r="T1035" t="s">
        <v>54</v>
      </c>
      <c r="V1035">
        <v>13</v>
      </c>
      <c r="W1035" t="s">
        <v>426</v>
      </c>
      <c r="AB1035" t="s">
        <v>62</v>
      </c>
      <c r="AE1035" t="s">
        <v>50</v>
      </c>
      <c r="AG1035" t="s">
        <v>55</v>
      </c>
      <c r="AL1035" t="s">
        <v>4358</v>
      </c>
      <c r="AM1035" t="s">
        <v>428</v>
      </c>
      <c r="AQ1035" t="s">
        <v>4359</v>
      </c>
      <c r="AR1035" t="s">
        <v>51</v>
      </c>
      <c r="AS1035" t="s">
        <v>59</v>
      </c>
      <c r="AU1035" t="s">
        <v>52</v>
      </c>
      <c r="AV1035">
        <v>13</v>
      </c>
    </row>
    <row r="1036" spans="2:48" x14ac:dyDescent="0.25">
      <c r="B1036" t="s">
        <v>71</v>
      </c>
      <c r="C1036">
        <v>4</v>
      </c>
      <c r="D1036" t="s">
        <v>4360</v>
      </c>
      <c r="E1036" t="s">
        <v>53</v>
      </c>
      <c r="F1036" t="s">
        <v>4141</v>
      </c>
      <c r="G1036" t="s">
        <v>4273</v>
      </c>
      <c r="H1036" t="s">
        <v>4337</v>
      </c>
      <c r="I1036" t="s">
        <v>4361</v>
      </c>
      <c r="N1036" t="s">
        <v>50</v>
      </c>
      <c r="P1036">
        <v>2532</v>
      </c>
      <c r="Q1036" t="s">
        <v>51</v>
      </c>
      <c r="R1036" t="s">
        <v>52</v>
      </c>
      <c r="S1036" t="s">
        <v>53</v>
      </c>
      <c r="T1036" t="s">
        <v>54</v>
      </c>
      <c r="V1036">
        <v>13</v>
      </c>
      <c r="W1036" t="s">
        <v>426</v>
      </c>
      <c r="AB1036" t="s">
        <v>62</v>
      </c>
      <c r="AE1036" t="s">
        <v>50</v>
      </c>
      <c r="AG1036" t="s">
        <v>55</v>
      </c>
      <c r="AL1036" t="s">
        <v>4362</v>
      </c>
      <c r="AM1036" t="s">
        <v>428</v>
      </c>
      <c r="AQ1036" t="s">
        <v>4363</v>
      </c>
      <c r="AR1036" t="s">
        <v>51</v>
      </c>
      <c r="AS1036" t="s">
        <v>59</v>
      </c>
      <c r="AU1036" t="s">
        <v>52</v>
      </c>
      <c r="AV1036">
        <v>13</v>
      </c>
    </row>
    <row r="1037" spans="2:48" x14ac:dyDescent="0.25">
      <c r="B1037" t="s">
        <v>71</v>
      </c>
      <c r="C1037">
        <v>4</v>
      </c>
      <c r="D1037" t="s">
        <v>4364</v>
      </c>
      <c r="E1037" t="s">
        <v>53</v>
      </c>
      <c r="F1037" t="s">
        <v>4141</v>
      </c>
      <c r="G1037" t="s">
        <v>4273</v>
      </c>
      <c r="H1037" t="s">
        <v>4337</v>
      </c>
      <c r="I1037" t="s">
        <v>4365</v>
      </c>
      <c r="N1037" t="s">
        <v>50</v>
      </c>
      <c r="P1037">
        <v>2929</v>
      </c>
      <c r="Q1037" t="s">
        <v>51</v>
      </c>
      <c r="R1037" t="s">
        <v>52</v>
      </c>
      <c r="S1037" t="s">
        <v>53</v>
      </c>
      <c r="T1037" t="s">
        <v>54</v>
      </c>
      <c r="V1037">
        <v>13</v>
      </c>
      <c r="W1037" t="s">
        <v>426</v>
      </c>
      <c r="AB1037" t="s">
        <v>62</v>
      </c>
      <c r="AE1037" t="s">
        <v>50</v>
      </c>
      <c r="AG1037" t="s">
        <v>55</v>
      </c>
      <c r="AL1037" t="s">
        <v>4366</v>
      </c>
      <c r="AM1037" t="s">
        <v>428</v>
      </c>
      <c r="AQ1037" t="s">
        <v>4367</v>
      </c>
      <c r="AR1037" t="s">
        <v>51</v>
      </c>
      <c r="AS1037" t="s">
        <v>59</v>
      </c>
      <c r="AU1037" t="s">
        <v>52</v>
      </c>
      <c r="AV1037">
        <v>13</v>
      </c>
    </row>
    <row r="1038" spans="2:48" x14ac:dyDescent="0.25">
      <c r="B1038" t="s">
        <v>71</v>
      </c>
      <c r="C1038">
        <v>4</v>
      </c>
      <c r="D1038" t="s">
        <v>4368</v>
      </c>
      <c r="E1038" t="s">
        <v>53</v>
      </c>
      <c r="F1038" t="s">
        <v>4141</v>
      </c>
      <c r="G1038" t="s">
        <v>4273</v>
      </c>
      <c r="H1038" t="s">
        <v>4337</v>
      </c>
      <c r="I1038" t="s">
        <v>4369</v>
      </c>
      <c r="N1038" t="s">
        <v>50</v>
      </c>
      <c r="P1038">
        <v>3005</v>
      </c>
      <c r="Q1038" t="s">
        <v>51</v>
      </c>
      <c r="R1038" t="s">
        <v>52</v>
      </c>
      <c r="S1038" t="s">
        <v>53</v>
      </c>
      <c r="T1038" t="s">
        <v>54</v>
      </c>
      <c r="V1038">
        <v>13</v>
      </c>
      <c r="W1038" t="s">
        <v>426</v>
      </c>
      <c r="AB1038" t="s">
        <v>62</v>
      </c>
      <c r="AE1038" t="s">
        <v>50</v>
      </c>
      <c r="AG1038" t="s">
        <v>55</v>
      </c>
      <c r="AL1038" t="s">
        <v>4370</v>
      </c>
      <c r="AM1038" t="s">
        <v>428</v>
      </c>
      <c r="AQ1038" t="s">
        <v>4371</v>
      </c>
      <c r="AR1038" t="s">
        <v>51</v>
      </c>
      <c r="AS1038" t="s">
        <v>59</v>
      </c>
      <c r="AU1038" t="s">
        <v>52</v>
      </c>
      <c r="AV1038">
        <v>13</v>
      </c>
    </row>
    <row r="1039" spans="2:48" x14ac:dyDescent="0.25">
      <c r="B1039" t="s">
        <v>71</v>
      </c>
      <c r="C1039">
        <v>4</v>
      </c>
      <c r="D1039" t="s">
        <v>4372</v>
      </c>
      <c r="E1039" t="s">
        <v>53</v>
      </c>
      <c r="F1039" t="s">
        <v>4141</v>
      </c>
      <c r="G1039" t="s">
        <v>4273</v>
      </c>
      <c r="H1039" t="s">
        <v>4337</v>
      </c>
      <c r="I1039" t="s">
        <v>4373</v>
      </c>
      <c r="N1039" t="s">
        <v>50</v>
      </c>
      <c r="P1039">
        <v>2080</v>
      </c>
      <c r="Q1039" t="s">
        <v>51</v>
      </c>
      <c r="R1039" t="s">
        <v>52</v>
      </c>
      <c r="S1039" t="s">
        <v>53</v>
      </c>
      <c r="T1039" t="s">
        <v>54</v>
      </c>
      <c r="V1039">
        <v>13</v>
      </c>
      <c r="W1039" t="s">
        <v>426</v>
      </c>
      <c r="AB1039" t="s">
        <v>62</v>
      </c>
      <c r="AE1039" t="s">
        <v>50</v>
      </c>
      <c r="AG1039" t="s">
        <v>55</v>
      </c>
      <c r="AL1039" t="s">
        <v>4374</v>
      </c>
      <c r="AM1039" t="s">
        <v>428</v>
      </c>
      <c r="AQ1039" t="s">
        <v>4375</v>
      </c>
      <c r="AR1039" t="s">
        <v>51</v>
      </c>
      <c r="AS1039" t="s">
        <v>59</v>
      </c>
      <c r="AU1039" t="s">
        <v>52</v>
      </c>
      <c r="AV1039">
        <v>13</v>
      </c>
    </row>
    <row r="1040" spans="2:48" x14ac:dyDescent="0.25">
      <c r="B1040" t="s">
        <v>71</v>
      </c>
      <c r="C1040">
        <v>4</v>
      </c>
      <c r="D1040" t="s">
        <v>4376</v>
      </c>
      <c r="E1040" t="s">
        <v>53</v>
      </c>
      <c r="F1040" t="s">
        <v>4141</v>
      </c>
      <c r="G1040" t="s">
        <v>4273</v>
      </c>
      <c r="H1040" t="s">
        <v>4337</v>
      </c>
      <c r="I1040" t="s">
        <v>4377</v>
      </c>
      <c r="N1040" t="s">
        <v>50</v>
      </c>
      <c r="P1040">
        <v>3021</v>
      </c>
      <c r="Q1040" t="s">
        <v>51</v>
      </c>
      <c r="R1040" t="s">
        <v>52</v>
      </c>
      <c r="S1040" t="s">
        <v>53</v>
      </c>
      <c r="T1040" t="s">
        <v>54</v>
      </c>
      <c r="V1040">
        <v>13</v>
      </c>
      <c r="W1040" t="s">
        <v>426</v>
      </c>
      <c r="AB1040" t="s">
        <v>62</v>
      </c>
      <c r="AE1040" t="s">
        <v>50</v>
      </c>
      <c r="AG1040" t="s">
        <v>55</v>
      </c>
      <c r="AL1040" t="s">
        <v>4378</v>
      </c>
      <c r="AM1040" t="s">
        <v>428</v>
      </c>
      <c r="AQ1040" t="s">
        <v>4379</v>
      </c>
      <c r="AR1040" t="s">
        <v>51</v>
      </c>
      <c r="AS1040" t="s">
        <v>59</v>
      </c>
      <c r="AU1040" t="s">
        <v>52</v>
      </c>
      <c r="AV1040">
        <v>13</v>
      </c>
    </row>
    <row r="1041" spans="2:48" x14ac:dyDescent="0.25">
      <c r="B1041" t="s">
        <v>71</v>
      </c>
      <c r="C1041">
        <v>4</v>
      </c>
      <c r="D1041" t="s">
        <v>4380</v>
      </c>
      <c r="E1041" t="s">
        <v>53</v>
      </c>
      <c r="F1041" t="s">
        <v>4141</v>
      </c>
      <c r="G1041" t="s">
        <v>4273</v>
      </c>
      <c r="H1041" t="s">
        <v>4337</v>
      </c>
      <c r="I1041" t="s">
        <v>4381</v>
      </c>
      <c r="N1041" t="s">
        <v>50</v>
      </c>
      <c r="P1041">
        <v>2858</v>
      </c>
      <c r="Q1041" t="s">
        <v>51</v>
      </c>
      <c r="R1041" t="s">
        <v>52</v>
      </c>
      <c r="S1041" t="s">
        <v>53</v>
      </c>
      <c r="T1041" t="s">
        <v>54</v>
      </c>
      <c r="V1041">
        <v>13</v>
      </c>
      <c r="W1041" t="s">
        <v>426</v>
      </c>
      <c r="AB1041" t="s">
        <v>62</v>
      </c>
      <c r="AE1041" t="s">
        <v>50</v>
      </c>
      <c r="AG1041" t="s">
        <v>55</v>
      </c>
      <c r="AL1041" t="s">
        <v>4382</v>
      </c>
      <c r="AM1041" t="s">
        <v>428</v>
      </c>
      <c r="AQ1041" t="s">
        <v>4383</v>
      </c>
      <c r="AR1041" t="s">
        <v>51</v>
      </c>
      <c r="AS1041" t="s">
        <v>59</v>
      </c>
      <c r="AU1041" t="s">
        <v>52</v>
      </c>
      <c r="AV1041">
        <v>13</v>
      </c>
    </row>
    <row r="1042" spans="2:48" x14ac:dyDescent="0.25">
      <c r="B1042" t="s">
        <v>71</v>
      </c>
      <c r="C1042">
        <v>4</v>
      </c>
      <c r="D1042" t="s">
        <v>4384</v>
      </c>
      <c r="E1042" t="s">
        <v>53</v>
      </c>
      <c r="F1042" t="s">
        <v>4141</v>
      </c>
      <c r="G1042" t="s">
        <v>4273</v>
      </c>
      <c r="H1042" t="s">
        <v>4337</v>
      </c>
      <c r="I1042" t="s">
        <v>4385</v>
      </c>
      <c r="N1042" t="s">
        <v>50</v>
      </c>
      <c r="P1042">
        <v>2856</v>
      </c>
      <c r="Q1042" t="s">
        <v>51</v>
      </c>
      <c r="R1042" t="s">
        <v>52</v>
      </c>
      <c r="S1042" t="s">
        <v>53</v>
      </c>
      <c r="T1042" t="s">
        <v>54</v>
      </c>
      <c r="V1042">
        <v>13</v>
      </c>
      <c r="W1042" t="s">
        <v>426</v>
      </c>
      <c r="AB1042" t="s">
        <v>62</v>
      </c>
      <c r="AE1042" t="s">
        <v>50</v>
      </c>
      <c r="AG1042" t="s">
        <v>55</v>
      </c>
      <c r="AL1042" t="s">
        <v>4386</v>
      </c>
      <c r="AM1042" t="s">
        <v>428</v>
      </c>
      <c r="AQ1042" t="s">
        <v>4387</v>
      </c>
      <c r="AR1042" t="s">
        <v>51</v>
      </c>
      <c r="AS1042" t="s">
        <v>59</v>
      </c>
      <c r="AU1042" t="s">
        <v>52</v>
      </c>
      <c r="AV1042">
        <v>13</v>
      </c>
    </row>
    <row r="1043" spans="2:48" x14ac:dyDescent="0.25">
      <c r="B1043" t="s">
        <v>71</v>
      </c>
      <c r="C1043">
        <v>4</v>
      </c>
      <c r="D1043" t="s">
        <v>4388</v>
      </c>
      <c r="E1043" t="s">
        <v>53</v>
      </c>
      <c r="F1043" t="s">
        <v>4141</v>
      </c>
      <c r="G1043" t="s">
        <v>4273</v>
      </c>
      <c r="H1043" t="s">
        <v>4337</v>
      </c>
      <c r="I1043" t="s">
        <v>4389</v>
      </c>
      <c r="N1043" t="s">
        <v>50</v>
      </c>
      <c r="P1043">
        <v>2857</v>
      </c>
      <c r="Q1043" t="s">
        <v>51</v>
      </c>
      <c r="R1043" t="s">
        <v>52</v>
      </c>
      <c r="S1043" t="s">
        <v>53</v>
      </c>
      <c r="T1043" t="s">
        <v>54</v>
      </c>
      <c r="V1043">
        <v>13</v>
      </c>
      <c r="W1043" t="s">
        <v>426</v>
      </c>
      <c r="AB1043" t="s">
        <v>62</v>
      </c>
      <c r="AE1043" t="s">
        <v>50</v>
      </c>
      <c r="AG1043" t="s">
        <v>55</v>
      </c>
      <c r="AL1043" t="s">
        <v>4390</v>
      </c>
      <c r="AM1043" t="s">
        <v>428</v>
      </c>
      <c r="AQ1043" t="s">
        <v>4391</v>
      </c>
      <c r="AR1043" t="s">
        <v>51</v>
      </c>
      <c r="AS1043" t="s">
        <v>59</v>
      </c>
      <c r="AU1043" t="s">
        <v>52</v>
      </c>
      <c r="AV1043">
        <v>13</v>
      </c>
    </row>
    <row r="1044" spans="2:48" x14ac:dyDescent="0.25">
      <c r="B1044" t="s">
        <v>71</v>
      </c>
      <c r="C1044">
        <v>4</v>
      </c>
      <c r="D1044" t="s">
        <v>4392</v>
      </c>
      <c r="E1044" t="s">
        <v>53</v>
      </c>
      <c r="F1044" t="s">
        <v>4141</v>
      </c>
      <c r="G1044" t="s">
        <v>4273</v>
      </c>
      <c r="H1044" t="s">
        <v>4337</v>
      </c>
      <c r="I1044" t="s">
        <v>4393</v>
      </c>
      <c r="N1044" t="s">
        <v>50</v>
      </c>
      <c r="P1044">
        <v>3416</v>
      </c>
      <c r="Q1044" t="s">
        <v>51</v>
      </c>
      <c r="R1044" t="s">
        <v>52</v>
      </c>
      <c r="S1044" t="s">
        <v>53</v>
      </c>
      <c r="T1044" t="s">
        <v>54</v>
      </c>
      <c r="V1044">
        <v>13</v>
      </c>
      <c r="W1044" t="s">
        <v>426</v>
      </c>
      <c r="AB1044" t="s">
        <v>62</v>
      </c>
      <c r="AE1044" t="s">
        <v>50</v>
      </c>
      <c r="AG1044" t="s">
        <v>55</v>
      </c>
      <c r="AL1044" t="s">
        <v>4394</v>
      </c>
      <c r="AM1044" t="s">
        <v>428</v>
      </c>
      <c r="AQ1044" t="s">
        <v>4395</v>
      </c>
      <c r="AR1044" t="s">
        <v>51</v>
      </c>
      <c r="AS1044" t="s">
        <v>59</v>
      </c>
      <c r="AU1044" t="s">
        <v>52</v>
      </c>
      <c r="AV1044">
        <v>13</v>
      </c>
    </row>
    <row r="1046" spans="2:48" x14ac:dyDescent="0.25">
      <c r="B1046" t="s">
        <v>71</v>
      </c>
      <c r="C1046">
        <v>3</v>
      </c>
      <c r="D1046" t="s">
        <v>4400</v>
      </c>
      <c r="E1046" t="s">
        <v>53</v>
      </c>
      <c r="F1046" t="s">
        <v>4141</v>
      </c>
      <c r="G1046" t="s">
        <v>4273</v>
      </c>
      <c r="H1046" t="s">
        <v>4401</v>
      </c>
      <c r="N1046" t="s">
        <v>50</v>
      </c>
      <c r="P1046">
        <v>2302</v>
      </c>
      <c r="Q1046" t="s">
        <v>51</v>
      </c>
      <c r="R1046" t="s">
        <v>83</v>
      </c>
      <c r="S1046" t="s">
        <v>53</v>
      </c>
      <c r="T1046" t="s">
        <v>54</v>
      </c>
      <c r="V1046">
        <v>13</v>
      </c>
      <c r="W1046" t="s">
        <v>426</v>
      </c>
      <c r="AB1046" t="s">
        <v>62</v>
      </c>
      <c r="AE1046" t="s">
        <v>50</v>
      </c>
      <c r="AG1046" t="s">
        <v>55</v>
      </c>
      <c r="AL1046" t="s">
        <v>4402</v>
      </c>
      <c r="AM1046" t="s">
        <v>428</v>
      </c>
      <c r="AQ1046" t="s">
        <v>4403</v>
      </c>
      <c r="AR1046" t="s">
        <v>51</v>
      </c>
      <c r="AS1046" t="s">
        <v>59</v>
      </c>
      <c r="AU1046" t="s">
        <v>83</v>
      </c>
      <c r="AV1046">
        <v>13</v>
      </c>
    </row>
    <row r="1047" spans="2:48" x14ac:dyDescent="0.25">
      <c r="B1047" t="s">
        <v>71</v>
      </c>
      <c r="C1047">
        <v>3</v>
      </c>
      <c r="D1047" t="s">
        <v>4404</v>
      </c>
      <c r="E1047" t="s">
        <v>53</v>
      </c>
      <c r="F1047" t="s">
        <v>4141</v>
      </c>
      <c r="G1047" t="s">
        <v>4273</v>
      </c>
      <c r="H1047" t="s">
        <v>4405</v>
      </c>
      <c r="N1047" t="s">
        <v>50</v>
      </c>
      <c r="P1047">
        <v>2676</v>
      </c>
      <c r="Q1047" t="s">
        <v>51</v>
      </c>
      <c r="R1047" t="s">
        <v>52</v>
      </c>
      <c r="S1047" t="s">
        <v>53</v>
      </c>
      <c r="T1047" t="s">
        <v>54</v>
      </c>
      <c r="V1047">
        <v>13</v>
      </c>
      <c r="W1047" t="s">
        <v>426</v>
      </c>
      <c r="AB1047" t="s">
        <v>62</v>
      </c>
      <c r="AE1047" t="s">
        <v>50</v>
      </c>
      <c r="AG1047" t="s">
        <v>55</v>
      </c>
      <c r="AL1047" t="s">
        <v>4406</v>
      </c>
      <c r="AM1047" t="s">
        <v>428</v>
      </c>
      <c r="AQ1047" t="s">
        <v>4407</v>
      </c>
      <c r="AR1047" t="s">
        <v>51</v>
      </c>
      <c r="AS1047" t="s">
        <v>59</v>
      </c>
      <c r="AU1047" t="s">
        <v>52</v>
      </c>
      <c r="AV1047">
        <v>13</v>
      </c>
    </row>
    <row r="1048" spans="2:48" x14ac:dyDescent="0.25">
      <c r="B1048" t="s">
        <v>71</v>
      </c>
      <c r="C1048">
        <v>3</v>
      </c>
      <c r="D1048" t="s">
        <v>4408</v>
      </c>
      <c r="E1048" t="s">
        <v>53</v>
      </c>
      <c r="F1048" t="s">
        <v>4141</v>
      </c>
      <c r="G1048" t="s">
        <v>4273</v>
      </c>
      <c r="H1048" t="s">
        <v>4409</v>
      </c>
      <c r="N1048" t="s">
        <v>50</v>
      </c>
      <c r="P1048">
        <v>2677</v>
      </c>
      <c r="Q1048" t="s">
        <v>51</v>
      </c>
      <c r="R1048" t="s">
        <v>52</v>
      </c>
      <c r="S1048" t="s">
        <v>53</v>
      </c>
      <c r="T1048" t="s">
        <v>54</v>
      </c>
      <c r="V1048">
        <v>13</v>
      </c>
      <c r="W1048" t="s">
        <v>426</v>
      </c>
      <c r="AB1048" t="s">
        <v>62</v>
      </c>
      <c r="AE1048" t="s">
        <v>50</v>
      </c>
      <c r="AG1048" t="s">
        <v>55</v>
      </c>
      <c r="AL1048" t="s">
        <v>4410</v>
      </c>
      <c r="AM1048" t="s">
        <v>428</v>
      </c>
      <c r="AQ1048" t="s">
        <v>4411</v>
      </c>
      <c r="AR1048" t="s">
        <v>51</v>
      </c>
      <c r="AS1048" t="s">
        <v>59</v>
      </c>
      <c r="AU1048" t="s">
        <v>52</v>
      </c>
      <c r="AV1048">
        <v>13</v>
      </c>
    </row>
    <row r="1049" spans="2:48" x14ac:dyDescent="0.25">
      <c r="B1049" t="s">
        <v>71</v>
      </c>
      <c r="C1049">
        <v>3</v>
      </c>
      <c r="D1049" t="s">
        <v>4412</v>
      </c>
      <c r="E1049" t="s">
        <v>53</v>
      </c>
      <c r="F1049" t="s">
        <v>4141</v>
      </c>
      <c r="G1049" t="s">
        <v>4273</v>
      </c>
      <c r="H1049" t="s">
        <v>4413</v>
      </c>
      <c r="N1049" t="s">
        <v>50</v>
      </c>
      <c r="P1049">
        <v>2678</v>
      </c>
      <c r="Q1049" t="s">
        <v>51</v>
      </c>
      <c r="R1049" t="s">
        <v>52</v>
      </c>
      <c r="S1049" t="s">
        <v>53</v>
      </c>
      <c r="T1049" t="s">
        <v>54</v>
      </c>
      <c r="V1049">
        <v>13</v>
      </c>
      <c r="W1049" t="s">
        <v>426</v>
      </c>
      <c r="AB1049" t="s">
        <v>62</v>
      </c>
      <c r="AE1049" t="s">
        <v>50</v>
      </c>
      <c r="AG1049" t="s">
        <v>55</v>
      </c>
      <c r="AL1049" t="s">
        <v>4414</v>
      </c>
      <c r="AM1049" t="s">
        <v>428</v>
      </c>
      <c r="AQ1049" t="s">
        <v>4415</v>
      </c>
      <c r="AR1049" t="s">
        <v>51</v>
      </c>
      <c r="AS1049" t="s">
        <v>59</v>
      </c>
      <c r="AU1049" t="s">
        <v>52</v>
      </c>
      <c r="AV1049">
        <v>13</v>
      </c>
    </row>
    <row r="1050" spans="2:48" x14ac:dyDescent="0.25">
      <c r="B1050" t="s">
        <v>71</v>
      </c>
      <c r="C1050">
        <v>3</v>
      </c>
      <c r="D1050" t="s">
        <v>4416</v>
      </c>
      <c r="E1050" t="s">
        <v>53</v>
      </c>
      <c r="F1050" t="s">
        <v>4141</v>
      </c>
      <c r="G1050" t="s">
        <v>4273</v>
      </c>
      <c r="H1050" t="s">
        <v>4417</v>
      </c>
      <c r="N1050" t="s">
        <v>50</v>
      </c>
      <c r="P1050">
        <v>3098</v>
      </c>
      <c r="Q1050" t="s">
        <v>51</v>
      </c>
      <c r="R1050" t="s">
        <v>52</v>
      </c>
      <c r="S1050" t="s">
        <v>53</v>
      </c>
      <c r="T1050" t="s">
        <v>54</v>
      </c>
      <c r="V1050">
        <v>13</v>
      </c>
      <c r="W1050" t="s">
        <v>426</v>
      </c>
      <c r="AB1050" t="s">
        <v>62</v>
      </c>
      <c r="AE1050" t="s">
        <v>50</v>
      </c>
      <c r="AG1050" t="s">
        <v>55</v>
      </c>
      <c r="AL1050" t="s">
        <v>4418</v>
      </c>
      <c r="AM1050" t="s">
        <v>428</v>
      </c>
      <c r="AQ1050" t="s">
        <v>4419</v>
      </c>
      <c r="AR1050" t="s">
        <v>51</v>
      </c>
      <c r="AS1050" t="s">
        <v>59</v>
      </c>
      <c r="AU1050" t="s">
        <v>52</v>
      </c>
      <c r="AV1050">
        <v>13</v>
      </c>
    </row>
    <row r="1051" spans="2:48" x14ac:dyDescent="0.25">
      <c r="B1051" t="s">
        <v>71</v>
      </c>
      <c r="C1051">
        <v>3</v>
      </c>
      <c r="D1051" t="s">
        <v>4420</v>
      </c>
      <c r="E1051" t="s">
        <v>53</v>
      </c>
      <c r="F1051" t="s">
        <v>4141</v>
      </c>
      <c r="G1051" t="s">
        <v>4273</v>
      </c>
      <c r="H1051" t="s">
        <v>4421</v>
      </c>
      <c r="N1051" t="s">
        <v>50</v>
      </c>
      <c r="P1051">
        <v>3104</v>
      </c>
      <c r="Q1051" t="s">
        <v>51</v>
      </c>
      <c r="R1051" t="s">
        <v>52</v>
      </c>
      <c r="S1051" t="s">
        <v>53</v>
      </c>
      <c r="T1051" t="s">
        <v>54</v>
      </c>
      <c r="V1051">
        <v>13</v>
      </c>
      <c r="W1051" t="s">
        <v>426</v>
      </c>
      <c r="AB1051" t="s">
        <v>62</v>
      </c>
      <c r="AE1051" t="s">
        <v>50</v>
      </c>
      <c r="AG1051" t="s">
        <v>55</v>
      </c>
      <c r="AL1051" t="s">
        <v>4422</v>
      </c>
      <c r="AM1051" t="s">
        <v>428</v>
      </c>
      <c r="AQ1051" t="s">
        <v>4423</v>
      </c>
      <c r="AR1051" t="s">
        <v>51</v>
      </c>
      <c r="AS1051" t="s">
        <v>59</v>
      </c>
      <c r="AU1051" t="s">
        <v>52</v>
      </c>
      <c r="AV1051">
        <v>13</v>
      </c>
    </row>
    <row r="1052" spans="2:48" x14ac:dyDescent="0.25">
      <c r="B1052" t="s">
        <v>71</v>
      </c>
      <c r="C1052">
        <v>3</v>
      </c>
      <c r="D1052" t="s">
        <v>4424</v>
      </c>
      <c r="E1052" t="s">
        <v>53</v>
      </c>
      <c r="F1052" t="s">
        <v>4141</v>
      </c>
      <c r="G1052" t="s">
        <v>4273</v>
      </c>
      <c r="H1052" t="s">
        <v>4425</v>
      </c>
      <c r="N1052" t="s">
        <v>50</v>
      </c>
      <c r="P1052">
        <v>3105</v>
      </c>
      <c r="Q1052" t="s">
        <v>51</v>
      </c>
      <c r="R1052" t="s">
        <v>52</v>
      </c>
      <c r="S1052" t="s">
        <v>53</v>
      </c>
      <c r="T1052" t="s">
        <v>54</v>
      </c>
      <c r="V1052">
        <v>13</v>
      </c>
      <c r="W1052" t="s">
        <v>426</v>
      </c>
      <c r="AB1052" t="s">
        <v>62</v>
      </c>
      <c r="AE1052" t="s">
        <v>50</v>
      </c>
      <c r="AG1052" t="s">
        <v>55</v>
      </c>
      <c r="AL1052" t="s">
        <v>4426</v>
      </c>
      <c r="AM1052" t="s">
        <v>428</v>
      </c>
      <c r="AQ1052" t="s">
        <v>4427</v>
      </c>
      <c r="AR1052" t="s">
        <v>51</v>
      </c>
      <c r="AS1052" t="s">
        <v>59</v>
      </c>
      <c r="AU1052" t="s">
        <v>52</v>
      </c>
      <c r="AV1052">
        <v>13</v>
      </c>
    </row>
    <row r="1053" spans="2:48" x14ac:dyDescent="0.25">
      <c r="B1053" t="s">
        <v>71</v>
      </c>
      <c r="C1053">
        <v>3</v>
      </c>
      <c r="D1053" t="s">
        <v>4428</v>
      </c>
      <c r="E1053" t="s">
        <v>53</v>
      </c>
      <c r="F1053" t="s">
        <v>4141</v>
      </c>
      <c r="G1053" t="s">
        <v>4273</v>
      </c>
      <c r="H1053" t="s">
        <v>4429</v>
      </c>
      <c r="N1053" t="s">
        <v>50</v>
      </c>
      <c r="P1053">
        <v>3107</v>
      </c>
      <c r="Q1053" t="s">
        <v>51</v>
      </c>
      <c r="R1053" t="s">
        <v>52</v>
      </c>
      <c r="S1053" t="s">
        <v>53</v>
      </c>
      <c r="T1053" t="s">
        <v>54</v>
      </c>
      <c r="V1053">
        <v>13</v>
      </c>
      <c r="W1053" t="s">
        <v>426</v>
      </c>
      <c r="AB1053" t="s">
        <v>62</v>
      </c>
      <c r="AE1053" t="s">
        <v>50</v>
      </c>
      <c r="AG1053" t="s">
        <v>55</v>
      </c>
      <c r="AL1053" t="s">
        <v>4430</v>
      </c>
      <c r="AM1053" t="s">
        <v>428</v>
      </c>
      <c r="AQ1053" t="s">
        <v>4431</v>
      </c>
      <c r="AR1053" t="s">
        <v>51</v>
      </c>
      <c r="AS1053" t="s">
        <v>59</v>
      </c>
      <c r="AU1053" t="s">
        <v>52</v>
      </c>
      <c r="AV1053">
        <v>13</v>
      </c>
    </row>
    <row r="1054" spans="2:48" x14ac:dyDescent="0.25">
      <c r="B1054" t="s">
        <v>71</v>
      </c>
      <c r="C1054">
        <v>3</v>
      </c>
      <c r="D1054" t="s">
        <v>4432</v>
      </c>
      <c r="E1054" t="s">
        <v>53</v>
      </c>
      <c r="F1054" t="s">
        <v>4141</v>
      </c>
      <c r="G1054" t="s">
        <v>4273</v>
      </c>
      <c r="H1054" t="s">
        <v>4433</v>
      </c>
      <c r="N1054" t="s">
        <v>50</v>
      </c>
      <c r="P1054">
        <v>3111</v>
      </c>
      <c r="Q1054" t="s">
        <v>51</v>
      </c>
      <c r="R1054" t="s">
        <v>52</v>
      </c>
      <c r="S1054" t="s">
        <v>53</v>
      </c>
      <c r="T1054" t="s">
        <v>54</v>
      </c>
      <c r="V1054">
        <v>13</v>
      </c>
      <c r="W1054" t="s">
        <v>426</v>
      </c>
      <c r="AB1054" t="s">
        <v>62</v>
      </c>
      <c r="AE1054" t="s">
        <v>50</v>
      </c>
      <c r="AG1054" t="s">
        <v>55</v>
      </c>
      <c r="AL1054" t="s">
        <v>4434</v>
      </c>
      <c r="AM1054" t="s">
        <v>428</v>
      </c>
      <c r="AQ1054" t="s">
        <v>4435</v>
      </c>
      <c r="AR1054" t="s">
        <v>51</v>
      </c>
      <c r="AS1054" t="s">
        <v>59</v>
      </c>
      <c r="AU1054" t="s">
        <v>52</v>
      </c>
      <c r="AV1054">
        <v>13</v>
      </c>
    </row>
    <row r="1055" spans="2:48" x14ac:dyDescent="0.25">
      <c r="B1055" t="s">
        <v>71</v>
      </c>
      <c r="C1055">
        <v>3</v>
      </c>
      <c r="D1055" t="s">
        <v>4436</v>
      </c>
      <c r="E1055" t="s">
        <v>53</v>
      </c>
      <c r="F1055" t="s">
        <v>4141</v>
      </c>
      <c r="G1055" t="s">
        <v>4273</v>
      </c>
      <c r="H1055" t="s">
        <v>4437</v>
      </c>
      <c r="N1055" t="s">
        <v>50</v>
      </c>
      <c r="P1055">
        <v>3120</v>
      </c>
      <c r="Q1055" t="s">
        <v>51</v>
      </c>
      <c r="R1055" t="s">
        <v>52</v>
      </c>
      <c r="S1055" t="s">
        <v>53</v>
      </c>
      <c r="T1055" t="s">
        <v>54</v>
      </c>
      <c r="V1055">
        <v>13</v>
      </c>
      <c r="W1055" t="s">
        <v>426</v>
      </c>
      <c r="AB1055" t="s">
        <v>62</v>
      </c>
      <c r="AE1055" t="s">
        <v>50</v>
      </c>
      <c r="AG1055" t="s">
        <v>55</v>
      </c>
      <c r="AL1055" t="s">
        <v>4438</v>
      </c>
      <c r="AM1055" t="s">
        <v>428</v>
      </c>
      <c r="AQ1055" t="s">
        <v>4439</v>
      </c>
      <c r="AR1055" t="s">
        <v>51</v>
      </c>
      <c r="AS1055" t="s">
        <v>59</v>
      </c>
      <c r="AU1055" t="s">
        <v>52</v>
      </c>
      <c r="AV1055">
        <v>13</v>
      </c>
    </row>
    <row r="1056" spans="2:48" x14ac:dyDescent="0.25">
      <c r="B1056" t="s">
        <v>71</v>
      </c>
      <c r="C1056">
        <v>3</v>
      </c>
      <c r="D1056" t="s">
        <v>4440</v>
      </c>
      <c r="E1056" t="s">
        <v>53</v>
      </c>
      <c r="F1056" t="s">
        <v>4141</v>
      </c>
      <c r="G1056" t="s">
        <v>4273</v>
      </c>
      <c r="H1056" t="s">
        <v>4441</v>
      </c>
      <c r="N1056" t="s">
        <v>50</v>
      </c>
      <c r="P1056">
        <v>3121</v>
      </c>
      <c r="Q1056" t="s">
        <v>51</v>
      </c>
      <c r="R1056" t="s">
        <v>52</v>
      </c>
      <c r="S1056" t="s">
        <v>53</v>
      </c>
      <c r="T1056" t="s">
        <v>54</v>
      </c>
      <c r="V1056">
        <v>13</v>
      </c>
      <c r="W1056" t="s">
        <v>426</v>
      </c>
      <c r="AB1056" t="s">
        <v>62</v>
      </c>
      <c r="AE1056" t="s">
        <v>50</v>
      </c>
      <c r="AG1056" t="s">
        <v>55</v>
      </c>
      <c r="AL1056" t="s">
        <v>4442</v>
      </c>
      <c r="AM1056" t="s">
        <v>428</v>
      </c>
      <c r="AQ1056" t="s">
        <v>4443</v>
      </c>
      <c r="AR1056" t="s">
        <v>51</v>
      </c>
      <c r="AS1056" t="s">
        <v>59</v>
      </c>
      <c r="AU1056" t="s">
        <v>52</v>
      </c>
      <c r="AV1056">
        <v>13</v>
      </c>
    </row>
    <row r="1057" spans="2:48" x14ac:dyDescent="0.25">
      <c r="B1057" t="s">
        <v>71</v>
      </c>
      <c r="C1057">
        <v>3</v>
      </c>
      <c r="D1057" t="s">
        <v>4444</v>
      </c>
      <c r="E1057" t="s">
        <v>53</v>
      </c>
      <c r="F1057" t="s">
        <v>4141</v>
      </c>
      <c r="G1057" t="s">
        <v>4273</v>
      </c>
      <c r="H1057" t="s">
        <v>4445</v>
      </c>
      <c r="N1057" t="s">
        <v>50</v>
      </c>
      <c r="P1057">
        <v>3122</v>
      </c>
      <c r="Q1057" t="s">
        <v>51</v>
      </c>
      <c r="R1057" t="s">
        <v>52</v>
      </c>
      <c r="S1057" t="s">
        <v>53</v>
      </c>
      <c r="T1057" t="s">
        <v>54</v>
      </c>
      <c r="V1057">
        <v>13</v>
      </c>
      <c r="W1057" t="s">
        <v>426</v>
      </c>
      <c r="AB1057" t="s">
        <v>62</v>
      </c>
      <c r="AE1057" t="s">
        <v>50</v>
      </c>
      <c r="AG1057" t="s">
        <v>55</v>
      </c>
      <c r="AL1057" t="s">
        <v>4446</v>
      </c>
      <c r="AM1057" t="s">
        <v>428</v>
      </c>
      <c r="AQ1057" t="s">
        <v>4447</v>
      </c>
      <c r="AR1057" t="s">
        <v>51</v>
      </c>
      <c r="AS1057" t="s">
        <v>59</v>
      </c>
      <c r="AU1057" t="s">
        <v>52</v>
      </c>
      <c r="AV1057">
        <v>13</v>
      </c>
    </row>
    <row r="1058" spans="2:48" x14ac:dyDescent="0.25">
      <c r="B1058" t="s">
        <v>71</v>
      </c>
      <c r="C1058">
        <v>3</v>
      </c>
      <c r="D1058" t="s">
        <v>4448</v>
      </c>
      <c r="E1058" t="s">
        <v>53</v>
      </c>
      <c r="F1058" t="s">
        <v>4141</v>
      </c>
      <c r="G1058" t="s">
        <v>4273</v>
      </c>
      <c r="H1058" t="s">
        <v>4449</v>
      </c>
      <c r="N1058" t="s">
        <v>50</v>
      </c>
      <c r="P1058">
        <v>3123</v>
      </c>
      <c r="Q1058" t="s">
        <v>51</v>
      </c>
      <c r="R1058" t="s">
        <v>52</v>
      </c>
      <c r="S1058" t="s">
        <v>53</v>
      </c>
      <c r="T1058" t="s">
        <v>54</v>
      </c>
      <c r="V1058">
        <v>13</v>
      </c>
      <c r="W1058" t="s">
        <v>426</v>
      </c>
      <c r="AB1058" t="s">
        <v>62</v>
      </c>
      <c r="AE1058" t="s">
        <v>50</v>
      </c>
      <c r="AG1058" t="s">
        <v>55</v>
      </c>
      <c r="AL1058" t="s">
        <v>4450</v>
      </c>
      <c r="AM1058" t="s">
        <v>428</v>
      </c>
      <c r="AQ1058" t="s">
        <v>4451</v>
      </c>
      <c r="AR1058" t="s">
        <v>51</v>
      </c>
      <c r="AS1058" t="s">
        <v>59</v>
      </c>
      <c r="AU1058" t="s">
        <v>52</v>
      </c>
      <c r="AV1058">
        <v>13</v>
      </c>
    </row>
    <row r="1059" spans="2:48" x14ac:dyDescent="0.25">
      <c r="B1059" t="s">
        <v>71</v>
      </c>
      <c r="C1059">
        <v>3</v>
      </c>
      <c r="D1059" t="s">
        <v>4452</v>
      </c>
      <c r="E1059" t="s">
        <v>53</v>
      </c>
      <c r="F1059" t="s">
        <v>4141</v>
      </c>
      <c r="G1059" t="s">
        <v>4273</v>
      </c>
      <c r="H1059" t="s">
        <v>4453</v>
      </c>
      <c r="N1059" t="s">
        <v>50</v>
      </c>
      <c r="P1059">
        <v>2855</v>
      </c>
      <c r="Q1059" t="s">
        <v>51</v>
      </c>
      <c r="R1059" t="s">
        <v>52</v>
      </c>
      <c r="S1059" t="s">
        <v>53</v>
      </c>
      <c r="T1059" t="s">
        <v>54</v>
      </c>
      <c r="V1059">
        <v>13</v>
      </c>
      <c r="W1059" t="s">
        <v>426</v>
      </c>
      <c r="AB1059" t="s">
        <v>62</v>
      </c>
      <c r="AE1059" t="s">
        <v>50</v>
      </c>
      <c r="AG1059" t="s">
        <v>55</v>
      </c>
      <c r="AL1059" t="s">
        <v>4454</v>
      </c>
      <c r="AM1059" t="s">
        <v>428</v>
      </c>
      <c r="AQ1059" t="s">
        <v>4455</v>
      </c>
      <c r="AR1059" t="s">
        <v>51</v>
      </c>
      <c r="AS1059" t="s">
        <v>59</v>
      </c>
      <c r="AU1059" t="s">
        <v>52</v>
      </c>
      <c r="AV1059">
        <v>13</v>
      </c>
    </row>
    <row r="1060" spans="2:48" x14ac:dyDescent="0.25">
      <c r="B1060" t="s">
        <v>71</v>
      </c>
      <c r="C1060">
        <v>3</v>
      </c>
      <c r="D1060" t="s">
        <v>4456</v>
      </c>
      <c r="E1060" t="s">
        <v>53</v>
      </c>
      <c r="F1060" t="s">
        <v>4141</v>
      </c>
      <c r="G1060" t="s">
        <v>4273</v>
      </c>
      <c r="H1060" t="s">
        <v>4457</v>
      </c>
      <c r="N1060" t="s">
        <v>50</v>
      </c>
      <c r="P1060">
        <v>3477</v>
      </c>
      <c r="Q1060" t="s">
        <v>51</v>
      </c>
      <c r="R1060" t="s">
        <v>52</v>
      </c>
      <c r="S1060" t="s">
        <v>53</v>
      </c>
      <c r="T1060" t="s">
        <v>54</v>
      </c>
      <c r="V1060">
        <v>13</v>
      </c>
      <c r="W1060" t="s">
        <v>426</v>
      </c>
      <c r="AB1060" t="s">
        <v>62</v>
      </c>
      <c r="AE1060" t="s">
        <v>50</v>
      </c>
      <c r="AG1060" t="s">
        <v>55</v>
      </c>
      <c r="AL1060" t="s">
        <v>4458</v>
      </c>
      <c r="AM1060" t="s">
        <v>428</v>
      </c>
      <c r="AQ1060" t="s">
        <v>4459</v>
      </c>
      <c r="AR1060" t="s">
        <v>51</v>
      </c>
      <c r="AS1060" t="s">
        <v>59</v>
      </c>
      <c r="AU1060" t="s">
        <v>52</v>
      </c>
      <c r="AV1060">
        <v>13</v>
      </c>
    </row>
    <row r="1061" spans="2:48" x14ac:dyDescent="0.25">
      <c r="B1061" t="s">
        <v>71</v>
      </c>
      <c r="C1061">
        <v>3</v>
      </c>
      <c r="D1061" t="s">
        <v>4460</v>
      </c>
      <c r="E1061" t="s">
        <v>53</v>
      </c>
      <c r="F1061" t="s">
        <v>4141</v>
      </c>
      <c r="G1061" t="s">
        <v>4273</v>
      </c>
      <c r="H1061" t="s">
        <v>4461</v>
      </c>
      <c r="N1061" t="s">
        <v>50</v>
      </c>
      <c r="P1061">
        <v>3569</v>
      </c>
      <c r="Q1061" t="s">
        <v>51</v>
      </c>
      <c r="R1061" t="s">
        <v>52</v>
      </c>
      <c r="S1061" t="s">
        <v>53</v>
      </c>
      <c r="T1061" t="s">
        <v>54</v>
      </c>
      <c r="V1061">
        <v>13</v>
      </c>
      <c r="W1061" t="s">
        <v>426</v>
      </c>
      <c r="AB1061" t="s">
        <v>62</v>
      </c>
      <c r="AE1061" t="s">
        <v>50</v>
      </c>
      <c r="AG1061" t="s">
        <v>55</v>
      </c>
      <c r="AL1061" t="s">
        <v>4462</v>
      </c>
      <c r="AM1061" t="s">
        <v>428</v>
      </c>
      <c r="AQ1061" t="s">
        <v>4463</v>
      </c>
      <c r="AR1061" t="s">
        <v>51</v>
      </c>
      <c r="AS1061" t="s">
        <v>59</v>
      </c>
      <c r="AU1061" t="s">
        <v>52</v>
      </c>
      <c r="AV1061">
        <v>13</v>
      </c>
    </row>
    <row r="1062" spans="2:48" x14ac:dyDescent="0.25">
      <c r="B1062" t="s">
        <v>71</v>
      </c>
      <c r="C1062">
        <v>3</v>
      </c>
      <c r="D1062" t="s">
        <v>4464</v>
      </c>
      <c r="E1062" t="s">
        <v>53</v>
      </c>
      <c r="F1062" t="s">
        <v>4141</v>
      </c>
      <c r="G1062" t="s">
        <v>4273</v>
      </c>
      <c r="H1062" t="s">
        <v>4465</v>
      </c>
      <c r="N1062" t="s">
        <v>50</v>
      </c>
      <c r="P1062">
        <v>3539</v>
      </c>
      <c r="Q1062" t="s">
        <v>51</v>
      </c>
      <c r="R1062" t="s">
        <v>52</v>
      </c>
      <c r="S1062" t="s">
        <v>53</v>
      </c>
      <c r="T1062" t="s">
        <v>54</v>
      </c>
      <c r="V1062">
        <v>13</v>
      </c>
      <c r="W1062" t="s">
        <v>426</v>
      </c>
      <c r="AB1062" t="s">
        <v>62</v>
      </c>
      <c r="AE1062" t="s">
        <v>50</v>
      </c>
      <c r="AG1062" t="s">
        <v>55</v>
      </c>
      <c r="AL1062" t="s">
        <v>4466</v>
      </c>
      <c r="AM1062" t="s">
        <v>428</v>
      </c>
      <c r="AQ1062" t="s">
        <v>4467</v>
      </c>
      <c r="AR1062" t="s">
        <v>51</v>
      </c>
      <c r="AS1062" t="s">
        <v>59</v>
      </c>
      <c r="AU1062" t="s">
        <v>52</v>
      </c>
      <c r="AV1062">
        <v>13</v>
      </c>
    </row>
    <row r="1063" spans="2:48" x14ac:dyDescent="0.25">
      <c r="B1063" t="s">
        <v>71</v>
      </c>
      <c r="C1063">
        <v>3</v>
      </c>
      <c r="D1063" t="s">
        <v>4468</v>
      </c>
      <c r="E1063" t="s">
        <v>53</v>
      </c>
      <c r="F1063" t="s">
        <v>4141</v>
      </c>
      <c r="G1063" t="s">
        <v>4273</v>
      </c>
      <c r="H1063" t="s">
        <v>4469</v>
      </c>
      <c r="N1063" t="s">
        <v>50</v>
      </c>
      <c r="P1063">
        <v>2863</v>
      </c>
      <c r="Q1063" t="s">
        <v>51</v>
      </c>
      <c r="R1063" t="s">
        <v>52</v>
      </c>
      <c r="S1063" t="s">
        <v>53</v>
      </c>
      <c r="T1063" t="s">
        <v>54</v>
      </c>
      <c r="V1063">
        <v>13</v>
      </c>
      <c r="W1063" t="s">
        <v>426</v>
      </c>
      <c r="AB1063" t="s">
        <v>62</v>
      </c>
      <c r="AE1063" t="s">
        <v>50</v>
      </c>
      <c r="AG1063" t="s">
        <v>55</v>
      </c>
      <c r="AL1063" t="s">
        <v>4470</v>
      </c>
      <c r="AM1063" t="s">
        <v>428</v>
      </c>
      <c r="AQ1063" t="s">
        <v>4471</v>
      </c>
      <c r="AR1063" t="s">
        <v>51</v>
      </c>
      <c r="AS1063" t="s">
        <v>59</v>
      </c>
      <c r="AU1063" t="s">
        <v>52</v>
      </c>
      <c r="AV1063">
        <v>13</v>
      </c>
    </row>
    <row r="1064" spans="2:48" x14ac:dyDescent="0.25">
      <c r="B1064" t="s">
        <v>71</v>
      </c>
      <c r="C1064">
        <v>3</v>
      </c>
      <c r="D1064" t="s">
        <v>4472</v>
      </c>
      <c r="E1064" t="s">
        <v>53</v>
      </c>
      <c r="F1064" t="s">
        <v>4141</v>
      </c>
      <c r="G1064" t="s">
        <v>4273</v>
      </c>
      <c r="H1064" t="s">
        <v>4473</v>
      </c>
      <c r="N1064" t="s">
        <v>50</v>
      </c>
      <c r="P1064">
        <v>3632</v>
      </c>
      <c r="Q1064" t="s">
        <v>51</v>
      </c>
      <c r="R1064" t="s">
        <v>52</v>
      </c>
      <c r="S1064" t="s">
        <v>53</v>
      </c>
      <c r="T1064" t="s">
        <v>54</v>
      </c>
      <c r="V1064">
        <v>13</v>
      </c>
      <c r="W1064" t="s">
        <v>426</v>
      </c>
      <c r="AB1064" t="s">
        <v>62</v>
      </c>
      <c r="AE1064" t="s">
        <v>50</v>
      </c>
      <c r="AG1064" t="s">
        <v>55</v>
      </c>
      <c r="AL1064" t="s">
        <v>4474</v>
      </c>
      <c r="AM1064" t="s">
        <v>428</v>
      </c>
      <c r="AQ1064" t="s">
        <v>4475</v>
      </c>
      <c r="AR1064" t="s">
        <v>51</v>
      </c>
      <c r="AS1064" t="s">
        <v>59</v>
      </c>
      <c r="AU1064" t="s">
        <v>52</v>
      </c>
      <c r="AV1064">
        <v>13</v>
      </c>
    </row>
    <row r="1065" spans="2:48" x14ac:dyDescent="0.25">
      <c r="B1065" t="s">
        <v>71</v>
      </c>
      <c r="C1065">
        <v>3</v>
      </c>
      <c r="D1065" t="s">
        <v>4476</v>
      </c>
      <c r="E1065" t="s">
        <v>53</v>
      </c>
      <c r="F1065" t="s">
        <v>4141</v>
      </c>
      <c r="G1065" t="s">
        <v>4273</v>
      </c>
      <c r="H1065" t="s">
        <v>4477</v>
      </c>
      <c r="N1065" t="s">
        <v>50</v>
      </c>
      <c r="P1065">
        <v>2868</v>
      </c>
      <c r="Q1065" t="s">
        <v>51</v>
      </c>
      <c r="R1065" t="s">
        <v>52</v>
      </c>
      <c r="S1065" t="s">
        <v>53</v>
      </c>
      <c r="T1065" t="s">
        <v>54</v>
      </c>
      <c r="V1065">
        <v>13</v>
      </c>
      <c r="W1065" t="s">
        <v>426</v>
      </c>
      <c r="AB1065" t="s">
        <v>62</v>
      </c>
      <c r="AE1065" t="s">
        <v>50</v>
      </c>
      <c r="AG1065" t="s">
        <v>55</v>
      </c>
      <c r="AL1065" t="s">
        <v>4478</v>
      </c>
      <c r="AM1065" t="s">
        <v>428</v>
      </c>
      <c r="AQ1065" t="s">
        <v>4479</v>
      </c>
      <c r="AR1065" t="s">
        <v>51</v>
      </c>
      <c r="AS1065" t="s">
        <v>59</v>
      </c>
      <c r="AU1065" t="s">
        <v>52</v>
      </c>
      <c r="AV1065">
        <v>13</v>
      </c>
    </row>
    <row r="1066" spans="2:48" x14ac:dyDescent="0.25">
      <c r="B1066" t="s">
        <v>71</v>
      </c>
      <c r="C1066">
        <v>3</v>
      </c>
      <c r="D1066" t="s">
        <v>4480</v>
      </c>
      <c r="E1066" t="s">
        <v>53</v>
      </c>
      <c r="F1066" t="s">
        <v>4141</v>
      </c>
      <c r="G1066" t="s">
        <v>4273</v>
      </c>
      <c r="H1066" t="s">
        <v>4481</v>
      </c>
      <c r="N1066" t="s">
        <v>50</v>
      </c>
      <c r="P1066">
        <v>2869</v>
      </c>
      <c r="Q1066" t="s">
        <v>51</v>
      </c>
      <c r="R1066" t="s">
        <v>52</v>
      </c>
      <c r="S1066" t="s">
        <v>53</v>
      </c>
      <c r="T1066" t="s">
        <v>54</v>
      </c>
      <c r="V1066">
        <v>13</v>
      </c>
      <c r="W1066" t="s">
        <v>426</v>
      </c>
      <c r="AB1066" t="s">
        <v>62</v>
      </c>
      <c r="AE1066" t="s">
        <v>50</v>
      </c>
      <c r="AG1066" t="s">
        <v>55</v>
      </c>
      <c r="AL1066" t="s">
        <v>4482</v>
      </c>
      <c r="AM1066" t="s">
        <v>428</v>
      </c>
      <c r="AQ1066" t="s">
        <v>4483</v>
      </c>
      <c r="AR1066" t="s">
        <v>51</v>
      </c>
      <c r="AS1066" t="s">
        <v>59</v>
      </c>
      <c r="AU1066" t="s">
        <v>52</v>
      </c>
      <c r="AV1066">
        <v>13</v>
      </c>
    </row>
    <row r="1067" spans="2:48" x14ac:dyDescent="0.25">
      <c r="B1067" t="s">
        <v>71</v>
      </c>
      <c r="C1067">
        <v>3</v>
      </c>
      <c r="D1067" t="s">
        <v>4484</v>
      </c>
      <c r="E1067" t="s">
        <v>53</v>
      </c>
      <c r="F1067" t="s">
        <v>4141</v>
      </c>
      <c r="G1067" t="s">
        <v>4273</v>
      </c>
      <c r="H1067" t="s">
        <v>4485</v>
      </c>
      <c r="N1067" t="s">
        <v>50</v>
      </c>
      <c r="P1067">
        <v>2870</v>
      </c>
      <c r="Q1067" t="s">
        <v>51</v>
      </c>
      <c r="R1067" t="s">
        <v>52</v>
      </c>
      <c r="S1067" t="s">
        <v>53</v>
      </c>
      <c r="T1067" t="s">
        <v>54</v>
      </c>
      <c r="V1067">
        <v>13</v>
      </c>
      <c r="W1067" t="s">
        <v>426</v>
      </c>
      <c r="AB1067" t="s">
        <v>62</v>
      </c>
      <c r="AE1067" t="s">
        <v>50</v>
      </c>
      <c r="AG1067" t="s">
        <v>55</v>
      </c>
      <c r="AL1067" t="s">
        <v>4486</v>
      </c>
      <c r="AM1067" t="s">
        <v>428</v>
      </c>
      <c r="AQ1067" t="s">
        <v>4487</v>
      </c>
      <c r="AR1067" t="s">
        <v>51</v>
      </c>
      <c r="AS1067" t="s">
        <v>59</v>
      </c>
      <c r="AU1067" t="s">
        <v>52</v>
      </c>
      <c r="AV1067">
        <v>13</v>
      </c>
    </row>
    <row r="1068" spans="2:48" x14ac:dyDescent="0.25">
      <c r="B1068" t="s">
        <v>71</v>
      </c>
      <c r="C1068">
        <v>3</v>
      </c>
      <c r="D1068" t="s">
        <v>4488</v>
      </c>
      <c r="E1068" t="s">
        <v>53</v>
      </c>
      <c r="F1068" t="s">
        <v>4141</v>
      </c>
      <c r="G1068" t="s">
        <v>4273</v>
      </c>
      <c r="H1068" t="s">
        <v>4489</v>
      </c>
      <c r="N1068" t="s">
        <v>50</v>
      </c>
      <c r="P1068">
        <v>3897</v>
      </c>
      <c r="Q1068" t="s">
        <v>51</v>
      </c>
      <c r="R1068" t="s">
        <v>52</v>
      </c>
      <c r="S1068" t="s">
        <v>53</v>
      </c>
      <c r="T1068" t="s">
        <v>54</v>
      </c>
      <c r="V1068">
        <v>13</v>
      </c>
      <c r="W1068" t="s">
        <v>426</v>
      </c>
      <c r="AB1068" t="s">
        <v>62</v>
      </c>
      <c r="AE1068" t="s">
        <v>50</v>
      </c>
      <c r="AG1068" t="s">
        <v>55</v>
      </c>
      <c r="AL1068" t="s">
        <v>4490</v>
      </c>
      <c r="AM1068" t="s">
        <v>428</v>
      </c>
      <c r="AQ1068" t="s">
        <v>4491</v>
      </c>
      <c r="AR1068" t="s">
        <v>51</v>
      </c>
      <c r="AS1068" t="s">
        <v>59</v>
      </c>
      <c r="AU1068" t="s">
        <v>52</v>
      </c>
      <c r="AV1068">
        <v>13</v>
      </c>
    </row>
    <row r="1069" spans="2:48" x14ac:dyDescent="0.25">
      <c r="B1069" t="s">
        <v>71</v>
      </c>
      <c r="C1069">
        <v>3</v>
      </c>
      <c r="D1069" t="s">
        <v>4492</v>
      </c>
      <c r="E1069" t="s">
        <v>53</v>
      </c>
      <c r="F1069" t="s">
        <v>4141</v>
      </c>
      <c r="G1069" t="s">
        <v>4273</v>
      </c>
      <c r="H1069" t="s">
        <v>4493</v>
      </c>
      <c r="N1069" t="s">
        <v>50</v>
      </c>
      <c r="P1069">
        <v>3928</v>
      </c>
      <c r="Q1069" t="s">
        <v>51</v>
      </c>
      <c r="R1069" t="s">
        <v>52</v>
      </c>
      <c r="S1069" t="s">
        <v>53</v>
      </c>
      <c r="T1069" t="s">
        <v>54</v>
      </c>
      <c r="V1069">
        <v>13</v>
      </c>
      <c r="W1069" t="s">
        <v>426</v>
      </c>
      <c r="AB1069" t="s">
        <v>62</v>
      </c>
      <c r="AE1069" t="s">
        <v>50</v>
      </c>
      <c r="AG1069" t="s">
        <v>55</v>
      </c>
      <c r="AL1069" t="s">
        <v>4494</v>
      </c>
      <c r="AM1069" t="s">
        <v>428</v>
      </c>
      <c r="AQ1069" t="s">
        <v>4495</v>
      </c>
      <c r="AR1069" t="s">
        <v>51</v>
      </c>
      <c r="AS1069" t="s">
        <v>59</v>
      </c>
      <c r="AU1069" t="s">
        <v>52</v>
      </c>
      <c r="AV1069">
        <v>13</v>
      </c>
    </row>
    <row r="1070" spans="2:48" x14ac:dyDescent="0.25">
      <c r="B1070" t="s">
        <v>71</v>
      </c>
      <c r="C1070">
        <v>3</v>
      </c>
      <c r="D1070" t="s">
        <v>4496</v>
      </c>
      <c r="E1070" t="s">
        <v>53</v>
      </c>
      <c r="F1070" t="s">
        <v>4141</v>
      </c>
      <c r="G1070" t="s">
        <v>4273</v>
      </c>
      <c r="H1070" t="s">
        <v>4497</v>
      </c>
      <c r="N1070" t="s">
        <v>50</v>
      </c>
      <c r="P1070">
        <v>2860</v>
      </c>
      <c r="Q1070" t="s">
        <v>51</v>
      </c>
      <c r="R1070" t="s">
        <v>52</v>
      </c>
      <c r="S1070" t="s">
        <v>53</v>
      </c>
      <c r="T1070" t="s">
        <v>54</v>
      </c>
      <c r="V1070">
        <v>13</v>
      </c>
      <c r="W1070" t="s">
        <v>426</v>
      </c>
      <c r="AB1070" t="s">
        <v>62</v>
      </c>
      <c r="AE1070" t="s">
        <v>50</v>
      </c>
      <c r="AG1070" t="s">
        <v>55</v>
      </c>
      <c r="AL1070" t="s">
        <v>4498</v>
      </c>
      <c r="AM1070" t="s">
        <v>428</v>
      </c>
      <c r="AQ1070" t="s">
        <v>4499</v>
      </c>
      <c r="AR1070" t="s">
        <v>51</v>
      </c>
      <c r="AS1070" t="s">
        <v>59</v>
      </c>
      <c r="AU1070" t="s">
        <v>52</v>
      </c>
      <c r="AV1070">
        <v>13</v>
      </c>
    </row>
    <row r="1071" spans="2:48" x14ac:dyDescent="0.25">
      <c r="B1071" t="s">
        <v>71</v>
      </c>
      <c r="C1071">
        <v>3</v>
      </c>
      <c r="D1071" t="s">
        <v>4500</v>
      </c>
      <c r="E1071" t="s">
        <v>53</v>
      </c>
      <c r="F1071" t="s">
        <v>4141</v>
      </c>
      <c r="G1071" t="s">
        <v>4273</v>
      </c>
      <c r="H1071" t="s">
        <v>4501</v>
      </c>
      <c r="N1071" t="s">
        <v>50</v>
      </c>
      <c r="P1071">
        <v>4186</v>
      </c>
      <c r="Q1071" t="s">
        <v>51</v>
      </c>
      <c r="R1071" t="s">
        <v>52</v>
      </c>
      <c r="S1071" t="s">
        <v>53</v>
      </c>
      <c r="T1071" t="s">
        <v>54</v>
      </c>
      <c r="V1071">
        <v>13</v>
      </c>
      <c r="W1071" t="s">
        <v>426</v>
      </c>
      <c r="AB1071" t="s">
        <v>62</v>
      </c>
      <c r="AE1071" t="s">
        <v>50</v>
      </c>
      <c r="AG1071" t="s">
        <v>55</v>
      </c>
      <c r="AL1071" t="s">
        <v>4502</v>
      </c>
      <c r="AM1071" t="s">
        <v>428</v>
      </c>
      <c r="AQ1071" t="s">
        <v>4503</v>
      </c>
      <c r="AR1071" t="s">
        <v>51</v>
      </c>
      <c r="AS1071" t="s">
        <v>59</v>
      </c>
      <c r="AU1071" t="s">
        <v>52</v>
      </c>
      <c r="AV1071">
        <v>13</v>
      </c>
    </row>
    <row r="1072" spans="2:48" x14ac:dyDescent="0.25">
      <c r="B1072" t="s">
        <v>71</v>
      </c>
      <c r="C1072">
        <v>3</v>
      </c>
      <c r="D1072" t="s">
        <v>4504</v>
      </c>
      <c r="E1072" t="s">
        <v>53</v>
      </c>
      <c r="F1072" t="s">
        <v>4141</v>
      </c>
      <c r="G1072" t="s">
        <v>4273</v>
      </c>
      <c r="H1072" t="s">
        <v>4505</v>
      </c>
      <c r="N1072" t="s">
        <v>50</v>
      </c>
      <c r="P1072">
        <v>4414</v>
      </c>
      <c r="Q1072" t="s">
        <v>51</v>
      </c>
      <c r="R1072" t="s">
        <v>52</v>
      </c>
      <c r="S1072" t="s">
        <v>53</v>
      </c>
      <c r="T1072" t="s">
        <v>54</v>
      </c>
      <c r="V1072">
        <v>13</v>
      </c>
      <c r="W1072" t="s">
        <v>426</v>
      </c>
      <c r="AB1072" t="s">
        <v>62</v>
      </c>
      <c r="AE1072" t="s">
        <v>50</v>
      </c>
      <c r="AG1072" t="s">
        <v>55</v>
      </c>
      <c r="AL1072" t="s">
        <v>4506</v>
      </c>
      <c r="AM1072" t="s">
        <v>428</v>
      </c>
      <c r="AQ1072" t="s">
        <v>4507</v>
      </c>
      <c r="AR1072" t="s">
        <v>51</v>
      </c>
      <c r="AS1072" t="s">
        <v>59</v>
      </c>
      <c r="AU1072" t="s">
        <v>52</v>
      </c>
      <c r="AV1072">
        <v>13</v>
      </c>
    </row>
    <row r="1073" spans="1:48" x14ac:dyDescent="0.25">
      <c r="B1073" t="s">
        <v>71</v>
      </c>
      <c r="C1073">
        <v>3</v>
      </c>
      <c r="D1073" t="s">
        <v>4508</v>
      </c>
      <c r="E1073" t="s">
        <v>53</v>
      </c>
      <c r="F1073" t="s">
        <v>4141</v>
      </c>
      <c r="G1073" t="s">
        <v>4273</v>
      </c>
      <c r="H1073" t="s">
        <v>4509</v>
      </c>
      <c r="N1073" t="s">
        <v>50</v>
      </c>
      <c r="P1073">
        <v>4415</v>
      </c>
      <c r="Q1073" t="s">
        <v>51</v>
      </c>
      <c r="R1073" t="s">
        <v>52</v>
      </c>
      <c r="S1073" t="s">
        <v>53</v>
      </c>
      <c r="T1073" t="s">
        <v>54</v>
      </c>
      <c r="V1073">
        <v>13</v>
      </c>
      <c r="W1073" t="s">
        <v>426</v>
      </c>
      <c r="AB1073" t="s">
        <v>62</v>
      </c>
      <c r="AE1073" t="s">
        <v>50</v>
      </c>
      <c r="AG1073" t="s">
        <v>55</v>
      </c>
      <c r="AL1073" t="s">
        <v>4510</v>
      </c>
      <c r="AM1073" t="s">
        <v>428</v>
      </c>
      <c r="AQ1073" t="s">
        <v>4511</v>
      </c>
      <c r="AR1073" t="s">
        <v>51</v>
      </c>
      <c r="AS1073" t="s">
        <v>59</v>
      </c>
      <c r="AU1073" t="s">
        <v>52</v>
      </c>
      <c r="AV1073">
        <v>13</v>
      </c>
    </row>
    <row r="1074" spans="1:48" s="6" customFormat="1" x14ac:dyDescent="0.25">
      <c r="A1074" s="6" t="s">
        <v>15363</v>
      </c>
    </row>
    <row r="1075" spans="1:48" x14ac:dyDescent="0.25">
      <c r="A1075">
        <f>7600</f>
        <v>7600</v>
      </c>
      <c r="B1075" t="s">
        <v>71</v>
      </c>
      <c r="C1075">
        <v>1</v>
      </c>
      <c r="D1075" t="s">
        <v>4120</v>
      </c>
      <c r="E1075" t="s">
        <v>53</v>
      </c>
      <c r="F1075" t="s">
        <v>4121</v>
      </c>
      <c r="N1075" t="s">
        <v>50</v>
      </c>
      <c r="P1075">
        <v>2341</v>
      </c>
      <c r="Q1075" t="s">
        <v>51</v>
      </c>
      <c r="R1075" t="s">
        <v>83</v>
      </c>
      <c r="S1075" t="s">
        <v>53</v>
      </c>
      <c r="T1075" t="s">
        <v>54</v>
      </c>
      <c r="V1075">
        <v>2</v>
      </c>
      <c r="AB1075" t="s">
        <v>62</v>
      </c>
      <c r="AE1075" t="s">
        <v>50</v>
      </c>
      <c r="AG1075" t="s">
        <v>55</v>
      </c>
      <c r="AL1075" t="s">
        <v>4122</v>
      </c>
      <c r="AM1075" t="s">
        <v>2114</v>
      </c>
      <c r="AQ1075" t="s">
        <v>4123</v>
      </c>
      <c r="AR1075" t="s">
        <v>51</v>
      </c>
      <c r="AS1075" t="s">
        <v>59</v>
      </c>
      <c r="AU1075" t="s">
        <v>83</v>
      </c>
      <c r="AV1075">
        <v>2</v>
      </c>
    </row>
    <row r="1076" spans="1:48" x14ac:dyDescent="0.25">
      <c r="B1076" t="s">
        <v>71</v>
      </c>
      <c r="C1076">
        <v>1</v>
      </c>
      <c r="D1076" t="s">
        <v>4124</v>
      </c>
      <c r="E1076" t="s">
        <v>53</v>
      </c>
      <c r="F1076" t="s">
        <v>4125</v>
      </c>
      <c r="N1076" t="s">
        <v>50</v>
      </c>
      <c r="P1076">
        <v>4987</v>
      </c>
      <c r="Q1076" t="s">
        <v>51</v>
      </c>
      <c r="R1076" t="s">
        <v>83</v>
      </c>
      <c r="S1076" t="s">
        <v>53</v>
      </c>
      <c r="T1076" t="s">
        <v>54</v>
      </c>
      <c r="V1076">
        <v>2</v>
      </c>
      <c r="AB1076" t="s">
        <v>62</v>
      </c>
      <c r="AE1076" t="s">
        <v>50</v>
      </c>
      <c r="AG1076" t="s">
        <v>55</v>
      </c>
      <c r="AL1076" t="s">
        <v>4126</v>
      </c>
      <c r="AM1076" t="s">
        <v>2114</v>
      </c>
      <c r="AQ1076" t="s">
        <v>4127</v>
      </c>
      <c r="AR1076" t="s">
        <v>51</v>
      </c>
      <c r="AS1076" t="s">
        <v>59</v>
      </c>
      <c r="AU1076" t="s">
        <v>83</v>
      </c>
      <c r="AV1076">
        <v>2</v>
      </c>
    </row>
    <row r="1077" spans="1:48" x14ac:dyDescent="0.25">
      <c r="B1077" t="s">
        <v>71</v>
      </c>
      <c r="C1077">
        <v>1</v>
      </c>
      <c r="D1077" t="s">
        <v>4128</v>
      </c>
      <c r="E1077" t="s">
        <v>53</v>
      </c>
      <c r="F1077" t="s">
        <v>4129</v>
      </c>
      <c r="N1077" t="s">
        <v>50</v>
      </c>
      <c r="P1077">
        <v>2272</v>
      </c>
      <c r="Q1077" t="s">
        <v>51</v>
      </c>
      <c r="R1077" t="s">
        <v>83</v>
      </c>
      <c r="S1077" t="s">
        <v>53</v>
      </c>
      <c r="T1077" t="s">
        <v>54</v>
      </c>
      <c r="V1077">
        <v>2</v>
      </c>
      <c r="AB1077" t="s">
        <v>62</v>
      </c>
      <c r="AE1077" t="s">
        <v>50</v>
      </c>
      <c r="AG1077" t="s">
        <v>55</v>
      </c>
      <c r="AL1077" t="s">
        <v>4130</v>
      </c>
      <c r="AM1077" t="s">
        <v>2114</v>
      </c>
      <c r="AQ1077" t="s">
        <v>4131</v>
      </c>
      <c r="AR1077" t="s">
        <v>51</v>
      </c>
      <c r="AS1077" t="s">
        <v>59</v>
      </c>
      <c r="AU1077" t="s">
        <v>83</v>
      </c>
      <c r="AV1077">
        <v>2</v>
      </c>
    </row>
    <row r="1078" spans="1:48" x14ac:dyDescent="0.25">
      <c r="B1078" t="s">
        <v>71</v>
      </c>
      <c r="C1078">
        <v>1</v>
      </c>
      <c r="D1078" t="s">
        <v>4132</v>
      </c>
      <c r="E1078" t="s">
        <v>53</v>
      </c>
      <c r="F1078" t="s">
        <v>4133</v>
      </c>
      <c r="N1078" t="s">
        <v>50</v>
      </c>
      <c r="P1078">
        <v>2066</v>
      </c>
      <c r="Q1078" t="s">
        <v>51</v>
      </c>
      <c r="R1078" t="s">
        <v>52</v>
      </c>
      <c r="S1078" t="s">
        <v>53</v>
      </c>
      <c r="T1078" t="s">
        <v>54</v>
      </c>
      <c r="V1078">
        <v>2</v>
      </c>
      <c r="AB1078" t="s">
        <v>62</v>
      </c>
      <c r="AE1078" t="s">
        <v>50</v>
      </c>
      <c r="AG1078" t="s">
        <v>55</v>
      </c>
      <c r="AL1078" t="s">
        <v>4134</v>
      </c>
      <c r="AM1078" t="s">
        <v>2114</v>
      </c>
      <c r="AQ1078" t="s">
        <v>4135</v>
      </c>
      <c r="AR1078" t="s">
        <v>51</v>
      </c>
      <c r="AS1078" t="s">
        <v>59</v>
      </c>
      <c r="AU1078" t="s">
        <v>52</v>
      </c>
      <c r="AV1078" t="s">
        <v>4119</v>
      </c>
    </row>
    <row r="1079" spans="1:48" x14ac:dyDescent="0.25">
      <c r="B1079" t="s">
        <v>71</v>
      </c>
      <c r="C1079">
        <v>1</v>
      </c>
      <c r="D1079" t="s">
        <v>4136</v>
      </c>
      <c r="E1079" t="s">
        <v>53</v>
      </c>
      <c r="F1079" t="s">
        <v>4137</v>
      </c>
      <c r="N1079" t="s">
        <v>50</v>
      </c>
      <c r="P1079">
        <v>3538</v>
      </c>
      <c r="Q1079" t="s">
        <v>51</v>
      </c>
      <c r="R1079" t="s">
        <v>52</v>
      </c>
      <c r="S1079" t="s">
        <v>53</v>
      </c>
      <c r="T1079" t="s">
        <v>54</v>
      </c>
      <c r="V1079">
        <v>2</v>
      </c>
      <c r="AB1079" t="s">
        <v>62</v>
      </c>
      <c r="AE1079" t="s">
        <v>50</v>
      </c>
      <c r="AG1079" t="s">
        <v>55</v>
      </c>
      <c r="AL1079" t="s">
        <v>4138</v>
      </c>
      <c r="AM1079" t="s">
        <v>2114</v>
      </c>
      <c r="AQ1079" t="s">
        <v>4139</v>
      </c>
      <c r="AR1079" t="s">
        <v>51</v>
      </c>
      <c r="AS1079" t="s">
        <v>59</v>
      </c>
      <c r="AU1079" t="s">
        <v>52</v>
      </c>
      <c r="AV1079" t="s">
        <v>4119</v>
      </c>
    </row>
    <row r="1081" spans="1:48" x14ac:dyDescent="0.25">
      <c r="B1081" t="s">
        <v>48</v>
      </c>
      <c r="C1081">
        <v>0</v>
      </c>
      <c r="D1081" t="s">
        <v>13425</v>
      </c>
      <c r="E1081" t="s">
        <v>13425</v>
      </c>
      <c r="N1081" t="s">
        <v>50</v>
      </c>
      <c r="P1081">
        <v>277</v>
      </c>
      <c r="Q1081" t="s">
        <v>51</v>
      </c>
      <c r="R1081" t="s">
        <v>52</v>
      </c>
      <c r="S1081" t="s">
        <v>2774</v>
      </c>
      <c r="T1081" t="s">
        <v>1527</v>
      </c>
      <c r="V1081">
        <v>10</v>
      </c>
      <c r="W1081">
        <v>43</v>
      </c>
      <c r="AE1081" t="s">
        <v>50</v>
      </c>
      <c r="AG1081" t="s">
        <v>55</v>
      </c>
      <c r="AL1081" t="s">
        <v>13426</v>
      </c>
      <c r="AM1081" t="s">
        <v>4087</v>
      </c>
      <c r="AQ1081" t="s">
        <v>13427</v>
      </c>
      <c r="AR1081" t="s">
        <v>51</v>
      </c>
      <c r="AS1081" t="s">
        <v>59</v>
      </c>
      <c r="AU1081" t="s">
        <v>52</v>
      </c>
      <c r="AV1081" t="s">
        <v>13428</v>
      </c>
    </row>
    <row r="1082" spans="1:48" x14ac:dyDescent="0.25">
      <c r="B1082" t="s">
        <v>48</v>
      </c>
      <c r="C1082">
        <v>1</v>
      </c>
      <c r="D1082" t="s">
        <v>13429</v>
      </c>
      <c r="E1082" t="s">
        <v>13425</v>
      </c>
      <c r="F1082" t="s">
        <v>13430</v>
      </c>
      <c r="N1082" t="s">
        <v>50</v>
      </c>
      <c r="P1082">
        <v>2574</v>
      </c>
      <c r="Q1082" t="s">
        <v>51</v>
      </c>
      <c r="R1082" t="s">
        <v>52</v>
      </c>
      <c r="S1082" t="s">
        <v>2774</v>
      </c>
      <c r="T1082" t="s">
        <v>1527</v>
      </c>
      <c r="V1082">
        <v>10</v>
      </c>
      <c r="W1082">
        <v>43</v>
      </c>
      <c r="AB1082" t="s">
        <v>62</v>
      </c>
      <c r="AE1082" t="s">
        <v>50</v>
      </c>
      <c r="AG1082" t="s">
        <v>55</v>
      </c>
      <c r="AL1082" t="s">
        <v>13431</v>
      </c>
      <c r="AM1082" t="s">
        <v>4087</v>
      </c>
      <c r="AQ1082" t="s">
        <v>13432</v>
      </c>
      <c r="AR1082" t="s">
        <v>51</v>
      </c>
      <c r="AS1082" t="s">
        <v>59</v>
      </c>
      <c r="AU1082" t="s">
        <v>52</v>
      </c>
      <c r="AV1082" t="s">
        <v>13428</v>
      </c>
    </row>
    <row r="1083" spans="1:48" x14ac:dyDescent="0.25">
      <c r="B1083" t="s">
        <v>71</v>
      </c>
      <c r="C1083">
        <v>2</v>
      </c>
      <c r="D1083" t="s">
        <v>13433</v>
      </c>
      <c r="E1083" t="s">
        <v>13425</v>
      </c>
      <c r="F1083" t="s">
        <v>13430</v>
      </c>
      <c r="G1083" t="s">
        <v>4830</v>
      </c>
      <c r="N1083" t="s">
        <v>50</v>
      </c>
      <c r="P1083">
        <v>2562</v>
      </c>
      <c r="Q1083" t="s">
        <v>51</v>
      </c>
      <c r="R1083" t="s">
        <v>52</v>
      </c>
      <c r="S1083" t="s">
        <v>2774</v>
      </c>
      <c r="T1083" t="s">
        <v>1527</v>
      </c>
      <c r="V1083">
        <v>10</v>
      </c>
      <c r="W1083">
        <v>43</v>
      </c>
      <c r="AB1083" t="s">
        <v>62</v>
      </c>
      <c r="AE1083" t="s">
        <v>50</v>
      </c>
      <c r="AG1083" t="s">
        <v>55</v>
      </c>
      <c r="AL1083" t="s">
        <v>13434</v>
      </c>
      <c r="AM1083" t="s">
        <v>4087</v>
      </c>
      <c r="AQ1083" t="s">
        <v>13435</v>
      </c>
      <c r="AR1083" t="s">
        <v>51</v>
      </c>
      <c r="AS1083" t="s">
        <v>59</v>
      </c>
      <c r="AU1083" t="s">
        <v>52</v>
      </c>
      <c r="AV1083" t="s">
        <v>13428</v>
      </c>
    </row>
    <row r="1084" spans="1:48" x14ac:dyDescent="0.25">
      <c r="B1084" t="s">
        <v>71</v>
      </c>
      <c r="C1084">
        <v>2</v>
      </c>
      <c r="D1084" t="s">
        <v>13436</v>
      </c>
      <c r="E1084" t="s">
        <v>13425</v>
      </c>
      <c r="F1084" t="s">
        <v>13430</v>
      </c>
      <c r="G1084" t="s">
        <v>13437</v>
      </c>
      <c r="N1084" t="s">
        <v>50</v>
      </c>
      <c r="P1084">
        <v>2588</v>
      </c>
      <c r="Q1084" t="s">
        <v>51</v>
      </c>
      <c r="R1084" t="s">
        <v>83</v>
      </c>
      <c r="S1084" t="s">
        <v>2774</v>
      </c>
      <c r="T1084" t="s">
        <v>1527</v>
      </c>
      <c r="V1084">
        <v>10</v>
      </c>
      <c r="W1084">
        <v>43</v>
      </c>
      <c r="AB1084" t="s">
        <v>62</v>
      </c>
      <c r="AE1084" t="s">
        <v>50</v>
      </c>
      <c r="AG1084" t="s">
        <v>55</v>
      </c>
      <c r="AL1084" t="s">
        <v>13438</v>
      </c>
      <c r="AM1084" t="s">
        <v>4087</v>
      </c>
      <c r="AQ1084" t="s">
        <v>13439</v>
      </c>
      <c r="AR1084" t="s">
        <v>51</v>
      </c>
      <c r="AS1084" t="s">
        <v>59</v>
      </c>
      <c r="AU1084" t="s">
        <v>83</v>
      </c>
      <c r="AV1084" t="s">
        <v>13428</v>
      </c>
    </row>
    <row r="1085" spans="1:48" x14ac:dyDescent="0.25">
      <c r="B1085" t="s">
        <v>71</v>
      </c>
      <c r="C1085">
        <v>1</v>
      </c>
      <c r="D1085" t="s">
        <v>13440</v>
      </c>
      <c r="E1085" t="s">
        <v>13425</v>
      </c>
      <c r="F1085" t="s">
        <v>13441</v>
      </c>
      <c r="N1085" t="s">
        <v>50</v>
      </c>
      <c r="P1085">
        <v>278</v>
      </c>
      <c r="Q1085" t="s">
        <v>51</v>
      </c>
      <c r="R1085" t="s">
        <v>52</v>
      </c>
      <c r="S1085" t="s">
        <v>2774</v>
      </c>
      <c r="T1085" t="s">
        <v>1527</v>
      </c>
      <c r="V1085">
        <v>1</v>
      </c>
      <c r="W1085">
        <v>44</v>
      </c>
      <c r="AB1085" t="s">
        <v>62</v>
      </c>
      <c r="AE1085" t="s">
        <v>50</v>
      </c>
      <c r="AG1085" t="s">
        <v>55</v>
      </c>
      <c r="AL1085" t="s">
        <v>13442</v>
      </c>
      <c r="AM1085" t="s">
        <v>75</v>
      </c>
      <c r="AQ1085" t="s">
        <v>13443</v>
      </c>
      <c r="AR1085" t="s">
        <v>51</v>
      </c>
      <c r="AS1085" t="s">
        <v>59</v>
      </c>
      <c r="AU1085" t="s">
        <v>52</v>
      </c>
      <c r="AV1085">
        <v>1</v>
      </c>
    </row>
    <row r="1088" spans="1:48" s="6" customFormat="1" x14ac:dyDescent="0.25">
      <c r="A1088" s="6" t="s">
        <v>15364</v>
      </c>
    </row>
    <row r="1089" spans="1:48" x14ac:dyDescent="0.25">
      <c r="A1089">
        <f>7800</f>
        <v>7800</v>
      </c>
      <c r="B1089" t="s">
        <v>48</v>
      </c>
      <c r="C1089">
        <v>0</v>
      </c>
      <c r="D1089" t="s">
        <v>12842</v>
      </c>
      <c r="E1089" t="s">
        <v>12842</v>
      </c>
      <c r="N1089" t="s">
        <v>50</v>
      </c>
      <c r="Q1089" t="s">
        <v>51</v>
      </c>
      <c r="R1089" t="s">
        <v>83</v>
      </c>
      <c r="S1089" t="s">
        <v>53</v>
      </c>
      <c r="T1089" t="s">
        <v>1527</v>
      </c>
      <c r="AE1089" t="s">
        <v>50</v>
      </c>
      <c r="AG1089" t="s">
        <v>50</v>
      </c>
      <c r="AM1089" t="s">
        <v>50</v>
      </c>
    </row>
    <row r="1090" spans="1:48" x14ac:dyDescent="0.25">
      <c r="B1090" t="s">
        <v>48</v>
      </c>
      <c r="C1090">
        <v>1</v>
      </c>
      <c r="D1090" t="s">
        <v>12843</v>
      </c>
      <c r="E1090" t="s">
        <v>12842</v>
      </c>
      <c r="F1090" t="s">
        <v>12844</v>
      </c>
      <c r="N1090" t="s">
        <v>50</v>
      </c>
      <c r="P1090">
        <v>135</v>
      </c>
      <c r="Q1090" t="s">
        <v>51</v>
      </c>
      <c r="R1090" t="s">
        <v>83</v>
      </c>
      <c r="S1090" t="s">
        <v>53</v>
      </c>
      <c r="T1090" t="s">
        <v>1527</v>
      </c>
      <c r="V1090">
        <v>9</v>
      </c>
      <c r="W1090">
        <v>43</v>
      </c>
      <c r="AB1090" t="s">
        <v>62</v>
      </c>
      <c r="AE1090" t="s">
        <v>50</v>
      </c>
      <c r="AG1090" t="s">
        <v>55</v>
      </c>
      <c r="AL1090" t="s">
        <v>12845</v>
      </c>
      <c r="AM1090" t="s">
        <v>2121</v>
      </c>
      <c r="AQ1090" t="s">
        <v>12846</v>
      </c>
      <c r="AR1090" t="s">
        <v>51</v>
      </c>
      <c r="AS1090" t="s">
        <v>59</v>
      </c>
      <c r="AU1090" t="s">
        <v>83</v>
      </c>
      <c r="AV1090">
        <v>9</v>
      </c>
    </row>
    <row r="1091" spans="1:48" x14ac:dyDescent="0.25">
      <c r="B1091" t="s">
        <v>71</v>
      </c>
      <c r="C1091">
        <v>1</v>
      </c>
      <c r="D1091" t="s">
        <v>12847</v>
      </c>
      <c r="E1091" t="s">
        <v>12842</v>
      </c>
      <c r="F1091" t="s">
        <v>2243</v>
      </c>
      <c r="N1091" t="s">
        <v>50</v>
      </c>
      <c r="P1091">
        <v>347</v>
      </c>
      <c r="Q1091" t="s">
        <v>51</v>
      </c>
      <c r="R1091" t="s">
        <v>52</v>
      </c>
      <c r="S1091" t="s">
        <v>53</v>
      </c>
      <c r="T1091" t="s">
        <v>1527</v>
      </c>
      <c r="V1091">
        <v>9</v>
      </c>
      <c r="W1091">
        <v>43</v>
      </c>
      <c r="AB1091" t="s">
        <v>62</v>
      </c>
      <c r="AE1091" t="s">
        <v>50</v>
      </c>
      <c r="AG1091" t="s">
        <v>55</v>
      </c>
      <c r="AL1091" t="s">
        <v>2244</v>
      </c>
      <c r="AM1091" t="s">
        <v>2121</v>
      </c>
      <c r="AQ1091" t="s">
        <v>12848</v>
      </c>
      <c r="AR1091" t="s">
        <v>51</v>
      </c>
      <c r="AS1091" t="s">
        <v>59</v>
      </c>
      <c r="AU1091" t="s">
        <v>52</v>
      </c>
      <c r="AV1091">
        <v>9</v>
      </c>
    </row>
    <row r="1092" spans="1:48" x14ac:dyDescent="0.25">
      <c r="B1092" t="s">
        <v>71</v>
      </c>
      <c r="C1092">
        <v>1</v>
      </c>
      <c r="D1092" t="s">
        <v>12849</v>
      </c>
      <c r="E1092" t="s">
        <v>12842</v>
      </c>
      <c r="F1092" t="s">
        <v>12850</v>
      </c>
      <c r="N1092" t="s">
        <v>50</v>
      </c>
      <c r="P1092">
        <v>978</v>
      </c>
      <c r="Q1092" t="s">
        <v>51</v>
      </c>
      <c r="R1092" t="s">
        <v>52</v>
      </c>
      <c r="S1092" t="s">
        <v>53</v>
      </c>
      <c r="T1092" t="s">
        <v>1527</v>
      </c>
      <c r="V1092">
        <v>9</v>
      </c>
      <c r="W1092">
        <v>43</v>
      </c>
      <c r="AB1092" t="s">
        <v>62</v>
      </c>
      <c r="AE1092" t="s">
        <v>50</v>
      </c>
      <c r="AG1092" t="s">
        <v>55</v>
      </c>
      <c r="AL1092" t="s">
        <v>12851</v>
      </c>
      <c r="AM1092" t="s">
        <v>2121</v>
      </c>
      <c r="AQ1092" t="s">
        <v>12852</v>
      </c>
      <c r="AR1092" t="s">
        <v>51</v>
      </c>
      <c r="AS1092" t="s">
        <v>59</v>
      </c>
      <c r="AU1092" t="s">
        <v>52</v>
      </c>
      <c r="AV1092">
        <v>9</v>
      </c>
    </row>
    <row r="1093" spans="1:48" x14ac:dyDescent="0.25">
      <c r="B1093" t="s">
        <v>71</v>
      </c>
      <c r="C1093">
        <v>2</v>
      </c>
      <c r="D1093" t="s">
        <v>12853</v>
      </c>
      <c r="E1093" t="s">
        <v>12842</v>
      </c>
      <c r="F1093" t="s">
        <v>12844</v>
      </c>
      <c r="G1093" t="s">
        <v>12854</v>
      </c>
      <c r="N1093" t="s">
        <v>50</v>
      </c>
      <c r="P1093">
        <v>2219</v>
      </c>
      <c r="Q1093" t="s">
        <v>51</v>
      </c>
      <c r="R1093" t="s">
        <v>83</v>
      </c>
      <c r="S1093" t="s">
        <v>53</v>
      </c>
      <c r="T1093" t="s">
        <v>1527</v>
      </c>
      <c r="V1093">
        <v>9</v>
      </c>
      <c r="W1093">
        <v>43</v>
      </c>
      <c r="AB1093" t="s">
        <v>62</v>
      </c>
      <c r="AE1093" t="s">
        <v>50</v>
      </c>
      <c r="AG1093" t="s">
        <v>55</v>
      </c>
      <c r="AL1093" t="s">
        <v>12855</v>
      </c>
      <c r="AM1093" t="s">
        <v>2121</v>
      </c>
      <c r="AQ1093" t="s">
        <v>12856</v>
      </c>
      <c r="AR1093" t="s">
        <v>51</v>
      </c>
      <c r="AS1093" t="s">
        <v>59</v>
      </c>
      <c r="AU1093" t="s">
        <v>83</v>
      </c>
      <c r="AV1093">
        <v>9</v>
      </c>
    </row>
    <row r="1094" spans="1:48" x14ac:dyDescent="0.25">
      <c r="B1094" t="s">
        <v>71</v>
      </c>
      <c r="C1094">
        <v>2</v>
      </c>
      <c r="D1094" t="s">
        <v>12857</v>
      </c>
      <c r="E1094" t="s">
        <v>12842</v>
      </c>
      <c r="F1094" t="s">
        <v>12844</v>
      </c>
      <c r="G1094" t="s">
        <v>12858</v>
      </c>
      <c r="N1094" t="s">
        <v>50</v>
      </c>
      <c r="P1094">
        <v>2213</v>
      </c>
      <c r="Q1094" t="s">
        <v>51</v>
      </c>
      <c r="R1094" t="s">
        <v>83</v>
      </c>
      <c r="S1094" t="s">
        <v>53</v>
      </c>
      <c r="T1094" t="s">
        <v>1527</v>
      </c>
      <c r="V1094">
        <v>9</v>
      </c>
      <c r="W1094">
        <v>43</v>
      </c>
      <c r="AB1094" t="s">
        <v>62</v>
      </c>
      <c r="AE1094" t="s">
        <v>50</v>
      </c>
      <c r="AG1094" t="s">
        <v>55</v>
      </c>
      <c r="AL1094" t="s">
        <v>12859</v>
      </c>
      <c r="AM1094" t="s">
        <v>2121</v>
      </c>
      <c r="AQ1094" t="s">
        <v>12860</v>
      </c>
      <c r="AR1094" t="s">
        <v>51</v>
      </c>
      <c r="AS1094" t="s">
        <v>59</v>
      </c>
      <c r="AU1094" t="s">
        <v>83</v>
      </c>
      <c r="AV1094">
        <v>9</v>
      </c>
    </row>
    <row r="1095" spans="1:48" x14ac:dyDescent="0.25">
      <c r="B1095" t="s">
        <v>71</v>
      </c>
      <c r="C1095">
        <v>2</v>
      </c>
      <c r="D1095" t="s">
        <v>12861</v>
      </c>
      <c r="E1095" t="s">
        <v>12842</v>
      </c>
      <c r="F1095" t="s">
        <v>12844</v>
      </c>
      <c r="G1095" t="s">
        <v>12862</v>
      </c>
      <c r="N1095" t="s">
        <v>50</v>
      </c>
      <c r="P1095">
        <v>1101</v>
      </c>
      <c r="Q1095" t="s">
        <v>51</v>
      </c>
      <c r="R1095" t="s">
        <v>83</v>
      </c>
      <c r="S1095" t="s">
        <v>53</v>
      </c>
      <c r="T1095" t="s">
        <v>1527</v>
      </c>
      <c r="V1095">
        <v>9</v>
      </c>
      <c r="W1095">
        <v>43</v>
      </c>
      <c r="AB1095" t="s">
        <v>62</v>
      </c>
      <c r="AE1095" t="s">
        <v>50</v>
      </c>
      <c r="AG1095" t="s">
        <v>55</v>
      </c>
      <c r="AL1095" t="s">
        <v>12863</v>
      </c>
      <c r="AM1095" t="s">
        <v>2121</v>
      </c>
      <c r="AQ1095" t="s">
        <v>12864</v>
      </c>
      <c r="AR1095" t="s">
        <v>51</v>
      </c>
      <c r="AS1095" t="s">
        <v>59</v>
      </c>
      <c r="AU1095" t="s">
        <v>83</v>
      </c>
      <c r="AV1095">
        <v>9</v>
      </c>
    </row>
    <row r="1096" spans="1:48" x14ac:dyDescent="0.25">
      <c r="B1096" t="s">
        <v>71</v>
      </c>
      <c r="C1096">
        <v>1</v>
      </c>
      <c r="D1096" t="s">
        <v>12865</v>
      </c>
      <c r="E1096" t="s">
        <v>12842</v>
      </c>
      <c r="F1096" t="s">
        <v>12866</v>
      </c>
      <c r="N1096" t="s">
        <v>50</v>
      </c>
      <c r="P1096">
        <v>2670</v>
      </c>
      <c r="Q1096" t="s">
        <v>51</v>
      </c>
      <c r="R1096" t="s">
        <v>52</v>
      </c>
      <c r="S1096" t="s">
        <v>53</v>
      </c>
      <c r="T1096" t="s">
        <v>1527</v>
      </c>
      <c r="V1096">
        <v>9</v>
      </c>
      <c r="W1096">
        <v>43</v>
      </c>
      <c r="AB1096" t="s">
        <v>62</v>
      </c>
      <c r="AE1096" t="s">
        <v>50</v>
      </c>
      <c r="AG1096" t="s">
        <v>55</v>
      </c>
      <c r="AL1096" t="s">
        <v>12867</v>
      </c>
      <c r="AM1096" t="s">
        <v>2121</v>
      </c>
      <c r="AQ1096" t="s">
        <v>12868</v>
      </c>
      <c r="AR1096" t="s">
        <v>51</v>
      </c>
      <c r="AS1096" t="s">
        <v>59</v>
      </c>
      <c r="AU1096" t="s">
        <v>52</v>
      </c>
      <c r="AV1096">
        <v>9</v>
      </c>
    </row>
    <row r="1097" spans="1:48" x14ac:dyDescent="0.25">
      <c r="B1097" t="s">
        <v>71</v>
      </c>
      <c r="C1097">
        <v>1</v>
      </c>
      <c r="D1097" t="s">
        <v>12869</v>
      </c>
      <c r="E1097" t="s">
        <v>12842</v>
      </c>
      <c r="F1097" t="s">
        <v>12870</v>
      </c>
      <c r="N1097" t="s">
        <v>50</v>
      </c>
      <c r="P1097">
        <v>2721</v>
      </c>
      <c r="Q1097" t="s">
        <v>51</v>
      </c>
      <c r="R1097" t="s">
        <v>52</v>
      </c>
      <c r="S1097" t="s">
        <v>53</v>
      </c>
      <c r="T1097" t="s">
        <v>1527</v>
      </c>
      <c r="V1097">
        <v>9</v>
      </c>
      <c r="W1097">
        <v>43</v>
      </c>
      <c r="AB1097" t="s">
        <v>62</v>
      </c>
      <c r="AE1097" t="s">
        <v>50</v>
      </c>
      <c r="AG1097" t="s">
        <v>55</v>
      </c>
      <c r="AL1097" t="s">
        <v>12871</v>
      </c>
      <c r="AM1097" t="s">
        <v>2121</v>
      </c>
      <c r="AQ1097" t="s">
        <v>12872</v>
      </c>
      <c r="AR1097" t="s">
        <v>51</v>
      </c>
      <c r="AS1097" t="s">
        <v>59</v>
      </c>
      <c r="AU1097" t="s">
        <v>52</v>
      </c>
      <c r="AV1097">
        <v>9</v>
      </c>
    </row>
    <row r="1098" spans="1:48" x14ac:dyDescent="0.25">
      <c r="B1098" t="s">
        <v>48</v>
      </c>
      <c r="C1098">
        <v>1</v>
      </c>
      <c r="D1098" t="s">
        <v>12873</v>
      </c>
      <c r="E1098" t="s">
        <v>12842</v>
      </c>
      <c r="F1098" t="s">
        <v>12874</v>
      </c>
      <c r="N1098" t="s">
        <v>50</v>
      </c>
      <c r="P1098">
        <v>3411</v>
      </c>
      <c r="Q1098" t="s">
        <v>51</v>
      </c>
      <c r="R1098" t="s">
        <v>52</v>
      </c>
      <c r="S1098" t="s">
        <v>53</v>
      </c>
      <c r="T1098" t="s">
        <v>1527</v>
      </c>
      <c r="V1098">
        <v>9</v>
      </c>
      <c r="W1098">
        <v>43</v>
      </c>
      <c r="AB1098" t="s">
        <v>62</v>
      </c>
      <c r="AE1098" t="s">
        <v>50</v>
      </c>
      <c r="AG1098" t="s">
        <v>55</v>
      </c>
      <c r="AL1098" t="s">
        <v>12875</v>
      </c>
      <c r="AM1098" t="s">
        <v>2121</v>
      </c>
      <c r="AQ1098" t="s">
        <v>12876</v>
      </c>
      <c r="AR1098" t="s">
        <v>51</v>
      </c>
      <c r="AS1098" t="s">
        <v>59</v>
      </c>
      <c r="AU1098" t="s">
        <v>52</v>
      </c>
      <c r="AV1098">
        <v>9</v>
      </c>
    </row>
    <row r="1099" spans="1:48" x14ac:dyDescent="0.25">
      <c r="B1099" t="s">
        <v>71</v>
      </c>
      <c r="C1099">
        <v>2</v>
      </c>
      <c r="D1099" t="s">
        <v>12877</v>
      </c>
      <c r="E1099" t="s">
        <v>12842</v>
      </c>
      <c r="F1099" t="s">
        <v>12874</v>
      </c>
      <c r="G1099" t="s">
        <v>12878</v>
      </c>
      <c r="N1099" t="s">
        <v>50</v>
      </c>
      <c r="P1099">
        <v>2531</v>
      </c>
      <c r="Q1099" t="s">
        <v>51</v>
      </c>
      <c r="R1099" t="s">
        <v>52</v>
      </c>
      <c r="S1099" t="s">
        <v>53</v>
      </c>
      <c r="T1099" t="s">
        <v>1527</v>
      </c>
      <c r="V1099">
        <v>9</v>
      </c>
      <c r="W1099">
        <v>43</v>
      </c>
      <c r="AB1099" t="s">
        <v>62</v>
      </c>
      <c r="AE1099" t="s">
        <v>50</v>
      </c>
      <c r="AG1099" t="s">
        <v>55</v>
      </c>
      <c r="AL1099" t="s">
        <v>12879</v>
      </c>
      <c r="AM1099" t="s">
        <v>2121</v>
      </c>
      <c r="AQ1099" t="s">
        <v>12880</v>
      </c>
      <c r="AR1099" t="s">
        <v>51</v>
      </c>
      <c r="AS1099" t="s">
        <v>59</v>
      </c>
      <c r="AU1099" t="s">
        <v>52</v>
      </c>
      <c r="AV1099">
        <v>9</v>
      </c>
    </row>
    <row r="1100" spans="1:48" x14ac:dyDescent="0.25">
      <c r="B1100" t="s">
        <v>71</v>
      </c>
      <c r="C1100">
        <v>1</v>
      </c>
      <c r="D1100" t="s">
        <v>12881</v>
      </c>
      <c r="E1100" t="s">
        <v>12842</v>
      </c>
      <c r="F1100" t="s">
        <v>12882</v>
      </c>
      <c r="N1100" t="s">
        <v>50</v>
      </c>
      <c r="P1100">
        <v>3412</v>
      </c>
      <c r="Q1100" t="s">
        <v>51</v>
      </c>
      <c r="R1100" t="s">
        <v>83</v>
      </c>
      <c r="S1100" t="s">
        <v>53</v>
      </c>
      <c r="T1100" t="s">
        <v>1527</v>
      </c>
      <c r="V1100">
        <v>9</v>
      </c>
      <c r="W1100">
        <v>43</v>
      </c>
      <c r="AB1100" t="s">
        <v>62</v>
      </c>
      <c r="AE1100" t="s">
        <v>50</v>
      </c>
      <c r="AG1100" t="s">
        <v>55</v>
      </c>
      <c r="AL1100" t="s">
        <v>12883</v>
      </c>
      <c r="AM1100" t="s">
        <v>2121</v>
      </c>
      <c r="AQ1100" t="s">
        <v>12884</v>
      </c>
      <c r="AR1100" t="s">
        <v>51</v>
      </c>
      <c r="AS1100" t="s">
        <v>59</v>
      </c>
      <c r="AU1100" t="s">
        <v>83</v>
      </c>
      <c r="AV1100">
        <v>9</v>
      </c>
    </row>
    <row r="1101" spans="1:48" x14ac:dyDescent="0.25">
      <c r="B1101" t="s">
        <v>71</v>
      </c>
      <c r="C1101">
        <v>1</v>
      </c>
      <c r="D1101" t="s">
        <v>12885</v>
      </c>
      <c r="E1101" t="s">
        <v>12842</v>
      </c>
      <c r="F1101" t="s">
        <v>12886</v>
      </c>
      <c r="N1101" t="s">
        <v>50</v>
      </c>
      <c r="P1101">
        <v>3976</v>
      </c>
      <c r="Q1101" t="s">
        <v>51</v>
      </c>
      <c r="R1101" t="s">
        <v>52</v>
      </c>
      <c r="S1101" t="s">
        <v>53</v>
      </c>
      <c r="T1101" t="s">
        <v>1527</v>
      </c>
      <c r="V1101">
        <v>9</v>
      </c>
      <c r="W1101">
        <v>43</v>
      </c>
      <c r="AB1101" t="s">
        <v>62</v>
      </c>
      <c r="AE1101" t="s">
        <v>50</v>
      </c>
      <c r="AG1101" t="s">
        <v>55</v>
      </c>
      <c r="AL1101" t="s">
        <v>12887</v>
      </c>
      <c r="AM1101" t="s">
        <v>2121</v>
      </c>
      <c r="AQ1101" t="s">
        <v>12888</v>
      </c>
      <c r="AR1101" t="s">
        <v>51</v>
      </c>
      <c r="AS1101" t="s">
        <v>59</v>
      </c>
      <c r="AU1101" t="s">
        <v>52</v>
      </c>
      <c r="AV1101">
        <v>9</v>
      </c>
    </row>
    <row r="1102" spans="1:48" x14ac:dyDescent="0.25">
      <c r="B1102" t="s">
        <v>71</v>
      </c>
      <c r="C1102">
        <v>1</v>
      </c>
      <c r="D1102" t="s">
        <v>12889</v>
      </c>
      <c r="E1102" t="s">
        <v>12842</v>
      </c>
      <c r="F1102" t="s">
        <v>12890</v>
      </c>
      <c r="N1102" t="s">
        <v>50</v>
      </c>
      <c r="P1102">
        <v>4133</v>
      </c>
      <c r="Q1102" t="s">
        <v>51</v>
      </c>
      <c r="R1102" t="s">
        <v>52</v>
      </c>
      <c r="S1102" t="s">
        <v>53</v>
      </c>
      <c r="T1102" t="s">
        <v>1527</v>
      </c>
      <c r="V1102">
        <v>9</v>
      </c>
      <c r="W1102">
        <v>43</v>
      </c>
      <c r="AB1102" t="s">
        <v>62</v>
      </c>
      <c r="AE1102" t="s">
        <v>50</v>
      </c>
      <c r="AG1102" t="s">
        <v>55</v>
      </c>
      <c r="AL1102" t="s">
        <v>12891</v>
      </c>
      <c r="AM1102" t="s">
        <v>2121</v>
      </c>
      <c r="AQ1102" t="s">
        <v>12892</v>
      </c>
      <c r="AR1102" t="s">
        <v>51</v>
      </c>
      <c r="AS1102" t="s">
        <v>59</v>
      </c>
      <c r="AU1102" t="s">
        <v>52</v>
      </c>
      <c r="AV1102">
        <v>9</v>
      </c>
    </row>
    <row r="1103" spans="1:48" x14ac:dyDescent="0.25">
      <c r="B1103" t="s">
        <v>71</v>
      </c>
      <c r="C1103">
        <v>1</v>
      </c>
      <c r="D1103" t="s">
        <v>12893</v>
      </c>
      <c r="E1103" t="s">
        <v>12842</v>
      </c>
      <c r="F1103" t="s">
        <v>12894</v>
      </c>
      <c r="N1103" t="s">
        <v>50</v>
      </c>
      <c r="P1103">
        <v>4162</v>
      </c>
      <c r="Q1103" t="s">
        <v>51</v>
      </c>
      <c r="R1103" t="s">
        <v>83</v>
      </c>
      <c r="S1103" t="s">
        <v>53</v>
      </c>
      <c r="T1103" t="s">
        <v>1527</v>
      </c>
      <c r="V1103">
        <v>9</v>
      </c>
      <c r="W1103">
        <v>43</v>
      </c>
      <c r="AB1103" t="s">
        <v>62</v>
      </c>
      <c r="AE1103" t="s">
        <v>50</v>
      </c>
      <c r="AG1103" t="s">
        <v>55</v>
      </c>
      <c r="AL1103" t="s">
        <v>12895</v>
      </c>
      <c r="AM1103" t="s">
        <v>2121</v>
      </c>
      <c r="AQ1103" t="s">
        <v>12896</v>
      </c>
      <c r="AR1103" t="s">
        <v>51</v>
      </c>
      <c r="AS1103" t="s">
        <v>59</v>
      </c>
      <c r="AU1103" t="s">
        <v>83</v>
      </c>
      <c r="AV1103">
        <v>9</v>
      </c>
    </row>
    <row r="1104" spans="1:48" x14ac:dyDescent="0.25">
      <c r="B1104" t="s">
        <v>48</v>
      </c>
      <c r="C1104">
        <v>1</v>
      </c>
      <c r="D1104" t="s">
        <v>12897</v>
      </c>
      <c r="E1104" t="s">
        <v>12842</v>
      </c>
      <c r="F1104" t="s">
        <v>12898</v>
      </c>
      <c r="N1104" t="s">
        <v>50</v>
      </c>
      <c r="P1104">
        <v>4212</v>
      </c>
      <c r="Q1104" t="s">
        <v>51</v>
      </c>
      <c r="R1104" t="s">
        <v>52</v>
      </c>
      <c r="S1104" t="s">
        <v>53</v>
      </c>
      <c r="T1104" t="s">
        <v>1527</v>
      </c>
      <c r="V1104">
        <v>9</v>
      </c>
      <c r="W1104">
        <v>43</v>
      </c>
      <c r="AB1104" t="s">
        <v>62</v>
      </c>
      <c r="AE1104" t="s">
        <v>50</v>
      </c>
      <c r="AG1104" t="s">
        <v>55</v>
      </c>
      <c r="AL1104" t="s">
        <v>12899</v>
      </c>
      <c r="AM1104" t="s">
        <v>2121</v>
      </c>
      <c r="AQ1104" t="s">
        <v>12900</v>
      </c>
      <c r="AR1104" t="s">
        <v>51</v>
      </c>
      <c r="AS1104" t="s">
        <v>59</v>
      </c>
      <c r="AU1104" t="s">
        <v>52</v>
      </c>
      <c r="AV1104">
        <v>9</v>
      </c>
    </row>
    <row r="1105" spans="2:48" x14ac:dyDescent="0.25">
      <c r="B1105" t="s">
        <v>71</v>
      </c>
      <c r="C1105">
        <v>1</v>
      </c>
      <c r="D1105" t="s">
        <v>12901</v>
      </c>
      <c r="E1105" t="s">
        <v>12842</v>
      </c>
      <c r="F1105" t="s">
        <v>12902</v>
      </c>
      <c r="N1105" t="s">
        <v>50</v>
      </c>
      <c r="P1105">
        <v>4213</v>
      </c>
      <c r="Q1105" t="s">
        <v>51</v>
      </c>
      <c r="R1105" t="s">
        <v>52</v>
      </c>
      <c r="S1105" t="s">
        <v>53</v>
      </c>
      <c r="T1105" t="s">
        <v>1527</v>
      </c>
      <c r="V1105">
        <v>9</v>
      </c>
      <c r="W1105">
        <v>43</v>
      </c>
      <c r="AB1105" t="s">
        <v>62</v>
      </c>
      <c r="AE1105" t="s">
        <v>50</v>
      </c>
      <c r="AG1105" t="s">
        <v>55</v>
      </c>
      <c r="AL1105" t="s">
        <v>12903</v>
      </c>
      <c r="AM1105" t="s">
        <v>2121</v>
      </c>
      <c r="AQ1105" t="s">
        <v>12904</v>
      </c>
      <c r="AR1105" t="s">
        <v>51</v>
      </c>
      <c r="AS1105" t="s">
        <v>59</v>
      </c>
      <c r="AU1105" t="s">
        <v>52</v>
      </c>
      <c r="AV1105">
        <v>9</v>
      </c>
    </row>
    <row r="1106" spans="2:48" x14ac:dyDescent="0.25">
      <c r="B1106" t="s">
        <v>71</v>
      </c>
      <c r="C1106">
        <v>1</v>
      </c>
      <c r="D1106" t="s">
        <v>12905</v>
      </c>
      <c r="E1106" t="s">
        <v>12842</v>
      </c>
      <c r="F1106" t="s">
        <v>12906</v>
      </c>
      <c r="N1106" t="s">
        <v>50</v>
      </c>
      <c r="P1106">
        <v>4321</v>
      </c>
      <c r="Q1106" t="s">
        <v>51</v>
      </c>
      <c r="R1106" t="s">
        <v>83</v>
      </c>
      <c r="S1106" t="s">
        <v>53</v>
      </c>
      <c r="T1106" t="s">
        <v>1527</v>
      </c>
      <c r="V1106">
        <v>9</v>
      </c>
      <c r="W1106">
        <v>43</v>
      </c>
      <c r="AB1106" t="s">
        <v>62</v>
      </c>
      <c r="AE1106" t="s">
        <v>50</v>
      </c>
      <c r="AG1106" t="s">
        <v>55</v>
      </c>
      <c r="AL1106" t="s">
        <v>12907</v>
      </c>
      <c r="AM1106" t="s">
        <v>2121</v>
      </c>
      <c r="AQ1106" t="s">
        <v>12908</v>
      </c>
      <c r="AR1106" t="s">
        <v>51</v>
      </c>
      <c r="AS1106" t="s">
        <v>59</v>
      </c>
      <c r="AU1106" t="s">
        <v>83</v>
      </c>
      <c r="AV1106">
        <v>9</v>
      </c>
    </row>
    <row r="1107" spans="2:48" x14ac:dyDescent="0.25">
      <c r="B1107" t="s">
        <v>48</v>
      </c>
      <c r="C1107">
        <v>1</v>
      </c>
      <c r="D1107" t="s">
        <v>12909</v>
      </c>
      <c r="E1107" t="s">
        <v>12842</v>
      </c>
      <c r="F1107" t="s">
        <v>12910</v>
      </c>
      <c r="N1107" t="s">
        <v>50</v>
      </c>
      <c r="P1107">
        <v>4450</v>
      </c>
      <c r="Q1107" t="s">
        <v>51</v>
      </c>
      <c r="R1107" t="s">
        <v>52</v>
      </c>
      <c r="S1107" t="s">
        <v>53</v>
      </c>
      <c r="T1107" t="s">
        <v>1527</v>
      </c>
      <c r="V1107">
        <v>9</v>
      </c>
      <c r="W1107">
        <v>43</v>
      </c>
      <c r="AB1107" t="s">
        <v>62</v>
      </c>
      <c r="AE1107" t="s">
        <v>50</v>
      </c>
      <c r="AG1107" t="s">
        <v>55</v>
      </c>
      <c r="AL1107" t="s">
        <v>3444</v>
      </c>
      <c r="AM1107" t="s">
        <v>2121</v>
      </c>
      <c r="AQ1107" t="s">
        <v>12911</v>
      </c>
      <c r="AR1107" t="s">
        <v>51</v>
      </c>
      <c r="AS1107" t="s">
        <v>59</v>
      </c>
      <c r="AU1107" t="s">
        <v>52</v>
      </c>
      <c r="AV1107">
        <v>9</v>
      </c>
    </row>
    <row r="1108" spans="2:48" x14ac:dyDescent="0.25">
      <c r="B1108" t="s">
        <v>71</v>
      </c>
      <c r="C1108">
        <v>2</v>
      </c>
      <c r="D1108" t="s">
        <v>12912</v>
      </c>
      <c r="E1108" t="s">
        <v>12842</v>
      </c>
      <c r="F1108" t="s">
        <v>12910</v>
      </c>
      <c r="G1108" t="s">
        <v>3875</v>
      </c>
      <c r="N1108" t="s">
        <v>50</v>
      </c>
      <c r="P1108">
        <v>5058</v>
      </c>
      <c r="Q1108" t="s">
        <v>51</v>
      </c>
      <c r="R1108" t="s">
        <v>52</v>
      </c>
      <c r="S1108" t="s">
        <v>53</v>
      </c>
      <c r="T1108" t="s">
        <v>1527</v>
      </c>
      <c r="V1108">
        <v>9</v>
      </c>
      <c r="W1108">
        <v>43</v>
      </c>
      <c r="AB1108" t="s">
        <v>62</v>
      </c>
      <c r="AE1108" t="s">
        <v>50</v>
      </c>
      <c r="AG1108" t="s">
        <v>55</v>
      </c>
      <c r="AL1108" t="s">
        <v>3876</v>
      </c>
      <c r="AM1108" t="s">
        <v>2121</v>
      </c>
      <c r="AQ1108" t="s">
        <v>12913</v>
      </c>
      <c r="AR1108" t="s">
        <v>51</v>
      </c>
      <c r="AS1108" t="s">
        <v>59</v>
      </c>
      <c r="AU1108" t="s">
        <v>52</v>
      </c>
      <c r="AV1108">
        <v>9</v>
      </c>
    </row>
    <row r="1109" spans="2:48" x14ac:dyDescent="0.25">
      <c r="B1109" t="s">
        <v>71</v>
      </c>
      <c r="C1109">
        <v>2</v>
      </c>
      <c r="D1109" t="s">
        <v>12914</v>
      </c>
      <c r="E1109" t="s">
        <v>12842</v>
      </c>
      <c r="F1109" t="s">
        <v>12910</v>
      </c>
      <c r="G1109" t="s">
        <v>12915</v>
      </c>
      <c r="N1109" t="s">
        <v>50</v>
      </c>
      <c r="P1109">
        <v>4420</v>
      </c>
      <c r="Q1109" t="s">
        <v>51</v>
      </c>
      <c r="R1109" t="s">
        <v>52</v>
      </c>
      <c r="S1109" t="s">
        <v>53</v>
      </c>
      <c r="T1109" t="s">
        <v>1527</v>
      </c>
      <c r="V1109">
        <v>9</v>
      </c>
      <c r="W1109">
        <v>43</v>
      </c>
      <c r="AB1109" t="s">
        <v>62</v>
      </c>
      <c r="AE1109" t="s">
        <v>50</v>
      </c>
      <c r="AG1109" t="s">
        <v>55</v>
      </c>
      <c r="AL1109" t="s">
        <v>12916</v>
      </c>
      <c r="AM1109" t="s">
        <v>2121</v>
      </c>
      <c r="AQ1109" t="s">
        <v>12917</v>
      </c>
      <c r="AR1109" t="s">
        <v>51</v>
      </c>
      <c r="AS1109" t="s">
        <v>59</v>
      </c>
      <c r="AU1109" t="s">
        <v>52</v>
      </c>
      <c r="AV1109">
        <v>9</v>
      </c>
    </row>
    <row r="1110" spans="2:48" x14ac:dyDescent="0.25">
      <c r="B1110" t="s">
        <v>48</v>
      </c>
      <c r="C1110">
        <v>2</v>
      </c>
      <c r="D1110" t="s">
        <v>12918</v>
      </c>
      <c r="E1110" t="s">
        <v>12842</v>
      </c>
      <c r="F1110" t="s">
        <v>12910</v>
      </c>
      <c r="G1110" t="s">
        <v>8956</v>
      </c>
      <c r="N1110" t="s">
        <v>50</v>
      </c>
      <c r="P1110">
        <v>3765</v>
      </c>
      <c r="Q1110" t="s">
        <v>51</v>
      </c>
      <c r="R1110" t="s">
        <v>52</v>
      </c>
      <c r="S1110" t="s">
        <v>53</v>
      </c>
      <c r="T1110" t="s">
        <v>1527</v>
      </c>
      <c r="V1110">
        <v>9</v>
      </c>
      <c r="W1110">
        <v>43</v>
      </c>
      <c r="AB1110" t="s">
        <v>62</v>
      </c>
      <c r="AE1110" t="s">
        <v>50</v>
      </c>
      <c r="AG1110" t="s">
        <v>55</v>
      </c>
      <c r="AL1110" t="s">
        <v>12919</v>
      </c>
      <c r="AM1110" t="s">
        <v>2121</v>
      </c>
      <c r="AQ1110" t="s">
        <v>12920</v>
      </c>
      <c r="AR1110" t="s">
        <v>51</v>
      </c>
      <c r="AS1110" t="s">
        <v>59</v>
      </c>
      <c r="AU1110" t="s">
        <v>52</v>
      </c>
      <c r="AV1110">
        <v>9</v>
      </c>
    </row>
    <row r="1111" spans="2:48" x14ac:dyDescent="0.25">
      <c r="B1111" t="s">
        <v>71</v>
      </c>
      <c r="C1111">
        <v>2</v>
      </c>
      <c r="D1111" t="s">
        <v>12921</v>
      </c>
      <c r="E1111" t="s">
        <v>12842</v>
      </c>
      <c r="F1111" t="s">
        <v>12910</v>
      </c>
      <c r="G1111" t="s">
        <v>12922</v>
      </c>
      <c r="N1111" t="s">
        <v>50</v>
      </c>
      <c r="P1111">
        <v>1837</v>
      </c>
      <c r="Q1111" t="s">
        <v>51</v>
      </c>
      <c r="R1111" t="s">
        <v>52</v>
      </c>
      <c r="S1111" t="s">
        <v>53</v>
      </c>
      <c r="T1111" t="s">
        <v>1527</v>
      </c>
      <c r="V1111">
        <v>9</v>
      </c>
      <c r="W1111">
        <v>43</v>
      </c>
      <c r="AB1111" t="s">
        <v>62</v>
      </c>
      <c r="AE1111" t="s">
        <v>50</v>
      </c>
      <c r="AG1111" t="s">
        <v>55</v>
      </c>
      <c r="AL1111" t="s">
        <v>12923</v>
      </c>
      <c r="AM1111" t="s">
        <v>2121</v>
      </c>
      <c r="AQ1111" t="s">
        <v>12924</v>
      </c>
      <c r="AR1111" t="s">
        <v>51</v>
      </c>
      <c r="AS1111" t="s">
        <v>59</v>
      </c>
      <c r="AU1111" t="s">
        <v>52</v>
      </c>
      <c r="AV1111">
        <v>9</v>
      </c>
    </row>
    <row r="1112" spans="2:48" x14ac:dyDescent="0.25">
      <c r="B1112" t="s">
        <v>71</v>
      </c>
      <c r="C1112">
        <v>2</v>
      </c>
      <c r="D1112" t="s">
        <v>12925</v>
      </c>
      <c r="E1112" t="s">
        <v>12842</v>
      </c>
      <c r="F1112" t="s">
        <v>12910</v>
      </c>
      <c r="G1112" t="s">
        <v>12926</v>
      </c>
      <c r="N1112" t="s">
        <v>50</v>
      </c>
      <c r="P1112">
        <v>986</v>
      </c>
      <c r="Q1112" t="s">
        <v>51</v>
      </c>
      <c r="R1112" t="s">
        <v>52</v>
      </c>
      <c r="S1112" t="s">
        <v>53</v>
      </c>
      <c r="T1112" t="s">
        <v>1527</v>
      </c>
      <c r="V1112">
        <v>9</v>
      </c>
      <c r="W1112">
        <v>43</v>
      </c>
      <c r="AB1112" t="s">
        <v>62</v>
      </c>
      <c r="AE1112" t="s">
        <v>50</v>
      </c>
      <c r="AG1112" t="s">
        <v>55</v>
      </c>
      <c r="AL1112" t="s">
        <v>12927</v>
      </c>
      <c r="AM1112" t="s">
        <v>2121</v>
      </c>
      <c r="AQ1112" t="s">
        <v>12928</v>
      </c>
      <c r="AR1112" t="s">
        <v>51</v>
      </c>
      <c r="AS1112" t="s">
        <v>59</v>
      </c>
      <c r="AU1112" t="s">
        <v>52</v>
      </c>
      <c r="AV1112">
        <v>9</v>
      </c>
    </row>
    <row r="1113" spans="2:48" x14ac:dyDescent="0.25">
      <c r="B1113" t="s">
        <v>71</v>
      </c>
      <c r="C1113">
        <v>1</v>
      </c>
      <c r="D1113" t="s">
        <v>12929</v>
      </c>
      <c r="E1113" t="s">
        <v>12842</v>
      </c>
      <c r="F1113" t="s">
        <v>6754</v>
      </c>
      <c r="N1113" t="s">
        <v>50</v>
      </c>
      <c r="P1113">
        <v>3620</v>
      </c>
      <c r="Q1113" t="s">
        <v>51</v>
      </c>
      <c r="R1113" t="s">
        <v>83</v>
      </c>
      <c r="S1113" t="s">
        <v>53</v>
      </c>
      <c r="T1113" t="s">
        <v>1527</v>
      </c>
      <c r="V1113">
        <v>9</v>
      </c>
      <c r="W1113">
        <v>43</v>
      </c>
      <c r="AB1113" t="s">
        <v>62</v>
      </c>
      <c r="AE1113" t="s">
        <v>50</v>
      </c>
      <c r="AG1113" t="s">
        <v>55</v>
      </c>
      <c r="AL1113" t="s">
        <v>12930</v>
      </c>
      <c r="AM1113" t="s">
        <v>2121</v>
      </c>
      <c r="AQ1113" t="s">
        <v>12931</v>
      </c>
      <c r="AR1113" t="s">
        <v>51</v>
      </c>
      <c r="AS1113" t="s">
        <v>59</v>
      </c>
      <c r="AU1113" t="s">
        <v>83</v>
      </c>
      <c r="AV1113">
        <v>9</v>
      </c>
    </row>
    <row r="1114" spans="2:48" x14ac:dyDescent="0.25">
      <c r="B1114" t="s">
        <v>48</v>
      </c>
      <c r="C1114">
        <v>1</v>
      </c>
      <c r="D1114" t="s">
        <v>12932</v>
      </c>
      <c r="E1114" t="s">
        <v>12842</v>
      </c>
      <c r="F1114" t="s">
        <v>12933</v>
      </c>
      <c r="N1114" t="s">
        <v>50</v>
      </c>
      <c r="P1114">
        <v>1263</v>
      </c>
      <c r="Q1114" t="s">
        <v>51</v>
      </c>
      <c r="R1114" t="s">
        <v>52</v>
      </c>
      <c r="S1114" t="s">
        <v>53</v>
      </c>
      <c r="T1114" t="s">
        <v>1527</v>
      </c>
      <c r="V1114">
        <v>9</v>
      </c>
      <c r="W1114">
        <v>43</v>
      </c>
      <c r="AB1114" t="s">
        <v>62</v>
      </c>
      <c r="AE1114" t="s">
        <v>50</v>
      </c>
      <c r="AG1114" t="s">
        <v>55</v>
      </c>
      <c r="AL1114" t="s">
        <v>12934</v>
      </c>
      <c r="AM1114" t="s">
        <v>2121</v>
      </c>
      <c r="AQ1114" t="s">
        <v>12935</v>
      </c>
      <c r="AR1114" t="s">
        <v>51</v>
      </c>
      <c r="AS1114" t="s">
        <v>59</v>
      </c>
      <c r="AU1114" t="s">
        <v>52</v>
      </c>
      <c r="AV1114">
        <v>9</v>
      </c>
    </row>
    <row r="1115" spans="2:48" x14ac:dyDescent="0.25">
      <c r="B1115" t="s">
        <v>71</v>
      </c>
      <c r="C1115">
        <v>2</v>
      </c>
      <c r="D1115" t="s">
        <v>12936</v>
      </c>
      <c r="E1115" t="s">
        <v>12842</v>
      </c>
      <c r="F1115" t="s">
        <v>12933</v>
      </c>
      <c r="G1115" t="s">
        <v>2520</v>
      </c>
      <c r="N1115" t="s">
        <v>50</v>
      </c>
      <c r="P1115">
        <v>1269</v>
      </c>
      <c r="Q1115" t="s">
        <v>51</v>
      </c>
      <c r="R1115" t="s">
        <v>52</v>
      </c>
      <c r="S1115" t="s">
        <v>53</v>
      </c>
      <c r="T1115" t="s">
        <v>1527</v>
      </c>
      <c r="V1115">
        <v>9</v>
      </c>
      <c r="W1115">
        <v>43</v>
      </c>
      <c r="AB1115" t="s">
        <v>62</v>
      </c>
      <c r="AE1115" t="s">
        <v>50</v>
      </c>
      <c r="AG1115" t="s">
        <v>55</v>
      </c>
      <c r="AL1115" t="s">
        <v>12937</v>
      </c>
      <c r="AM1115" t="s">
        <v>2121</v>
      </c>
      <c r="AQ1115" t="s">
        <v>12938</v>
      </c>
      <c r="AR1115" t="s">
        <v>51</v>
      </c>
      <c r="AS1115" t="s">
        <v>59</v>
      </c>
      <c r="AU1115" t="s">
        <v>52</v>
      </c>
      <c r="AV1115">
        <v>9</v>
      </c>
    </row>
    <row r="1116" spans="2:48" x14ac:dyDescent="0.25">
      <c r="B1116" t="s">
        <v>71</v>
      </c>
      <c r="C1116">
        <v>2</v>
      </c>
      <c r="D1116" t="s">
        <v>12939</v>
      </c>
      <c r="E1116" t="s">
        <v>12842</v>
      </c>
      <c r="F1116" t="s">
        <v>12933</v>
      </c>
      <c r="G1116" t="s">
        <v>2492</v>
      </c>
      <c r="N1116" t="s">
        <v>50</v>
      </c>
      <c r="P1116">
        <v>2594</v>
      </c>
      <c r="Q1116" t="s">
        <v>51</v>
      </c>
      <c r="R1116" t="s">
        <v>52</v>
      </c>
      <c r="S1116" t="s">
        <v>53</v>
      </c>
      <c r="T1116" t="s">
        <v>1527</v>
      </c>
      <c r="V1116">
        <v>9</v>
      </c>
      <c r="W1116">
        <v>43</v>
      </c>
      <c r="AB1116" t="s">
        <v>62</v>
      </c>
      <c r="AE1116" t="s">
        <v>50</v>
      </c>
      <c r="AG1116" t="s">
        <v>55</v>
      </c>
      <c r="AL1116" t="s">
        <v>12940</v>
      </c>
      <c r="AM1116" t="s">
        <v>2121</v>
      </c>
      <c r="AQ1116" t="s">
        <v>12941</v>
      </c>
      <c r="AR1116" t="s">
        <v>51</v>
      </c>
      <c r="AS1116" t="s">
        <v>59</v>
      </c>
      <c r="AU1116" t="s">
        <v>52</v>
      </c>
      <c r="AV1116">
        <v>9</v>
      </c>
    </row>
    <row r="1117" spans="2:48" x14ac:dyDescent="0.25">
      <c r="B1117" t="s">
        <v>71</v>
      </c>
      <c r="C1117">
        <v>1</v>
      </c>
      <c r="D1117" t="s">
        <v>13607</v>
      </c>
      <c r="E1117" t="s">
        <v>13606</v>
      </c>
      <c r="F1117" t="s">
        <v>13608</v>
      </c>
      <c r="N1117" t="s">
        <v>50</v>
      </c>
      <c r="P1117">
        <v>3608</v>
      </c>
      <c r="Q1117" t="s">
        <v>51</v>
      </c>
      <c r="R1117" t="s">
        <v>52</v>
      </c>
      <c r="S1117" t="s">
        <v>2774</v>
      </c>
      <c r="T1117" t="s">
        <v>1527</v>
      </c>
      <c r="V1117">
        <v>10</v>
      </c>
      <c r="W1117">
        <v>43</v>
      </c>
      <c r="AB1117" t="s">
        <v>62</v>
      </c>
      <c r="AE1117" t="s">
        <v>50</v>
      </c>
      <c r="AG1117" t="s">
        <v>55</v>
      </c>
      <c r="AL1117" t="s">
        <v>13609</v>
      </c>
      <c r="AM1117" t="s">
        <v>4087</v>
      </c>
      <c r="AQ1117" t="s">
        <v>13610</v>
      </c>
      <c r="AR1117" t="s">
        <v>51</v>
      </c>
      <c r="AS1117" t="s">
        <v>59</v>
      </c>
      <c r="AU1117" t="s">
        <v>52</v>
      </c>
      <c r="AV1117">
        <v>10</v>
      </c>
    </row>
    <row r="1118" spans="2:48" x14ac:dyDescent="0.25">
      <c r="B1118" t="s">
        <v>71</v>
      </c>
      <c r="C1118">
        <v>3</v>
      </c>
      <c r="D1118" t="s">
        <v>13089</v>
      </c>
      <c r="E1118" t="s">
        <v>13072</v>
      </c>
      <c r="F1118" t="s">
        <v>13078</v>
      </c>
      <c r="G1118" t="s">
        <v>13079</v>
      </c>
      <c r="H1118" t="s">
        <v>25</v>
      </c>
      <c r="N1118" t="s">
        <v>50</v>
      </c>
      <c r="P1118">
        <v>4235</v>
      </c>
      <c r="Q1118" t="s">
        <v>51</v>
      </c>
      <c r="R1118" t="s">
        <v>52</v>
      </c>
      <c r="S1118" t="s">
        <v>2774</v>
      </c>
      <c r="T1118" t="s">
        <v>54</v>
      </c>
      <c r="V1118">
        <v>12</v>
      </c>
      <c r="AB1118" t="s">
        <v>62</v>
      </c>
      <c r="AE1118" t="s">
        <v>50</v>
      </c>
      <c r="AG1118" t="s">
        <v>55</v>
      </c>
      <c r="AL1118" t="s">
        <v>13090</v>
      </c>
      <c r="AM1118" t="s">
        <v>64</v>
      </c>
      <c r="AQ1118" t="s">
        <v>13091</v>
      </c>
      <c r="AR1118" t="s">
        <v>51</v>
      </c>
      <c r="AS1118" t="s">
        <v>59</v>
      </c>
      <c r="AU1118" t="s">
        <v>52</v>
      </c>
      <c r="AV1118">
        <v>12</v>
      </c>
    </row>
    <row r="1119" spans="2:48" x14ac:dyDescent="0.25">
      <c r="B1119" t="s">
        <v>71</v>
      </c>
      <c r="C1119">
        <v>1</v>
      </c>
      <c r="D1119" t="s">
        <v>12834</v>
      </c>
      <c r="E1119" t="s">
        <v>12796</v>
      </c>
      <c r="F1119" t="s">
        <v>12835</v>
      </c>
      <c r="N1119" t="s">
        <v>50</v>
      </c>
      <c r="P1119">
        <v>3202</v>
      </c>
      <c r="Q1119" t="s">
        <v>51</v>
      </c>
      <c r="R1119" t="s">
        <v>52</v>
      </c>
      <c r="S1119" t="s">
        <v>53</v>
      </c>
      <c r="T1119" t="s">
        <v>1527</v>
      </c>
      <c r="V1119">
        <v>1</v>
      </c>
      <c r="W1119">
        <v>44</v>
      </c>
      <c r="AB1119" t="s">
        <v>62</v>
      </c>
      <c r="AE1119" t="s">
        <v>50</v>
      </c>
      <c r="AG1119" t="s">
        <v>55</v>
      </c>
      <c r="AL1119" t="s">
        <v>12836</v>
      </c>
      <c r="AM1119" t="s">
        <v>75</v>
      </c>
      <c r="AQ1119" t="s">
        <v>12837</v>
      </c>
      <c r="AR1119" t="s">
        <v>51</v>
      </c>
      <c r="AS1119" t="s">
        <v>59</v>
      </c>
      <c r="AU1119" t="s">
        <v>52</v>
      </c>
      <c r="AV1119">
        <v>1</v>
      </c>
    </row>
    <row r="1120" spans="2:48" x14ac:dyDescent="0.25">
      <c r="B1120" t="s">
        <v>71</v>
      </c>
      <c r="C1120">
        <v>1</v>
      </c>
      <c r="D1120" t="s">
        <v>4512</v>
      </c>
      <c r="E1120" t="s">
        <v>53</v>
      </c>
      <c r="F1120" t="s">
        <v>4513</v>
      </c>
      <c r="N1120" t="s">
        <v>50</v>
      </c>
      <c r="P1120">
        <v>4024</v>
      </c>
      <c r="Q1120" t="s">
        <v>51</v>
      </c>
      <c r="R1120" t="s">
        <v>52</v>
      </c>
      <c r="S1120" t="s">
        <v>53</v>
      </c>
      <c r="T1120" t="s">
        <v>54</v>
      </c>
      <c r="V1120">
        <v>2</v>
      </c>
      <c r="AB1120" t="s">
        <v>62</v>
      </c>
      <c r="AE1120" t="s">
        <v>50</v>
      </c>
      <c r="AG1120" t="s">
        <v>55</v>
      </c>
      <c r="AL1120" t="s">
        <v>4514</v>
      </c>
      <c r="AM1120" t="s">
        <v>2114</v>
      </c>
      <c r="AQ1120" t="s">
        <v>4515</v>
      </c>
      <c r="AR1120" t="s">
        <v>51</v>
      </c>
      <c r="AS1120" t="s">
        <v>59</v>
      </c>
      <c r="AU1120" t="s">
        <v>52</v>
      </c>
      <c r="AV1120">
        <v>2</v>
      </c>
    </row>
    <row r="1121" spans="1:48" x14ac:dyDescent="0.25">
      <c r="B1121" t="s">
        <v>71</v>
      </c>
      <c r="C1121">
        <v>1</v>
      </c>
      <c r="D1121" t="s">
        <v>4516</v>
      </c>
      <c r="E1121" t="s">
        <v>53</v>
      </c>
      <c r="F1121" t="s">
        <v>4517</v>
      </c>
      <c r="N1121" t="s">
        <v>50</v>
      </c>
      <c r="P1121">
        <v>4025</v>
      </c>
      <c r="Q1121" t="s">
        <v>51</v>
      </c>
      <c r="R1121" t="s">
        <v>52</v>
      </c>
      <c r="S1121" t="s">
        <v>53</v>
      </c>
      <c r="T1121" t="s">
        <v>54</v>
      </c>
      <c r="V1121">
        <v>2</v>
      </c>
      <c r="AB1121" t="s">
        <v>62</v>
      </c>
      <c r="AE1121" t="s">
        <v>50</v>
      </c>
      <c r="AG1121" t="s">
        <v>55</v>
      </c>
      <c r="AL1121" t="s">
        <v>4518</v>
      </c>
      <c r="AM1121" t="s">
        <v>2114</v>
      </c>
      <c r="AQ1121" t="s">
        <v>4519</v>
      </c>
      <c r="AR1121" t="s">
        <v>51</v>
      </c>
      <c r="AS1121" t="s">
        <v>59</v>
      </c>
      <c r="AU1121" t="s">
        <v>52</v>
      </c>
      <c r="AV1121">
        <v>2</v>
      </c>
    </row>
    <row r="1122" spans="1:48" x14ac:dyDescent="0.25">
      <c r="B1122" t="s">
        <v>71</v>
      </c>
      <c r="C1122">
        <v>1</v>
      </c>
      <c r="D1122" t="s">
        <v>4520</v>
      </c>
      <c r="E1122" t="s">
        <v>53</v>
      </c>
      <c r="F1122" t="s">
        <v>4521</v>
      </c>
      <c r="N1122" t="s">
        <v>50</v>
      </c>
      <c r="P1122">
        <v>1041</v>
      </c>
      <c r="Q1122" t="s">
        <v>51</v>
      </c>
      <c r="R1122" t="s">
        <v>52</v>
      </c>
      <c r="S1122" t="s">
        <v>53</v>
      </c>
      <c r="T1122" t="s">
        <v>54</v>
      </c>
      <c r="V1122">
        <v>2</v>
      </c>
      <c r="AB1122" t="s">
        <v>62</v>
      </c>
      <c r="AE1122" t="s">
        <v>50</v>
      </c>
      <c r="AG1122" t="s">
        <v>55</v>
      </c>
      <c r="AL1122" t="s">
        <v>4522</v>
      </c>
      <c r="AM1122" t="s">
        <v>2114</v>
      </c>
      <c r="AQ1122" t="s">
        <v>4523</v>
      </c>
      <c r="AR1122" t="s">
        <v>51</v>
      </c>
      <c r="AS1122" t="s">
        <v>59</v>
      </c>
      <c r="AU1122" t="s">
        <v>52</v>
      </c>
      <c r="AV1122">
        <v>2</v>
      </c>
    </row>
    <row r="1123" spans="1:48" x14ac:dyDescent="0.25">
      <c r="B1123" t="s">
        <v>48</v>
      </c>
      <c r="C1123">
        <v>1</v>
      </c>
      <c r="D1123" t="s">
        <v>4524</v>
      </c>
      <c r="E1123" t="s">
        <v>53</v>
      </c>
      <c r="F1123" t="s">
        <v>4525</v>
      </c>
      <c r="N1123" t="s">
        <v>50</v>
      </c>
      <c r="Q1123" t="s">
        <v>51</v>
      </c>
      <c r="R1123" t="s">
        <v>83</v>
      </c>
      <c r="S1123" t="s">
        <v>53</v>
      </c>
      <c r="T1123" t="s">
        <v>54</v>
      </c>
      <c r="V1123">
        <v>2</v>
      </c>
      <c r="AB1123" t="s">
        <v>62</v>
      </c>
      <c r="AE1123" t="s">
        <v>50</v>
      </c>
      <c r="AG1123" t="s">
        <v>50</v>
      </c>
      <c r="AM1123" t="s">
        <v>2114</v>
      </c>
    </row>
    <row r="1124" spans="1:48" x14ac:dyDescent="0.25">
      <c r="B1124" t="s">
        <v>71</v>
      </c>
      <c r="C1124">
        <v>2</v>
      </c>
      <c r="D1124" t="s">
        <v>4526</v>
      </c>
      <c r="E1124" t="s">
        <v>53</v>
      </c>
      <c r="F1124" t="s">
        <v>4525</v>
      </c>
      <c r="G1124" t="s">
        <v>4527</v>
      </c>
      <c r="N1124" t="s">
        <v>50</v>
      </c>
      <c r="P1124">
        <v>1920</v>
      </c>
      <c r="Q1124" t="s">
        <v>51</v>
      </c>
      <c r="R1124" t="s">
        <v>52</v>
      </c>
      <c r="S1124" t="s">
        <v>53</v>
      </c>
      <c r="T1124" t="s">
        <v>54</v>
      </c>
      <c r="V1124">
        <v>10</v>
      </c>
      <c r="W1124">
        <v>43</v>
      </c>
      <c r="AB1124" t="s">
        <v>62</v>
      </c>
      <c r="AE1124" t="s">
        <v>50</v>
      </c>
      <c r="AG1124" t="s">
        <v>55</v>
      </c>
      <c r="AL1124" t="s">
        <v>4528</v>
      </c>
      <c r="AM1124" t="s">
        <v>4087</v>
      </c>
      <c r="AQ1124" t="s">
        <v>4529</v>
      </c>
      <c r="AR1124" t="s">
        <v>51</v>
      </c>
      <c r="AS1124" t="s">
        <v>59</v>
      </c>
      <c r="AU1124" t="s">
        <v>52</v>
      </c>
      <c r="AV1124">
        <v>10</v>
      </c>
    </row>
    <row r="1128" spans="1:48" s="6" customFormat="1" x14ac:dyDescent="0.25">
      <c r="A1128" s="6" t="s">
        <v>15351</v>
      </c>
    </row>
    <row r="1129" spans="1:48" x14ac:dyDescent="0.25">
      <c r="A1129">
        <f>8000</f>
        <v>8000</v>
      </c>
      <c r="B1129" t="s">
        <v>48</v>
      </c>
      <c r="C1129">
        <v>0</v>
      </c>
      <c r="D1129" t="s">
        <v>49</v>
      </c>
      <c r="E1129" t="s">
        <v>49</v>
      </c>
      <c r="N1129" t="s">
        <v>50</v>
      </c>
      <c r="P1129">
        <v>4704</v>
      </c>
      <c r="Q1129" t="s">
        <v>51</v>
      </c>
      <c r="R1129" t="s">
        <v>52</v>
      </c>
      <c r="S1129" t="s">
        <v>53</v>
      </c>
      <c r="T1129" t="s">
        <v>54</v>
      </c>
      <c r="V1129">
        <v>8</v>
      </c>
      <c r="AE1129" t="s">
        <v>50</v>
      </c>
      <c r="AG1129" t="s">
        <v>55</v>
      </c>
      <c r="AL1129" t="s">
        <v>56</v>
      </c>
      <c r="AM1129" t="s">
        <v>57</v>
      </c>
      <c r="AQ1129" t="s">
        <v>58</v>
      </c>
      <c r="AR1129" t="s">
        <v>51</v>
      </c>
      <c r="AS1129" t="s">
        <v>59</v>
      </c>
      <c r="AU1129" t="s">
        <v>52</v>
      </c>
      <c r="AV1129">
        <v>8</v>
      </c>
    </row>
    <row r="1130" spans="1:48" x14ac:dyDescent="0.25">
      <c r="B1130" t="s">
        <v>48</v>
      </c>
      <c r="C1130">
        <v>1</v>
      </c>
      <c r="D1130" t="s">
        <v>60</v>
      </c>
      <c r="E1130" t="s">
        <v>49</v>
      </c>
      <c r="F1130" t="s">
        <v>61</v>
      </c>
      <c r="N1130" t="s">
        <v>50</v>
      </c>
      <c r="P1130">
        <v>4827</v>
      </c>
      <c r="Q1130" t="s">
        <v>51</v>
      </c>
      <c r="R1130" t="s">
        <v>52</v>
      </c>
      <c r="S1130" t="s">
        <v>53</v>
      </c>
      <c r="T1130" t="s">
        <v>54</v>
      </c>
      <c r="V1130">
        <v>12</v>
      </c>
      <c r="AB1130" t="s">
        <v>62</v>
      </c>
      <c r="AE1130" t="s">
        <v>50</v>
      </c>
      <c r="AG1130" t="s">
        <v>55</v>
      </c>
      <c r="AL1130" t="s">
        <v>63</v>
      </c>
      <c r="AM1130" t="s">
        <v>64</v>
      </c>
      <c r="AQ1130" t="s">
        <v>65</v>
      </c>
      <c r="AR1130" t="s">
        <v>51</v>
      </c>
      <c r="AS1130" t="s">
        <v>59</v>
      </c>
      <c r="AU1130" t="s">
        <v>52</v>
      </c>
      <c r="AV1130" t="s">
        <v>66</v>
      </c>
    </row>
    <row r="1131" spans="1:48" x14ac:dyDescent="0.25">
      <c r="B1131" t="s">
        <v>48</v>
      </c>
      <c r="C1131">
        <v>2</v>
      </c>
      <c r="D1131" t="s">
        <v>67</v>
      </c>
      <c r="E1131" t="s">
        <v>49</v>
      </c>
      <c r="F1131" t="s">
        <v>61</v>
      </c>
      <c r="G1131" t="s">
        <v>68</v>
      </c>
      <c r="N1131" t="s">
        <v>50</v>
      </c>
      <c r="P1131">
        <v>4917</v>
      </c>
      <c r="Q1131" t="s">
        <v>51</v>
      </c>
      <c r="R1131" t="s">
        <v>52</v>
      </c>
      <c r="S1131" t="s">
        <v>53</v>
      </c>
      <c r="T1131" t="s">
        <v>54</v>
      </c>
      <c r="V1131">
        <v>12</v>
      </c>
      <c r="AB1131" t="s">
        <v>62</v>
      </c>
      <c r="AE1131" t="s">
        <v>50</v>
      </c>
      <c r="AG1131" t="s">
        <v>55</v>
      </c>
      <c r="AL1131" t="s">
        <v>69</v>
      </c>
      <c r="AM1131" t="s">
        <v>64</v>
      </c>
      <c r="AQ1131" t="s">
        <v>70</v>
      </c>
      <c r="AR1131" t="s">
        <v>51</v>
      </c>
      <c r="AS1131" t="s">
        <v>59</v>
      </c>
      <c r="AU1131" t="s">
        <v>52</v>
      </c>
      <c r="AV1131" t="s">
        <v>66</v>
      </c>
    </row>
    <row r="1132" spans="1:48" x14ac:dyDescent="0.25">
      <c r="B1132" t="s">
        <v>71</v>
      </c>
      <c r="C1132">
        <v>3</v>
      </c>
      <c r="D1132" t="s">
        <v>72</v>
      </c>
      <c r="E1132" t="s">
        <v>49</v>
      </c>
      <c r="F1132" t="s">
        <v>61</v>
      </c>
      <c r="G1132" t="s">
        <v>68</v>
      </c>
      <c r="H1132" t="s">
        <v>73</v>
      </c>
      <c r="N1132" t="s">
        <v>50</v>
      </c>
      <c r="P1132">
        <v>4920</v>
      </c>
      <c r="Q1132" t="s">
        <v>51</v>
      </c>
      <c r="R1132" t="s">
        <v>52</v>
      </c>
      <c r="S1132" t="s">
        <v>53</v>
      </c>
      <c r="T1132" t="s">
        <v>54</v>
      </c>
      <c r="V1132">
        <v>1</v>
      </c>
      <c r="W1132">
        <v>44</v>
      </c>
      <c r="AB1132" t="s">
        <v>62</v>
      </c>
      <c r="AE1132" t="s">
        <v>50</v>
      </c>
      <c r="AG1132" t="s">
        <v>55</v>
      </c>
      <c r="AL1132" t="s">
        <v>74</v>
      </c>
      <c r="AM1132" t="s">
        <v>75</v>
      </c>
      <c r="AQ1132" t="s">
        <v>76</v>
      </c>
      <c r="AR1132" t="s">
        <v>51</v>
      </c>
      <c r="AS1132" t="s">
        <v>59</v>
      </c>
      <c r="AU1132" t="s">
        <v>52</v>
      </c>
      <c r="AV1132">
        <v>1</v>
      </c>
    </row>
    <row r="1133" spans="1:48" x14ac:dyDescent="0.25">
      <c r="B1133" t="s">
        <v>71</v>
      </c>
      <c r="C1133">
        <v>3</v>
      </c>
      <c r="D1133" t="s">
        <v>77</v>
      </c>
      <c r="E1133" t="s">
        <v>49</v>
      </c>
      <c r="F1133" t="s">
        <v>61</v>
      </c>
      <c r="G1133" t="s">
        <v>68</v>
      </c>
      <c r="H1133" t="s">
        <v>78</v>
      </c>
      <c r="N1133" t="s">
        <v>50</v>
      </c>
      <c r="P1133">
        <v>2739</v>
      </c>
      <c r="Q1133" t="s">
        <v>51</v>
      </c>
      <c r="R1133" t="s">
        <v>52</v>
      </c>
      <c r="S1133" t="s">
        <v>53</v>
      </c>
      <c r="T1133" t="s">
        <v>54</v>
      </c>
      <c r="V1133">
        <v>1</v>
      </c>
      <c r="W1133">
        <v>44</v>
      </c>
      <c r="AB1133" t="s">
        <v>62</v>
      </c>
      <c r="AE1133" t="s">
        <v>50</v>
      </c>
      <c r="AG1133" t="s">
        <v>55</v>
      </c>
      <c r="AL1133" t="s">
        <v>79</v>
      </c>
      <c r="AM1133" t="s">
        <v>75</v>
      </c>
      <c r="AQ1133" t="s">
        <v>80</v>
      </c>
      <c r="AR1133" t="s">
        <v>51</v>
      </c>
      <c r="AS1133" t="s">
        <v>59</v>
      </c>
      <c r="AU1133" t="s">
        <v>52</v>
      </c>
      <c r="AV1133">
        <v>1</v>
      </c>
    </row>
    <row r="1134" spans="1:48" x14ac:dyDescent="0.25">
      <c r="B1134" t="s">
        <v>71</v>
      </c>
      <c r="C1134">
        <v>3</v>
      </c>
      <c r="D1134" t="s">
        <v>81</v>
      </c>
      <c r="E1134" t="s">
        <v>49</v>
      </c>
      <c r="F1134" t="s">
        <v>61</v>
      </c>
      <c r="G1134" t="s">
        <v>68</v>
      </c>
      <c r="H1134" t="s">
        <v>82</v>
      </c>
      <c r="N1134" t="s">
        <v>50</v>
      </c>
      <c r="P1134">
        <v>1791</v>
      </c>
      <c r="Q1134" t="s">
        <v>51</v>
      </c>
      <c r="R1134" t="s">
        <v>83</v>
      </c>
      <c r="S1134" t="s">
        <v>53</v>
      </c>
      <c r="T1134" t="s">
        <v>54</v>
      </c>
      <c r="V1134">
        <v>1</v>
      </c>
      <c r="W1134">
        <v>44</v>
      </c>
      <c r="AB1134" t="s">
        <v>62</v>
      </c>
      <c r="AE1134" t="s">
        <v>50</v>
      </c>
      <c r="AG1134" t="s">
        <v>55</v>
      </c>
      <c r="AL1134" t="s">
        <v>84</v>
      </c>
      <c r="AM1134" t="s">
        <v>75</v>
      </c>
      <c r="AQ1134" t="s">
        <v>85</v>
      </c>
      <c r="AR1134" t="s">
        <v>51</v>
      </c>
      <c r="AS1134" t="s">
        <v>59</v>
      </c>
      <c r="AU1134" t="s">
        <v>83</v>
      </c>
      <c r="AV1134">
        <v>1</v>
      </c>
    </row>
    <row r="1135" spans="1:48" x14ac:dyDescent="0.25">
      <c r="B1135" t="s">
        <v>71</v>
      </c>
      <c r="C1135">
        <v>3</v>
      </c>
      <c r="D1135" t="s">
        <v>86</v>
      </c>
      <c r="E1135" t="s">
        <v>49</v>
      </c>
      <c r="F1135" t="s">
        <v>61</v>
      </c>
      <c r="G1135" t="s">
        <v>68</v>
      </c>
      <c r="H1135" t="s">
        <v>87</v>
      </c>
      <c r="N1135" t="s">
        <v>50</v>
      </c>
      <c r="P1135">
        <v>4238</v>
      </c>
      <c r="Q1135" t="s">
        <v>51</v>
      </c>
      <c r="R1135" t="s">
        <v>83</v>
      </c>
      <c r="S1135" t="s">
        <v>53</v>
      </c>
      <c r="T1135" t="s">
        <v>54</v>
      </c>
      <c r="V1135">
        <v>1</v>
      </c>
      <c r="W1135">
        <v>44</v>
      </c>
      <c r="AB1135" t="s">
        <v>62</v>
      </c>
      <c r="AE1135" t="s">
        <v>50</v>
      </c>
      <c r="AG1135" t="s">
        <v>55</v>
      </c>
      <c r="AL1135" t="s">
        <v>88</v>
      </c>
      <c r="AM1135" t="s">
        <v>75</v>
      </c>
      <c r="AQ1135" t="s">
        <v>89</v>
      </c>
      <c r="AR1135" t="s">
        <v>51</v>
      </c>
      <c r="AS1135" t="s">
        <v>59</v>
      </c>
      <c r="AU1135" t="s">
        <v>83</v>
      </c>
      <c r="AV1135">
        <v>1</v>
      </c>
    </row>
    <row r="1136" spans="1:48" x14ac:dyDescent="0.25">
      <c r="B1136" t="s">
        <v>71</v>
      </c>
      <c r="C1136">
        <v>3</v>
      </c>
      <c r="D1136" t="s">
        <v>90</v>
      </c>
      <c r="E1136" t="s">
        <v>49</v>
      </c>
      <c r="F1136" t="s">
        <v>61</v>
      </c>
      <c r="G1136" t="s">
        <v>68</v>
      </c>
      <c r="H1136" t="s">
        <v>91</v>
      </c>
      <c r="N1136" t="s">
        <v>50</v>
      </c>
      <c r="P1136">
        <v>5088</v>
      </c>
      <c r="Q1136" t="s">
        <v>51</v>
      </c>
      <c r="R1136" t="s">
        <v>52</v>
      </c>
      <c r="S1136" t="s">
        <v>53</v>
      </c>
      <c r="T1136" t="s">
        <v>54</v>
      </c>
      <c r="V1136">
        <v>1</v>
      </c>
      <c r="W1136">
        <v>44</v>
      </c>
      <c r="AB1136" t="s">
        <v>62</v>
      </c>
      <c r="AE1136" t="s">
        <v>50</v>
      </c>
      <c r="AG1136" t="s">
        <v>55</v>
      </c>
      <c r="AL1136" t="s">
        <v>92</v>
      </c>
      <c r="AM1136" t="s">
        <v>75</v>
      </c>
      <c r="AQ1136" t="s">
        <v>93</v>
      </c>
      <c r="AR1136" t="s">
        <v>51</v>
      </c>
      <c r="AS1136" t="s">
        <v>59</v>
      </c>
      <c r="AU1136" t="s">
        <v>52</v>
      </c>
      <c r="AV1136">
        <v>1</v>
      </c>
    </row>
    <row r="1137" spans="2:48" x14ac:dyDescent="0.25">
      <c r="B1137" t="s">
        <v>48</v>
      </c>
      <c r="C1137">
        <v>2</v>
      </c>
      <c r="D1137" t="s">
        <v>94</v>
      </c>
      <c r="E1137" t="s">
        <v>49</v>
      </c>
      <c r="F1137" t="s">
        <v>61</v>
      </c>
      <c r="G1137" t="s">
        <v>95</v>
      </c>
      <c r="N1137" t="s">
        <v>50</v>
      </c>
      <c r="P1137">
        <v>2215</v>
      </c>
      <c r="Q1137" t="s">
        <v>51</v>
      </c>
      <c r="R1137" t="s">
        <v>52</v>
      </c>
      <c r="S1137" t="s">
        <v>53</v>
      </c>
      <c r="T1137" t="s">
        <v>54</v>
      </c>
      <c r="V1137">
        <v>12</v>
      </c>
      <c r="AB1137" t="s">
        <v>62</v>
      </c>
      <c r="AE1137" t="s">
        <v>50</v>
      </c>
      <c r="AG1137" t="s">
        <v>55</v>
      </c>
      <c r="AL1137" t="s">
        <v>96</v>
      </c>
      <c r="AM1137" t="s">
        <v>64</v>
      </c>
      <c r="AQ1137" t="s">
        <v>97</v>
      </c>
      <c r="AR1137" t="s">
        <v>51</v>
      </c>
      <c r="AS1137" t="s">
        <v>59</v>
      </c>
      <c r="AU1137" t="s">
        <v>52</v>
      </c>
      <c r="AV1137" t="s">
        <v>66</v>
      </c>
    </row>
    <row r="1138" spans="2:48" x14ac:dyDescent="0.25">
      <c r="B1138" t="s">
        <v>71</v>
      </c>
      <c r="C1138">
        <v>3</v>
      </c>
      <c r="D1138" t="s">
        <v>98</v>
      </c>
      <c r="E1138" t="s">
        <v>49</v>
      </c>
      <c r="F1138" t="s">
        <v>61</v>
      </c>
      <c r="G1138" t="s">
        <v>95</v>
      </c>
      <c r="H1138" t="s">
        <v>99</v>
      </c>
      <c r="N1138" t="s">
        <v>50</v>
      </c>
      <c r="P1138">
        <v>2217</v>
      </c>
      <c r="Q1138" t="s">
        <v>51</v>
      </c>
      <c r="R1138" t="s">
        <v>52</v>
      </c>
      <c r="S1138" t="s">
        <v>53</v>
      </c>
      <c r="T1138" t="s">
        <v>54</v>
      </c>
      <c r="V1138">
        <v>1</v>
      </c>
      <c r="W1138">
        <v>44</v>
      </c>
      <c r="AB1138" t="s">
        <v>62</v>
      </c>
      <c r="AE1138" t="s">
        <v>50</v>
      </c>
      <c r="AG1138" t="s">
        <v>55</v>
      </c>
      <c r="AL1138" t="s">
        <v>100</v>
      </c>
      <c r="AM1138" t="s">
        <v>75</v>
      </c>
      <c r="AQ1138" t="s">
        <v>101</v>
      </c>
      <c r="AR1138" t="s">
        <v>51</v>
      </c>
      <c r="AS1138" t="s">
        <v>59</v>
      </c>
      <c r="AU1138" t="s">
        <v>52</v>
      </c>
      <c r="AV1138">
        <v>1</v>
      </c>
    </row>
    <row r="1139" spans="2:48" x14ac:dyDescent="0.25">
      <c r="B1139" t="s">
        <v>71</v>
      </c>
      <c r="C1139">
        <v>3</v>
      </c>
      <c r="D1139" t="s">
        <v>102</v>
      </c>
      <c r="E1139" t="s">
        <v>49</v>
      </c>
      <c r="F1139" t="s">
        <v>61</v>
      </c>
      <c r="G1139" t="s">
        <v>95</v>
      </c>
      <c r="H1139" t="s">
        <v>103</v>
      </c>
      <c r="N1139" t="s">
        <v>50</v>
      </c>
      <c r="P1139">
        <v>2694</v>
      </c>
      <c r="Q1139" t="s">
        <v>51</v>
      </c>
      <c r="R1139" t="s">
        <v>52</v>
      </c>
      <c r="S1139" t="s">
        <v>53</v>
      </c>
      <c r="T1139" t="s">
        <v>54</v>
      </c>
      <c r="V1139">
        <v>1</v>
      </c>
      <c r="W1139">
        <v>44</v>
      </c>
      <c r="AB1139" t="s">
        <v>62</v>
      </c>
      <c r="AE1139" t="s">
        <v>50</v>
      </c>
      <c r="AG1139" t="s">
        <v>55</v>
      </c>
      <c r="AL1139" t="s">
        <v>104</v>
      </c>
      <c r="AM1139" t="s">
        <v>75</v>
      </c>
      <c r="AQ1139" t="s">
        <v>105</v>
      </c>
      <c r="AR1139" t="s">
        <v>51</v>
      </c>
      <c r="AS1139" t="s">
        <v>59</v>
      </c>
      <c r="AU1139" t="s">
        <v>52</v>
      </c>
      <c r="AV1139">
        <v>1</v>
      </c>
    </row>
    <row r="1140" spans="2:48" x14ac:dyDescent="0.25">
      <c r="B1140" t="s">
        <v>71</v>
      </c>
      <c r="C1140">
        <v>2</v>
      </c>
      <c r="D1140" t="s">
        <v>106</v>
      </c>
      <c r="E1140" t="s">
        <v>49</v>
      </c>
      <c r="F1140" t="s">
        <v>61</v>
      </c>
      <c r="G1140" t="s">
        <v>107</v>
      </c>
      <c r="N1140" t="s">
        <v>50</v>
      </c>
      <c r="P1140">
        <v>4923</v>
      </c>
      <c r="Q1140" t="s">
        <v>51</v>
      </c>
      <c r="R1140" t="s">
        <v>52</v>
      </c>
      <c r="S1140" t="s">
        <v>53</v>
      </c>
      <c r="T1140" t="s">
        <v>54</v>
      </c>
      <c r="V1140">
        <v>1</v>
      </c>
      <c r="W1140">
        <v>44</v>
      </c>
      <c r="AB1140" t="s">
        <v>62</v>
      </c>
      <c r="AE1140" t="s">
        <v>50</v>
      </c>
      <c r="AG1140" t="s">
        <v>55</v>
      </c>
      <c r="AL1140" t="s">
        <v>108</v>
      </c>
      <c r="AM1140" t="s">
        <v>75</v>
      </c>
      <c r="AQ1140" t="s">
        <v>109</v>
      </c>
      <c r="AR1140" t="s">
        <v>51</v>
      </c>
      <c r="AS1140" t="s">
        <v>59</v>
      </c>
      <c r="AU1140" t="s">
        <v>52</v>
      </c>
      <c r="AV1140">
        <v>1</v>
      </c>
    </row>
    <row r="1141" spans="2:48" x14ac:dyDescent="0.25">
      <c r="B1141" t="s">
        <v>71</v>
      </c>
      <c r="C1141">
        <v>2</v>
      </c>
      <c r="D1141" t="s">
        <v>110</v>
      </c>
      <c r="E1141" t="s">
        <v>49</v>
      </c>
      <c r="F1141" t="s">
        <v>61</v>
      </c>
      <c r="G1141" t="s">
        <v>111</v>
      </c>
      <c r="N1141" t="s">
        <v>50</v>
      </c>
      <c r="P1141">
        <v>4675</v>
      </c>
      <c r="Q1141" t="s">
        <v>51</v>
      </c>
      <c r="R1141" t="s">
        <v>52</v>
      </c>
      <c r="S1141" t="s">
        <v>53</v>
      </c>
      <c r="T1141" t="s">
        <v>54</v>
      </c>
      <c r="V1141">
        <v>1</v>
      </c>
      <c r="W1141">
        <v>44</v>
      </c>
      <c r="AB1141" t="s">
        <v>62</v>
      </c>
      <c r="AE1141" t="s">
        <v>50</v>
      </c>
      <c r="AG1141" t="s">
        <v>55</v>
      </c>
      <c r="AL1141" t="s">
        <v>112</v>
      </c>
      <c r="AM1141" t="s">
        <v>75</v>
      </c>
      <c r="AQ1141" t="s">
        <v>113</v>
      </c>
      <c r="AR1141" t="s">
        <v>51</v>
      </c>
      <c r="AS1141" t="s">
        <v>59</v>
      </c>
      <c r="AU1141" t="s">
        <v>52</v>
      </c>
      <c r="AV1141">
        <v>1</v>
      </c>
    </row>
    <row r="1142" spans="2:48" x14ac:dyDescent="0.25">
      <c r="B1142" t="s">
        <v>71</v>
      </c>
      <c r="C1142">
        <v>2</v>
      </c>
      <c r="D1142" t="s">
        <v>114</v>
      </c>
      <c r="E1142" t="s">
        <v>49</v>
      </c>
      <c r="F1142" t="s">
        <v>61</v>
      </c>
      <c r="G1142" t="s">
        <v>115</v>
      </c>
      <c r="N1142" t="s">
        <v>50</v>
      </c>
      <c r="P1142">
        <v>2456</v>
      </c>
      <c r="Q1142" t="s">
        <v>51</v>
      </c>
      <c r="R1142" t="s">
        <v>83</v>
      </c>
      <c r="S1142" t="s">
        <v>53</v>
      </c>
      <c r="T1142" t="s">
        <v>54</v>
      </c>
      <c r="V1142">
        <v>1</v>
      </c>
      <c r="W1142">
        <v>44</v>
      </c>
      <c r="AB1142" t="s">
        <v>62</v>
      </c>
      <c r="AE1142" t="s">
        <v>50</v>
      </c>
      <c r="AG1142" t="s">
        <v>55</v>
      </c>
      <c r="AL1142" t="s">
        <v>116</v>
      </c>
      <c r="AM1142" t="s">
        <v>75</v>
      </c>
      <c r="AQ1142" t="s">
        <v>117</v>
      </c>
      <c r="AR1142" t="s">
        <v>51</v>
      </c>
      <c r="AS1142" t="s">
        <v>59</v>
      </c>
      <c r="AU1142" t="s">
        <v>83</v>
      </c>
      <c r="AV1142">
        <v>1</v>
      </c>
    </row>
    <row r="1143" spans="2:48" x14ac:dyDescent="0.25">
      <c r="B1143" t="s">
        <v>48</v>
      </c>
      <c r="C1143">
        <v>1</v>
      </c>
      <c r="D1143" t="s">
        <v>118</v>
      </c>
      <c r="E1143" t="s">
        <v>49</v>
      </c>
      <c r="F1143" t="s">
        <v>119</v>
      </c>
      <c r="N1143" t="s">
        <v>50</v>
      </c>
      <c r="P1143">
        <v>4828</v>
      </c>
      <c r="Q1143" t="s">
        <v>51</v>
      </c>
      <c r="R1143" t="s">
        <v>52</v>
      </c>
      <c r="S1143" t="s">
        <v>53</v>
      </c>
      <c r="T1143" t="s">
        <v>54</v>
      </c>
      <c r="V1143">
        <v>12</v>
      </c>
      <c r="AB1143" t="s">
        <v>62</v>
      </c>
      <c r="AE1143" t="s">
        <v>50</v>
      </c>
      <c r="AG1143" t="s">
        <v>55</v>
      </c>
      <c r="AL1143" t="s">
        <v>120</v>
      </c>
      <c r="AM1143" t="s">
        <v>64</v>
      </c>
      <c r="AQ1143" t="s">
        <v>121</v>
      </c>
      <c r="AR1143" t="s">
        <v>51</v>
      </c>
      <c r="AS1143" t="s">
        <v>59</v>
      </c>
      <c r="AU1143" t="s">
        <v>52</v>
      </c>
      <c r="AV1143" t="s">
        <v>66</v>
      </c>
    </row>
    <row r="1144" spans="2:48" x14ac:dyDescent="0.25">
      <c r="B1144" t="s">
        <v>48</v>
      </c>
      <c r="C1144">
        <v>2</v>
      </c>
      <c r="D1144" t="s">
        <v>122</v>
      </c>
      <c r="E1144" t="s">
        <v>49</v>
      </c>
      <c r="F1144" t="s">
        <v>119</v>
      </c>
      <c r="G1144" t="s">
        <v>123</v>
      </c>
      <c r="N1144" t="s">
        <v>50</v>
      </c>
      <c r="P1144">
        <v>4921</v>
      </c>
      <c r="Q1144" t="s">
        <v>51</v>
      </c>
      <c r="R1144" t="s">
        <v>52</v>
      </c>
      <c r="S1144" t="s">
        <v>53</v>
      </c>
      <c r="T1144" t="s">
        <v>54</v>
      </c>
      <c r="V1144">
        <v>12</v>
      </c>
      <c r="AB1144" t="s">
        <v>62</v>
      </c>
      <c r="AE1144" t="s">
        <v>50</v>
      </c>
      <c r="AG1144" t="s">
        <v>55</v>
      </c>
      <c r="AL1144" t="s">
        <v>124</v>
      </c>
      <c r="AM1144" t="s">
        <v>64</v>
      </c>
      <c r="AQ1144" t="s">
        <v>125</v>
      </c>
      <c r="AR1144" t="s">
        <v>51</v>
      </c>
      <c r="AS1144" t="s">
        <v>59</v>
      </c>
      <c r="AU1144" t="s">
        <v>52</v>
      </c>
      <c r="AV1144" t="s">
        <v>66</v>
      </c>
    </row>
    <row r="1145" spans="2:48" x14ac:dyDescent="0.25">
      <c r="B1145" t="s">
        <v>71</v>
      </c>
      <c r="C1145">
        <v>3</v>
      </c>
      <c r="D1145" t="s">
        <v>126</v>
      </c>
      <c r="E1145" t="s">
        <v>49</v>
      </c>
      <c r="F1145" t="s">
        <v>119</v>
      </c>
      <c r="G1145" t="s">
        <v>123</v>
      </c>
      <c r="H1145" t="s">
        <v>127</v>
      </c>
      <c r="N1145" t="s">
        <v>50</v>
      </c>
      <c r="P1145">
        <v>2741</v>
      </c>
      <c r="Q1145" t="s">
        <v>51</v>
      </c>
      <c r="R1145" t="s">
        <v>52</v>
      </c>
      <c r="S1145" t="s">
        <v>53</v>
      </c>
      <c r="T1145" t="s">
        <v>54</v>
      </c>
      <c r="V1145">
        <v>1</v>
      </c>
      <c r="W1145">
        <v>44</v>
      </c>
      <c r="AB1145" t="s">
        <v>62</v>
      </c>
      <c r="AE1145" t="s">
        <v>50</v>
      </c>
      <c r="AG1145" t="s">
        <v>55</v>
      </c>
      <c r="AL1145" t="s">
        <v>128</v>
      </c>
      <c r="AM1145" t="s">
        <v>75</v>
      </c>
      <c r="AQ1145" t="s">
        <v>129</v>
      </c>
      <c r="AR1145" t="s">
        <v>51</v>
      </c>
      <c r="AS1145" t="s">
        <v>59</v>
      </c>
      <c r="AU1145" t="s">
        <v>52</v>
      </c>
      <c r="AV1145">
        <v>1</v>
      </c>
    </row>
    <row r="1146" spans="2:48" x14ac:dyDescent="0.25">
      <c r="B1146" t="s">
        <v>71</v>
      </c>
      <c r="C1146">
        <v>3</v>
      </c>
      <c r="D1146" t="s">
        <v>130</v>
      </c>
      <c r="E1146" t="s">
        <v>49</v>
      </c>
      <c r="F1146" t="s">
        <v>119</v>
      </c>
      <c r="G1146" t="s">
        <v>123</v>
      </c>
      <c r="H1146" t="s">
        <v>131</v>
      </c>
      <c r="N1146" t="s">
        <v>50</v>
      </c>
      <c r="P1146">
        <v>2750</v>
      </c>
      <c r="Q1146" t="s">
        <v>51</v>
      </c>
      <c r="R1146" t="s">
        <v>52</v>
      </c>
      <c r="S1146" t="s">
        <v>53</v>
      </c>
      <c r="T1146" t="s">
        <v>54</v>
      </c>
      <c r="V1146">
        <v>1</v>
      </c>
      <c r="W1146">
        <v>44</v>
      </c>
      <c r="AB1146" t="s">
        <v>62</v>
      </c>
      <c r="AE1146" t="s">
        <v>50</v>
      </c>
      <c r="AG1146" t="s">
        <v>55</v>
      </c>
      <c r="AL1146" t="s">
        <v>132</v>
      </c>
      <c r="AM1146" t="s">
        <v>75</v>
      </c>
      <c r="AQ1146" t="s">
        <v>133</v>
      </c>
      <c r="AR1146" t="s">
        <v>51</v>
      </c>
      <c r="AS1146" t="s">
        <v>59</v>
      </c>
      <c r="AU1146" t="s">
        <v>52</v>
      </c>
      <c r="AV1146">
        <v>1</v>
      </c>
    </row>
    <row r="1147" spans="2:48" x14ac:dyDescent="0.25">
      <c r="B1147" t="s">
        <v>71</v>
      </c>
      <c r="C1147">
        <v>3</v>
      </c>
      <c r="D1147" t="s">
        <v>134</v>
      </c>
      <c r="E1147" t="s">
        <v>49</v>
      </c>
      <c r="F1147" t="s">
        <v>119</v>
      </c>
      <c r="G1147" t="s">
        <v>123</v>
      </c>
      <c r="H1147" t="s">
        <v>135</v>
      </c>
      <c r="N1147" t="s">
        <v>50</v>
      </c>
      <c r="P1147">
        <v>1215</v>
      </c>
      <c r="Q1147" t="s">
        <v>51</v>
      </c>
      <c r="R1147" t="s">
        <v>52</v>
      </c>
      <c r="S1147" t="s">
        <v>53</v>
      </c>
      <c r="T1147" t="s">
        <v>54</v>
      </c>
      <c r="V1147">
        <v>1</v>
      </c>
      <c r="W1147">
        <v>44</v>
      </c>
      <c r="AB1147" t="s">
        <v>62</v>
      </c>
      <c r="AE1147" t="s">
        <v>50</v>
      </c>
      <c r="AG1147" t="s">
        <v>55</v>
      </c>
      <c r="AL1147" t="s">
        <v>136</v>
      </c>
      <c r="AM1147" t="s">
        <v>75</v>
      </c>
      <c r="AQ1147" t="s">
        <v>137</v>
      </c>
      <c r="AR1147" t="s">
        <v>51</v>
      </c>
      <c r="AS1147" t="s">
        <v>59</v>
      </c>
      <c r="AU1147" t="s">
        <v>52</v>
      </c>
      <c r="AV1147">
        <v>1</v>
      </c>
    </row>
    <row r="1148" spans="2:48" x14ac:dyDescent="0.25">
      <c r="B1148" t="s">
        <v>71</v>
      </c>
      <c r="C1148">
        <v>3</v>
      </c>
      <c r="D1148" t="s">
        <v>138</v>
      </c>
      <c r="E1148" t="s">
        <v>49</v>
      </c>
      <c r="F1148" t="s">
        <v>119</v>
      </c>
      <c r="G1148" t="s">
        <v>123</v>
      </c>
      <c r="H1148" t="s">
        <v>139</v>
      </c>
      <c r="N1148" t="s">
        <v>50</v>
      </c>
      <c r="P1148">
        <v>2671</v>
      </c>
      <c r="Q1148" t="s">
        <v>51</v>
      </c>
      <c r="R1148" t="s">
        <v>52</v>
      </c>
      <c r="S1148" t="s">
        <v>53</v>
      </c>
      <c r="T1148" t="s">
        <v>54</v>
      </c>
      <c r="V1148">
        <v>1</v>
      </c>
      <c r="W1148">
        <v>44</v>
      </c>
      <c r="AB1148" t="s">
        <v>62</v>
      </c>
      <c r="AE1148" t="s">
        <v>50</v>
      </c>
      <c r="AG1148" t="s">
        <v>55</v>
      </c>
      <c r="AL1148" t="s">
        <v>140</v>
      </c>
      <c r="AM1148" t="s">
        <v>75</v>
      </c>
      <c r="AQ1148" t="s">
        <v>141</v>
      </c>
      <c r="AR1148" t="s">
        <v>51</v>
      </c>
      <c r="AS1148" t="s">
        <v>59</v>
      </c>
      <c r="AU1148" t="s">
        <v>52</v>
      </c>
      <c r="AV1148">
        <v>1</v>
      </c>
    </row>
    <row r="1149" spans="2:48" x14ac:dyDescent="0.25">
      <c r="B1149" t="s">
        <v>71</v>
      </c>
      <c r="C1149">
        <v>3</v>
      </c>
      <c r="D1149" t="s">
        <v>142</v>
      </c>
      <c r="E1149" t="s">
        <v>49</v>
      </c>
      <c r="F1149" t="s">
        <v>119</v>
      </c>
      <c r="G1149" t="s">
        <v>123</v>
      </c>
      <c r="H1149" t="s">
        <v>143</v>
      </c>
      <c r="N1149" t="s">
        <v>50</v>
      </c>
      <c r="P1149">
        <v>2740</v>
      </c>
      <c r="Q1149" t="s">
        <v>51</v>
      </c>
      <c r="R1149" t="s">
        <v>52</v>
      </c>
      <c r="S1149" t="s">
        <v>53</v>
      </c>
      <c r="T1149" t="s">
        <v>54</v>
      </c>
      <c r="V1149">
        <v>1</v>
      </c>
      <c r="W1149">
        <v>44</v>
      </c>
      <c r="AB1149" t="s">
        <v>62</v>
      </c>
      <c r="AE1149" t="s">
        <v>50</v>
      </c>
      <c r="AG1149" t="s">
        <v>55</v>
      </c>
      <c r="AL1149" t="s">
        <v>144</v>
      </c>
      <c r="AM1149" t="s">
        <v>75</v>
      </c>
      <c r="AQ1149" t="s">
        <v>145</v>
      </c>
      <c r="AR1149" t="s">
        <v>51</v>
      </c>
      <c r="AS1149" t="s">
        <v>59</v>
      </c>
      <c r="AU1149" t="s">
        <v>52</v>
      </c>
      <c r="AV1149">
        <v>1</v>
      </c>
    </row>
    <row r="1150" spans="2:48" x14ac:dyDescent="0.25">
      <c r="B1150" t="s">
        <v>48</v>
      </c>
      <c r="C1150">
        <v>2</v>
      </c>
      <c r="D1150" t="s">
        <v>146</v>
      </c>
      <c r="E1150" t="s">
        <v>49</v>
      </c>
      <c r="F1150" t="s">
        <v>119</v>
      </c>
      <c r="G1150" t="s">
        <v>147</v>
      </c>
      <c r="N1150" t="s">
        <v>50</v>
      </c>
      <c r="P1150">
        <v>2218</v>
      </c>
      <c r="Q1150" t="s">
        <v>51</v>
      </c>
      <c r="R1150" t="s">
        <v>52</v>
      </c>
      <c r="S1150" t="s">
        <v>53</v>
      </c>
      <c r="T1150" t="s">
        <v>54</v>
      </c>
      <c r="V1150">
        <v>12</v>
      </c>
      <c r="AB1150" t="s">
        <v>62</v>
      </c>
      <c r="AE1150" t="s">
        <v>50</v>
      </c>
      <c r="AG1150" t="s">
        <v>55</v>
      </c>
      <c r="AL1150" t="s">
        <v>148</v>
      </c>
      <c r="AM1150" t="s">
        <v>64</v>
      </c>
      <c r="AQ1150" t="s">
        <v>149</v>
      </c>
      <c r="AR1150" t="s">
        <v>51</v>
      </c>
      <c r="AS1150" t="s">
        <v>59</v>
      </c>
      <c r="AU1150" t="s">
        <v>52</v>
      </c>
      <c r="AV1150" t="s">
        <v>66</v>
      </c>
    </row>
    <row r="1151" spans="2:48" x14ac:dyDescent="0.25">
      <c r="B1151" t="s">
        <v>71</v>
      </c>
      <c r="C1151">
        <v>3</v>
      </c>
      <c r="D1151" t="s">
        <v>150</v>
      </c>
      <c r="E1151" t="s">
        <v>49</v>
      </c>
      <c r="F1151" t="s">
        <v>119</v>
      </c>
      <c r="G1151" t="s">
        <v>147</v>
      </c>
      <c r="H1151" t="s">
        <v>151</v>
      </c>
      <c r="N1151" t="s">
        <v>50</v>
      </c>
      <c r="P1151">
        <v>2695</v>
      </c>
      <c r="Q1151" t="s">
        <v>51</v>
      </c>
      <c r="R1151" t="s">
        <v>52</v>
      </c>
      <c r="S1151" t="s">
        <v>53</v>
      </c>
      <c r="T1151" t="s">
        <v>54</v>
      </c>
      <c r="V1151">
        <v>1</v>
      </c>
      <c r="W1151">
        <v>44</v>
      </c>
      <c r="AB1151" t="s">
        <v>62</v>
      </c>
      <c r="AE1151" t="s">
        <v>50</v>
      </c>
      <c r="AG1151" t="s">
        <v>55</v>
      </c>
      <c r="AL1151" t="s">
        <v>152</v>
      </c>
      <c r="AM1151" t="s">
        <v>75</v>
      </c>
      <c r="AQ1151" t="s">
        <v>153</v>
      </c>
      <c r="AR1151" t="s">
        <v>51</v>
      </c>
      <c r="AS1151" t="s">
        <v>59</v>
      </c>
      <c r="AU1151" t="s">
        <v>52</v>
      </c>
      <c r="AV1151">
        <v>1</v>
      </c>
    </row>
    <row r="1152" spans="2:48" x14ac:dyDescent="0.25">
      <c r="B1152" t="s">
        <v>71</v>
      </c>
      <c r="C1152">
        <v>3</v>
      </c>
      <c r="D1152" t="s">
        <v>154</v>
      </c>
      <c r="E1152" t="s">
        <v>49</v>
      </c>
      <c r="F1152" t="s">
        <v>119</v>
      </c>
      <c r="G1152" t="s">
        <v>147</v>
      </c>
      <c r="H1152" t="s">
        <v>155</v>
      </c>
      <c r="N1152" t="s">
        <v>50</v>
      </c>
      <c r="P1152">
        <v>2749</v>
      </c>
      <c r="Q1152" t="s">
        <v>51</v>
      </c>
      <c r="R1152" t="s">
        <v>52</v>
      </c>
      <c r="S1152" t="s">
        <v>53</v>
      </c>
      <c r="T1152" t="s">
        <v>54</v>
      </c>
      <c r="V1152">
        <v>1</v>
      </c>
      <c r="W1152">
        <v>44</v>
      </c>
      <c r="AB1152" t="s">
        <v>62</v>
      </c>
      <c r="AE1152" t="s">
        <v>50</v>
      </c>
      <c r="AG1152" t="s">
        <v>55</v>
      </c>
      <c r="AL1152" t="s">
        <v>156</v>
      </c>
      <c r="AM1152" t="s">
        <v>75</v>
      </c>
      <c r="AQ1152" t="s">
        <v>157</v>
      </c>
      <c r="AR1152" t="s">
        <v>51</v>
      </c>
      <c r="AS1152" t="s">
        <v>59</v>
      </c>
      <c r="AU1152" t="s">
        <v>52</v>
      </c>
      <c r="AV1152">
        <v>1</v>
      </c>
    </row>
    <row r="1153" spans="1:48" x14ac:dyDescent="0.25">
      <c r="B1153" t="s">
        <v>71</v>
      </c>
      <c r="C1153">
        <v>3</v>
      </c>
      <c r="D1153" t="s">
        <v>158</v>
      </c>
      <c r="E1153" t="s">
        <v>49</v>
      </c>
      <c r="F1153" t="s">
        <v>119</v>
      </c>
      <c r="G1153" t="s">
        <v>147</v>
      </c>
      <c r="H1153" t="s">
        <v>159</v>
      </c>
      <c r="N1153" t="s">
        <v>50</v>
      </c>
      <c r="P1153">
        <v>2693</v>
      </c>
      <c r="Q1153" t="s">
        <v>51</v>
      </c>
      <c r="R1153" t="s">
        <v>52</v>
      </c>
      <c r="S1153" t="s">
        <v>53</v>
      </c>
      <c r="T1153" t="s">
        <v>54</v>
      </c>
      <c r="V1153">
        <v>1</v>
      </c>
      <c r="W1153">
        <v>44</v>
      </c>
      <c r="AB1153" t="s">
        <v>62</v>
      </c>
      <c r="AE1153" t="s">
        <v>50</v>
      </c>
      <c r="AG1153" t="s">
        <v>55</v>
      </c>
      <c r="AL1153" t="s">
        <v>160</v>
      </c>
      <c r="AM1153" t="s">
        <v>75</v>
      </c>
      <c r="AQ1153" t="s">
        <v>161</v>
      </c>
      <c r="AR1153" t="s">
        <v>51</v>
      </c>
      <c r="AS1153" t="s">
        <v>59</v>
      </c>
      <c r="AU1153" t="s">
        <v>52</v>
      </c>
      <c r="AV1153">
        <v>1</v>
      </c>
    </row>
    <row r="1154" spans="1:48" x14ac:dyDescent="0.25">
      <c r="B1154" t="s">
        <v>71</v>
      </c>
      <c r="C1154">
        <v>1</v>
      </c>
      <c r="D1154" t="s">
        <v>162</v>
      </c>
      <c r="E1154" t="s">
        <v>49</v>
      </c>
      <c r="F1154" t="s">
        <v>163</v>
      </c>
      <c r="N1154" t="s">
        <v>50</v>
      </c>
      <c r="P1154">
        <v>126</v>
      </c>
      <c r="Q1154" t="s">
        <v>51</v>
      </c>
      <c r="R1154" t="s">
        <v>52</v>
      </c>
      <c r="S1154" t="s">
        <v>53</v>
      </c>
      <c r="T1154" t="s">
        <v>54</v>
      </c>
      <c r="V1154">
        <v>1</v>
      </c>
      <c r="W1154">
        <v>44</v>
      </c>
      <c r="AB1154" t="s">
        <v>62</v>
      </c>
      <c r="AE1154" t="s">
        <v>50</v>
      </c>
      <c r="AG1154" t="s">
        <v>55</v>
      </c>
      <c r="AL1154" t="s">
        <v>164</v>
      </c>
      <c r="AM1154" t="s">
        <v>75</v>
      </c>
      <c r="AQ1154" t="s">
        <v>165</v>
      </c>
      <c r="AR1154" t="s">
        <v>51</v>
      </c>
      <c r="AS1154" t="s">
        <v>59</v>
      </c>
      <c r="AU1154" t="s">
        <v>52</v>
      </c>
      <c r="AV1154">
        <v>1</v>
      </c>
    </row>
    <row r="1155" spans="1:48" x14ac:dyDescent="0.25">
      <c r="B1155" t="s">
        <v>71</v>
      </c>
      <c r="C1155">
        <v>1</v>
      </c>
      <c r="D1155" t="s">
        <v>12838</v>
      </c>
      <c r="E1155" t="s">
        <v>12796</v>
      </c>
      <c r="F1155" t="s">
        <v>12839</v>
      </c>
      <c r="N1155" t="s">
        <v>50</v>
      </c>
      <c r="P1155">
        <v>3674</v>
      </c>
      <c r="Q1155" t="s">
        <v>51</v>
      </c>
      <c r="R1155" t="s">
        <v>52</v>
      </c>
      <c r="S1155" t="s">
        <v>53</v>
      </c>
      <c r="T1155" t="s">
        <v>1527</v>
      </c>
      <c r="V1155">
        <v>1</v>
      </c>
      <c r="W1155">
        <v>44</v>
      </c>
      <c r="AB1155" t="s">
        <v>62</v>
      </c>
      <c r="AE1155" t="s">
        <v>50</v>
      </c>
      <c r="AG1155" t="s">
        <v>55</v>
      </c>
      <c r="AL1155" t="s">
        <v>12840</v>
      </c>
      <c r="AM1155" t="s">
        <v>75</v>
      </c>
      <c r="AQ1155" t="s">
        <v>12841</v>
      </c>
      <c r="AR1155" t="s">
        <v>51</v>
      </c>
      <c r="AS1155" t="s">
        <v>59</v>
      </c>
      <c r="AU1155" t="s">
        <v>52</v>
      </c>
      <c r="AV1155">
        <v>1</v>
      </c>
    </row>
    <row r="1156" spans="1:48" s="6" customFormat="1" x14ac:dyDescent="0.25">
      <c r="A1156" s="6" t="s">
        <v>15352</v>
      </c>
    </row>
    <row r="1157" spans="1:48" x14ac:dyDescent="0.25">
      <c r="A1157">
        <f>8800</f>
        <v>8800</v>
      </c>
      <c r="B1157" t="s">
        <v>48</v>
      </c>
      <c r="C1157">
        <v>0</v>
      </c>
      <c r="D1157" t="s">
        <v>13782</v>
      </c>
      <c r="E1157" t="s">
        <v>13782</v>
      </c>
      <c r="N1157" t="s">
        <v>50</v>
      </c>
      <c r="Q1157" t="s">
        <v>51</v>
      </c>
      <c r="R1157" t="s">
        <v>52</v>
      </c>
      <c r="S1157" t="s">
        <v>2774</v>
      </c>
      <c r="T1157" t="s">
        <v>1527</v>
      </c>
      <c r="AE1157" t="s">
        <v>50</v>
      </c>
      <c r="AG1157" t="s">
        <v>50</v>
      </c>
      <c r="AM1157" t="s">
        <v>50</v>
      </c>
    </row>
    <row r="1158" spans="1:48" x14ac:dyDescent="0.25">
      <c r="B1158" t="s">
        <v>48</v>
      </c>
      <c r="C1158">
        <v>1</v>
      </c>
      <c r="D1158" t="s">
        <v>13783</v>
      </c>
      <c r="E1158" t="s">
        <v>13782</v>
      </c>
      <c r="F1158" t="s">
        <v>13784</v>
      </c>
      <c r="N1158" t="s">
        <v>50</v>
      </c>
      <c r="P1158">
        <v>4808</v>
      </c>
      <c r="Q1158" t="s">
        <v>51</v>
      </c>
      <c r="R1158" t="s">
        <v>52</v>
      </c>
      <c r="S1158" t="s">
        <v>2774</v>
      </c>
      <c r="T1158" t="s">
        <v>1527</v>
      </c>
      <c r="V1158">
        <v>26</v>
      </c>
      <c r="AB1158" t="s">
        <v>62</v>
      </c>
      <c r="AE1158" t="s">
        <v>50</v>
      </c>
      <c r="AG1158" t="s">
        <v>55</v>
      </c>
      <c r="AL1158" t="s">
        <v>13785</v>
      </c>
      <c r="AM1158" t="s">
        <v>5771</v>
      </c>
      <c r="AQ1158" t="s">
        <v>13786</v>
      </c>
      <c r="AR1158" t="s">
        <v>51</v>
      </c>
      <c r="AS1158" t="s">
        <v>59</v>
      </c>
      <c r="AU1158" t="s">
        <v>52</v>
      </c>
      <c r="AV1158">
        <v>26</v>
      </c>
    </row>
    <row r="1159" spans="1:48" x14ac:dyDescent="0.25">
      <c r="B1159" t="s">
        <v>71</v>
      </c>
      <c r="C1159">
        <v>2</v>
      </c>
      <c r="D1159" t="s">
        <v>13787</v>
      </c>
      <c r="E1159" t="s">
        <v>13782</v>
      </c>
      <c r="F1159" t="s">
        <v>13784</v>
      </c>
      <c r="G1159" t="s">
        <v>13788</v>
      </c>
      <c r="N1159" t="s">
        <v>50</v>
      </c>
      <c r="P1159">
        <v>2902</v>
      </c>
      <c r="Q1159" t="s">
        <v>51</v>
      </c>
      <c r="R1159" t="s">
        <v>52</v>
      </c>
      <c r="S1159" t="s">
        <v>2774</v>
      </c>
      <c r="T1159" t="s">
        <v>1527</v>
      </c>
      <c r="V1159">
        <v>26</v>
      </c>
      <c r="AB1159" t="s">
        <v>62</v>
      </c>
      <c r="AE1159" t="s">
        <v>50</v>
      </c>
      <c r="AG1159" t="s">
        <v>55</v>
      </c>
      <c r="AL1159" t="s">
        <v>13789</v>
      </c>
      <c r="AM1159" t="s">
        <v>5771</v>
      </c>
      <c r="AQ1159" t="s">
        <v>13790</v>
      </c>
      <c r="AR1159" t="s">
        <v>51</v>
      </c>
      <c r="AS1159" t="s">
        <v>59</v>
      </c>
      <c r="AU1159" t="s">
        <v>52</v>
      </c>
      <c r="AV1159">
        <v>26</v>
      </c>
    </row>
    <row r="1160" spans="1:48" x14ac:dyDescent="0.25">
      <c r="B1160" t="s">
        <v>71</v>
      </c>
      <c r="C1160">
        <v>2</v>
      </c>
      <c r="D1160" t="s">
        <v>13791</v>
      </c>
      <c r="E1160" t="s">
        <v>13782</v>
      </c>
      <c r="F1160" t="s">
        <v>13784</v>
      </c>
      <c r="G1160" t="s">
        <v>13792</v>
      </c>
      <c r="N1160" t="s">
        <v>50</v>
      </c>
      <c r="P1160">
        <v>2063</v>
      </c>
      <c r="Q1160" t="s">
        <v>51</v>
      </c>
      <c r="R1160" t="s">
        <v>52</v>
      </c>
      <c r="S1160" t="s">
        <v>2774</v>
      </c>
      <c r="T1160" t="s">
        <v>1527</v>
      </c>
      <c r="V1160">
        <v>26</v>
      </c>
      <c r="AB1160" t="s">
        <v>62</v>
      </c>
      <c r="AE1160" t="s">
        <v>50</v>
      </c>
      <c r="AG1160" t="s">
        <v>55</v>
      </c>
      <c r="AL1160" t="s">
        <v>13793</v>
      </c>
      <c r="AM1160" t="s">
        <v>5771</v>
      </c>
      <c r="AQ1160" t="s">
        <v>13794</v>
      </c>
      <c r="AR1160" t="s">
        <v>51</v>
      </c>
      <c r="AS1160" t="s">
        <v>59</v>
      </c>
      <c r="AU1160" t="s">
        <v>52</v>
      </c>
      <c r="AV1160">
        <v>26</v>
      </c>
    </row>
    <row r="1161" spans="1:48" x14ac:dyDescent="0.25">
      <c r="B1161" t="s">
        <v>48</v>
      </c>
      <c r="C1161">
        <v>1</v>
      </c>
      <c r="D1161" t="s">
        <v>13795</v>
      </c>
      <c r="E1161" t="s">
        <v>13782</v>
      </c>
      <c r="F1161" t="s">
        <v>13796</v>
      </c>
      <c r="N1161" t="s">
        <v>50</v>
      </c>
      <c r="P1161">
        <v>4805</v>
      </c>
      <c r="Q1161" t="s">
        <v>51</v>
      </c>
      <c r="R1161" t="s">
        <v>52</v>
      </c>
      <c r="S1161" t="s">
        <v>2774</v>
      </c>
      <c r="T1161" t="s">
        <v>1527</v>
      </c>
      <c r="V1161">
        <v>26</v>
      </c>
      <c r="AB1161" t="s">
        <v>62</v>
      </c>
      <c r="AE1161" t="s">
        <v>50</v>
      </c>
      <c r="AG1161" t="s">
        <v>55</v>
      </c>
      <c r="AL1161" t="s">
        <v>13797</v>
      </c>
      <c r="AM1161" t="s">
        <v>5771</v>
      </c>
      <c r="AQ1161" t="s">
        <v>13798</v>
      </c>
      <c r="AR1161" t="s">
        <v>51</v>
      </c>
      <c r="AS1161" t="s">
        <v>59</v>
      </c>
      <c r="AU1161" t="s">
        <v>52</v>
      </c>
      <c r="AV1161">
        <v>26</v>
      </c>
    </row>
    <row r="1162" spans="1:48" x14ac:dyDescent="0.25">
      <c r="B1162" t="s">
        <v>71</v>
      </c>
      <c r="C1162">
        <v>2</v>
      </c>
      <c r="D1162" t="s">
        <v>13799</v>
      </c>
      <c r="E1162" t="s">
        <v>13782</v>
      </c>
      <c r="F1162" t="s">
        <v>13796</v>
      </c>
      <c r="G1162" t="s">
        <v>5775</v>
      </c>
      <c r="N1162" t="s">
        <v>50</v>
      </c>
      <c r="P1162">
        <v>2901</v>
      </c>
      <c r="Q1162" t="s">
        <v>51</v>
      </c>
      <c r="R1162" t="s">
        <v>52</v>
      </c>
      <c r="S1162" t="s">
        <v>2774</v>
      </c>
      <c r="T1162" t="s">
        <v>1527</v>
      </c>
      <c r="V1162">
        <v>26</v>
      </c>
      <c r="AB1162" t="s">
        <v>62</v>
      </c>
      <c r="AE1162" t="s">
        <v>50</v>
      </c>
      <c r="AG1162" t="s">
        <v>55</v>
      </c>
      <c r="AL1162" t="s">
        <v>13800</v>
      </c>
      <c r="AM1162" t="s">
        <v>5771</v>
      </c>
      <c r="AQ1162" t="s">
        <v>13801</v>
      </c>
      <c r="AR1162" t="s">
        <v>51</v>
      </c>
      <c r="AS1162" t="s">
        <v>59</v>
      </c>
      <c r="AU1162" t="s">
        <v>52</v>
      </c>
      <c r="AV1162">
        <v>26</v>
      </c>
    </row>
    <row r="1163" spans="1:48" x14ac:dyDescent="0.25">
      <c r="B1163" t="s">
        <v>71</v>
      </c>
      <c r="C1163">
        <v>2</v>
      </c>
      <c r="D1163" t="s">
        <v>13802</v>
      </c>
      <c r="E1163" t="s">
        <v>13782</v>
      </c>
      <c r="F1163" t="s">
        <v>13796</v>
      </c>
      <c r="G1163" t="s">
        <v>5779</v>
      </c>
      <c r="N1163" t="s">
        <v>50</v>
      </c>
      <c r="P1163">
        <v>2062</v>
      </c>
      <c r="Q1163" t="s">
        <v>51</v>
      </c>
      <c r="R1163" t="s">
        <v>52</v>
      </c>
      <c r="S1163" t="s">
        <v>2774</v>
      </c>
      <c r="T1163" t="s">
        <v>1527</v>
      </c>
      <c r="V1163">
        <v>26</v>
      </c>
      <c r="AB1163" t="s">
        <v>62</v>
      </c>
      <c r="AE1163" t="s">
        <v>50</v>
      </c>
      <c r="AG1163" t="s">
        <v>55</v>
      </c>
      <c r="AL1163" t="s">
        <v>13803</v>
      </c>
      <c r="AM1163" t="s">
        <v>5771</v>
      </c>
      <c r="AQ1163" t="s">
        <v>13804</v>
      </c>
      <c r="AR1163" t="s">
        <v>51</v>
      </c>
      <c r="AS1163" t="s">
        <v>59</v>
      </c>
      <c r="AU1163" t="s">
        <v>52</v>
      </c>
      <c r="AV1163">
        <v>26</v>
      </c>
    </row>
    <row r="1164" spans="1:48" x14ac:dyDescent="0.25">
      <c r="B1164" t="s">
        <v>71</v>
      </c>
      <c r="C1164">
        <v>1</v>
      </c>
      <c r="D1164" t="s">
        <v>13805</v>
      </c>
      <c r="E1164" t="s">
        <v>13782</v>
      </c>
      <c r="F1164" t="s">
        <v>13806</v>
      </c>
      <c r="N1164" t="s">
        <v>50</v>
      </c>
      <c r="P1164">
        <v>1222</v>
      </c>
      <c r="Q1164" t="s">
        <v>51</v>
      </c>
      <c r="R1164" t="s">
        <v>52</v>
      </c>
      <c r="S1164" t="s">
        <v>2774</v>
      </c>
      <c r="T1164" t="s">
        <v>1527</v>
      </c>
      <c r="V1164">
        <v>26</v>
      </c>
      <c r="AB1164" t="s">
        <v>62</v>
      </c>
      <c r="AE1164" t="s">
        <v>50</v>
      </c>
      <c r="AG1164" t="s">
        <v>55</v>
      </c>
      <c r="AL1164" t="s">
        <v>13807</v>
      </c>
      <c r="AM1164" t="s">
        <v>5771</v>
      </c>
      <c r="AQ1164" t="s">
        <v>13808</v>
      </c>
      <c r="AR1164" t="s">
        <v>51</v>
      </c>
      <c r="AS1164" t="s">
        <v>59</v>
      </c>
      <c r="AU1164" t="s">
        <v>52</v>
      </c>
      <c r="AV1164">
        <v>26</v>
      </c>
    </row>
    <row r="1165" spans="1:48" x14ac:dyDescent="0.25">
      <c r="B1165" t="s">
        <v>71</v>
      </c>
      <c r="C1165">
        <v>1</v>
      </c>
      <c r="D1165" t="s">
        <v>13396</v>
      </c>
      <c r="E1165" t="s">
        <v>13395</v>
      </c>
      <c r="F1165" t="s">
        <v>8898</v>
      </c>
      <c r="N1165" t="s">
        <v>50</v>
      </c>
      <c r="P1165">
        <v>3199</v>
      </c>
      <c r="Q1165" t="s">
        <v>51</v>
      </c>
      <c r="R1165" t="s">
        <v>52</v>
      </c>
      <c r="S1165" t="s">
        <v>2774</v>
      </c>
      <c r="T1165" t="s">
        <v>1527</v>
      </c>
      <c r="V1165">
        <v>7</v>
      </c>
      <c r="AB1165" t="s">
        <v>62</v>
      </c>
      <c r="AE1165" t="s">
        <v>50</v>
      </c>
      <c r="AG1165" t="s">
        <v>55</v>
      </c>
      <c r="AL1165" t="s">
        <v>13397</v>
      </c>
      <c r="AM1165" t="s">
        <v>2153</v>
      </c>
      <c r="AQ1165" t="s">
        <v>13398</v>
      </c>
      <c r="AR1165" t="s">
        <v>51</v>
      </c>
      <c r="AS1165" t="s">
        <v>59</v>
      </c>
      <c r="AU1165" t="s">
        <v>52</v>
      </c>
      <c r="AV1165">
        <v>7</v>
      </c>
    </row>
  </sheetData>
  <autoFilter ref="A1:AV136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03"/>
  <sheetViews>
    <sheetView workbookViewId="0">
      <pane ySplit="600" topLeftCell="A320" activePane="bottomLeft"/>
      <selection pane="bottomLeft" activeCell="A332" sqref="A332:XFD332"/>
    </sheetView>
  </sheetViews>
  <sheetFormatPr defaultRowHeight="15" x14ac:dyDescent="0.25"/>
  <cols>
    <col min="4" max="4" width="33" customWidth="1"/>
    <col min="6" max="6" width="22" customWidth="1"/>
    <col min="7" max="7" width="18.42578125" customWidth="1"/>
    <col min="8" max="8" width="15.7109375" customWidth="1"/>
    <col min="9" max="9" width="20.140625"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2445</v>
      </c>
      <c r="B3" t="s">
        <v>48</v>
      </c>
      <c r="C3">
        <v>0</v>
      </c>
      <c r="D3" t="s">
        <v>243</v>
      </c>
      <c r="E3" t="s">
        <v>243</v>
      </c>
      <c r="N3" t="s">
        <v>50</v>
      </c>
      <c r="Q3" t="s">
        <v>51</v>
      </c>
      <c r="R3" t="s">
        <v>1133</v>
      </c>
      <c r="S3" t="s">
        <v>243</v>
      </c>
      <c r="T3" t="s">
        <v>54</v>
      </c>
      <c r="U3" t="s">
        <v>20</v>
      </c>
      <c r="AE3" t="s">
        <v>50</v>
      </c>
      <c r="AG3" t="s">
        <v>50</v>
      </c>
      <c r="AM3" t="s">
        <v>50</v>
      </c>
    </row>
    <row r="4" spans="1:48" x14ac:dyDescent="0.25">
      <c r="A4">
        <v>2446</v>
      </c>
      <c r="B4" t="s">
        <v>48</v>
      </c>
      <c r="C4">
        <v>1</v>
      </c>
      <c r="D4" t="s">
        <v>4560</v>
      </c>
      <c r="E4" t="s">
        <v>243</v>
      </c>
      <c r="F4" t="s">
        <v>4561</v>
      </c>
      <c r="N4" t="s">
        <v>50</v>
      </c>
      <c r="Q4" t="s">
        <v>51</v>
      </c>
      <c r="R4" t="s">
        <v>52</v>
      </c>
      <c r="S4" t="s">
        <v>243</v>
      </c>
      <c r="T4" t="s">
        <v>54</v>
      </c>
      <c r="U4" t="s">
        <v>20</v>
      </c>
      <c r="AB4" t="s">
        <v>62</v>
      </c>
      <c r="AE4" t="s">
        <v>50</v>
      </c>
      <c r="AG4" t="s">
        <v>50</v>
      </c>
      <c r="AM4" t="s">
        <v>50</v>
      </c>
    </row>
    <row r="6" spans="1:48" x14ac:dyDescent="0.25">
      <c r="A6">
        <v>4804</v>
      </c>
      <c r="B6" t="s">
        <v>71</v>
      </c>
      <c r="C6">
        <v>1</v>
      </c>
      <c r="D6" t="s">
        <v>12759</v>
      </c>
      <c r="E6" t="s">
        <v>12758</v>
      </c>
      <c r="F6" t="s">
        <v>12760</v>
      </c>
      <c r="N6" t="s">
        <v>50</v>
      </c>
      <c r="P6">
        <v>493</v>
      </c>
      <c r="Q6" t="s">
        <v>51</v>
      </c>
      <c r="R6" t="s">
        <v>52</v>
      </c>
      <c r="S6" t="s">
        <v>243</v>
      </c>
      <c r="T6" t="s">
        <v>1527</v>
      </c>
      <c r="V6">
        <v>13</v>
      </c>
      <c r="W6" t="s">
        <v>426</v>
      </c>
      <c r="AB6" t="s">
        <v>62</v>
      </c>
      <c r="AE6" t="s">
        <v>50</v>
      </c>
      <c r="AF6" t="s">
        <v>230</v>
      </c>
      <c r="AG6" t="s">
        <v>55</v>
      </c>
      <c r="AK6" t="s">
        <v>12761</v>
      </c>
      <c r="AL6" t="s">
        <v>12762</v>
      </c>
      <c r="AM6" t="s">
        <v>428</v>
      </c>
      <c r="AQ6" t="s">
        <v>12763</v>
      </c>
      <c r="AR6" t="s">
        <v>51</v>
      </c>
      <c r="AS6" t="s">
        <v>233</v>
      </c>
      <c r="AT6" t="s">
        <v>230</v>
      </c>
      <c r="AU6" t="s">
        <v>52</v>
      </c>
      <c r="AV6">
        <v>13</v>
      </c>
    </row>
    <row r="8" spans="1:48" x14ac:dyDescent="0.25">
      <c r="A8">
        <v>4806</v>
      </c>
      <c r="B8" t="s">
        <v>71</v>
      </c>
      <c r="C8">
        <v>1</v>
      </c>
      <c r="D8" t="s">
        <v>12768</v>
      </c>
      <c r="E8" t="s">
        <v>12758</v>
      </c>
      <c r="F8" t="s">
        <v>12769</v>
      </c>
      <c r="N8" t="s">
        <v>50</v>
      </c>
      <c r="P8">
        <v>2168</v>
      </c>
      <c r="Q8" t="s">
        <v>51</v>
      </c>
      <c r="R8" t="s">
        <v>52</v>
      </c>
      <c r="S8" t="s">
        <v>243</v>
      </c>
      <c r="T8" t="s">
        <v>1527</v>
      </c>
      <c r="V8">
        <v>12</v>
      </c>
      <c r="AB8" t="s">
        <v>62</v>
      </c>
      <c r="AE8" t="s">
        <v>50</v>
      </c>
      <c r="AF8" t="s">
        <v>230</v>
      </c>
      <c r="AG8" t="s">
        <v>55</v>
      </c>
      <c r="AK8" t="s">
        <v>12761</v>
      </c>
      <c r="AL8" t="s">
        <v>12770</v>
      </c>
      <c r="AM8" t="s">
        <v>64</v>
      </c>
      <c r="AQ8" t="s">
        <v>12771</v>
      </c>
      <c r="AR8" t="s">
        <v>51</v>
      </c>
      <c r="AS8" t="s">
        <v>233</v>
      </c>
      <c r="AT8" t="s">
        <v>230</v>
      </c>
      <c r="AU8" t="s">
        <v>52</v>
      </c>
      <c r="AV8">
        <v>12</v>
      </c>
    </row>
    <row r="10" spans="1:48" x14ac:dyDescent="0.25">
      <c r="A10">
        <v>2447</v>
      </c>
      <c r="B10" t="s">
        <v>48</v>
      </c>
      <c r="C10">
        <v>2</v>
      </c>
      <c r="D10" t="s">
        <v>4562</v>
      </c>
      <c r="E10" t="s">
        <v>243</v>
      </c>
      <c r="F10" t="s">
        <v>4561</v>
      </c>
      <c r="G10" t="s">
        <v>4563</v>
      </c>
      <c r="N10" t="s">
        <v>50</v>
      </c>
      <c r="P10">
        <v>2801</v>
      </c>
      <c r="Q10" t="s">
        <v>51</v>
      </c>
      <c r="R10" t="s">
        <v>52</v>
      </c>
      <c r="S10" t="s">
        <v>243</v>
      </c>
      <c r="T10" t="s">
        <v>54</v>
      </c>
      <c r="U10" t="s">
        <v>20</v>
      </c>
      <c r="V10">
        <v>22</v>
      </c>
      <c r="AB10" t="s">
        <v>62</v>
      </c>
      <c r="AE10" t="s">
        <v>50</v>
      </c>
      <c r="AF10" t="s">
        <v>230</v>
      </c>
      <c r="AG10" t="s">
        <v>55</v>
      </c>
      <c r="AL10" t="s">
        <v>4564</v>
      </c>
      <c r="AM10" t="s">
        <v>4565</v>
      </c>
      <c r="AQ10" t="s">
        <v>4566</v>
      </c>
      <c r="AR10" t="s">
        <v>51</v>
      </c>
      <c r="AS10" t="s">
        <v>233</v>
      </c>
      <c r="AT10" t="s">
        <v>230</v>
      </c>
      <c r="AU10" t="s">
        <v>52</v>
      </c>
      <c r="AV10">
        <v>22</v>
      </c>
    </row>
    <row r="12" spans="1:48" x14ac:dyDescent="0.25">
      <c r="A12">
        <v>2455</v>
      </c>
      <c r="B12" t="s">
        <v>48</v>
      </c>
      <c r="C12">
        <v>3</v>
      </c>
      <c r="D12" t="s">
        <v>4587</v>
      </c>
      <c r="E12" t="s">
        <v>243</v>
      </c>
      <c r="F12" t="s">
        <v>4561</v>
      </c>
      <c r="G12" t="s">
        <v>4563</v>
      </c>
      <c r="H12" t="s">
        <v>4588</v>
      </c>
      <c r="N12" t="s">
        <v>50</v>
      </c>
      <c r="Q12" t="s">
        <v>51</v>
      </c>
      <c r="R12" t="s">
        <v>52</v>
      </c>
      <c r="S12" t="s">
        <v>243</v>
      </c>
      <c r="T12" t="s">
        <v>54</v>
      </c>
      <c r="U12" t="s">
        <v>20</v>
      </c>
      <c r="V12">
        <v>22</v>
      </c>
      <c r="AB12" t="s">
        <v>62</v>
      </c>
      <c r="AE12" t="s">
        <v>50</v>
      </c>
      <c r="AG12" t="s">
        <v>50</v>
      </c>
      <c r="AM12" t="s">
        <v>4565</v>
      </c>
    </row>
    <row r="13" spans="1:48" x14ac:dyDescent="0.25">
      <c r="A13">
        <v>2456</v>
      </c>
      <c r="B13" t="s">
        <v>48</v>
      </c>
      <c r="C13">
        <v>4</v>
      </c>
      <c r="D13" t="s">
        <v>4589</v>
      </c>
      <c r="E13" t="s">
        <v>243</v>
      </c>
      <c r="F13" t="s">
        <v>4561</v>
      </c>
      <c r="G13" t="s">
        <v>4563</v>
      </c>
      <c r="H13" t="s">
        <v>4588</v>
      </c>
      <c r="I13" t="s">
        <v>4590</v>
      </c>
      <c r="N13" t="s">
        <v>50</v>
      </c>
      <c r="Q13" t="s">
        <v>51</v>
      </c>
      <c r="R13" t="s">
        <v>52</v>
      </c>
      <c r="S13" t="s">
        <v>243</v>
      </c>
      <c r="T13" t="s">
        <v>54</v>
      </c>
      <c r="U13" t="s">
        <v>20</v>
      </c>
      <c r="V13">
        <v>22</v>
      </c>
      <c r="AB13" t="s">
        <v>62</v>
      </c>
      <c r="AE13" t="s">
        <v>50</v>
      </c>
      <c r="AG13" t="s">
        <v>50</v>
      </c>
      <c r="AM13" t="s">
        <v>4565</v>
      </c>
    </row>
    <row r="14" spans="1:48" x14ac:dyDescent="0.25">
      <c r="A14">
        <v>2457</v>
      </c>
      <c r="B14" t="s">
        <v>71</v>
      </c>
      <c r="C14">
        <v>5</v>
      </c>
      <c r="D14" t="s">
        <v>4591</v>
      </c>
      <c r="E14" t="s">
        <v>243</v>
      </c>
      <c r="F14" t="s">
        <v>4561</v>
      </c>
      <c r="G14" t="s">
        <v>4563</v>
      </c>
      <c r="H14" t="s">
        <v>4588</v>
      </c>
      <c r="I14" t="s">
        <v>4590</v>
      </c>
      <c r="J14" t="s">
        <v>4592</v>
      </c>
      <c r="N14" t="s">
        <v>50</v>
      </c>
      <c r="P14">
        <v>2815</v>
      </c>
      <c r="Q14" t="s">
        <v>51</v>
      </c>
      <c r="R14" t="s">
        <v>52</v>
      </c>
      <c r="S14" t="s">
        <v>243</v>
      </c>
      <c r="T14" t="s">
        <v>54</v>
      </c>
      <c r="V14">
        <v>22</v>
      </c>
      <c r="AB14" t="s">
        <v>62</v>
      </c>
      <c r="AE14" t="s">
        <v>50</v>
      </c>
      <c r="AF14" t="s">
        <v>4593</v>
      </c>
      <c r="AG14" t="s">
        <v>55</v>
      </c>
      <c r="AL14" t="s">
        <v>4594</v>
      </c>
      <c r="AM14" t="s">
        <v>4565</v>
      </c>
      <c r="AN14" t="s">
        <v>2474</v>
      </c>
      <c r="AQ14" t="s">
        <v>4595</v>
      </c>
      <c r="AR14" t="s">
        <v>51</v>
      </c>
      <c r="AS14" t="s">
        <v>233</v>
      </c>
      <c r="AT14" t="s">
        <v>4596</v>
      </c>
      <c r="AU14" t="s">
        <v>52</v>
      </c>
      <c r="AV14">
        <v>22</v>
      </c>
    </row>
    <row r="15" spans="1:48" x14ac:dyDescent="0.25">
      <c r="A15">
        <v>2459</v>
      </c>
      <c r="B15" t="s">
        <v>71</v>
      </c>
      <c r="C15">
        <v>5</v>
      </c>
      <c r="D15" t="s">
        <v>4597</v>
      </c>
      <c r="E15" t="s">
        <v>243</v>
      </c>
      <c r="F15" t="s">
        <v>4561</v>
      </c>
      <c r="G15" t="s">
        <v>4563</v>
      </c>
      <c r="H15" t="s">
        <v>4588</v>
      </c>
      <c r="I15" t="s">
        <v>4590</v>
      </c>
      <c r="J15" t="s">
        <v>4598</v>
      </c>
      <c r="N15" t="s">
        <v>50</v>
      </c>
      <c r="P15">
        <v>2804</v>
      </c>
      <c r="Q15" t="s">
        <v>51</v>
      </c>
      <c r="R15" t="s">
        <v>52</v>
      </c>
      <c r="S15" t="s">
        <v>243</v>
      </c>
      <c r="T15" t="s">
        <v>54</v>
      </c>
      <c r="V15">
        <v>22</v>
      </c>
      <c r="AB15" t="s">
        <v>230</v>
      </c>
      <c r="AE15" t="s">
        <v>50</v>
      </c>
      <c r="AG15" t="s">
        <v>55</v>
      </c>
      <c r="AL15" t="s">
        <v>4599</v>
      </c>
      <c r="AM15" t="s">
        <v>4565</v>
      </c>
      <c r="AN15" t="s">
        <v>2474</v>
      </c>
      <c r="AQ15" t="s">
        <v>4600</v>
      </c>
      <c r="AR15" t="s">
        <v>51</v>
      </c>
      <c r="AS15" t="s">
        <v>59</v>
      </c>
      <c r="AU15" t="s">
        <v>52</v>
      </c>
      <c r="AV15">
        <v>22</v>
      </c>
    </row>
    <row r="16" spans="1:48" x14ac:dyDescent="0.25">
      <c r="A16">
        <v>2460</v>
      </c>
      <c r="B16" t="s">
        <v>71</v>
      </c>
      <c r="C16">
        <v>5</v>
      </c>
      <c r="D16" t="s">
        <v>4601</v>
      </c>
      <c r="E16" t="s">
        <v>243</v>
      </c>
      <c r="F16" t="s">
        <v>4561</v>
      </c>
      <c r="G16" t="s">
        <v>4563</v>
      </c>
      <c r="H16" t="s">
        <v>4588</v>
      </c>
      <c r="I16" t="s">
        <v>4590</v>
      </c>
      <c r="J16" t="s">
        <v>4602</v>
      </c>
      <c r="N16" t="s">
        <v>50</v>
      </c>
      <c r="P16">
        <v>2816</v>
      </c>
      <c r="Q16" t="s">
        <v>51</v>
      </c>
      <c r="R16" t="s">
        <v>83</v>
      </c>
      <c r="S16" t="s">
        <v>243</v>
      </c>
      <c r="T16" t="s">
        <v>54</v>
      </c>
      <c r="V16">
        <v>22</v>
      </c>
      <c r="AB16" t="s">
        <v>230</v>
      </c>
      <c r="AE16" t="s">
        <v>50</v>
      </c>
      <c r="AG16" t="s">
        <v>55</v>
      </c>
      <c r="AL16" t="s">
        <v>4603</v>
      </c>
      <c r="AM16" t="s">
        <v>4565</v>
      </c>
      <c r="AN16" t="s">
        <v>2474</v>
      </c>
      <c r="AQ16" t="s">
        <v>4604</v>
      </c>
      <c r="AR16" t="s">
        <v>51</v>
      </c>
      <c r="AS16" t="s">
        <v>59</v>
      </c>
      <c r="AU16" t="s">
        <v>83</v>
      </c>
      <c r="AV16">
        <v>22</v>
      </c>
    </row>
    <row r="17" spans="1:48" x14ac:dyDescent="0.25">
      <c r="A17">
        <v>2461</v>
      </c>
      <c r="B17" t="s">
        <v>71</v>
      </c>
      <c r="C17">
        <v>5</v>
      </c>
      <c r="D17" t="s">
        <v>4605</v>
      </c>
      <c r="E17" t="s">
        <v>243</v>
      </c>
      <c r="F17" t="s">
        <v>4561</v>
      </c>
      <c r="G17" t="s">
        <v>4563</v>
      </c>
      <c r="H17" t="s">
        <v>4588</v>
      </c>
      <c r="I17" t="s">
        <v>4590</v>
      </c>
      <c r="J17" t="s">
        <v>4606</v>
      </c>
      <c r="N17" t="s">
        <v>50</v>
      </c>
      <c r="P17">
        <v>2803</v>
      </c>
      <c r="Q17" t="s">
        <v>51</v>
      </c>
      <c r="R17" t="s">
        <v>52</v>
      </c>
      <c r="S17" t="s">
        <v>243</v>
      </c>
      <c r="T17" t="s">
        <v>54</v>
      </c>
      <c r="V17">
        <v>22</v>
      </c>
      <c r="AB17" t="s">
        <v>230</v>
      </c>
      <c r="AE17" t="s">
        <v>50</v>
      </c>
      <c r="AG17" t="s">
        <v>55</v>
      </c>
      <c r="AL17" t="s">
        <v>4607</v>
      </c>
      <c r="AM17" t="s">
        <v>4565</v>
      </c>
      <c r="AN17" t="s">
        <v>2474</v>
      </c>
      <c r="AQ17" t="s">
        <v>4608</v>
      </c>
      <c r="AR17" t="s">
        <v>51</v>
      </c>
      <c r="AS17" t="s">
        <v>59</v>
      </c>
      <c r="AU17" t="s">
        <v>52</v>
      </c>
      <c r="AV17">
        <v>22</v>
      </c>
    </row>
    <row r="18" spans="1:48" x14ac:dyDescent="0.25">
      <c r="A18">
        <v>2462</v>
      </c>
      <c r="B18" t="s">
        <v>71</v>
      </c>
      <c r="C18">
        <v>5</v>
      </c>
      <c r="D18" t="s">
        <v>4609</v>
      </c>
      <c r="E18" t="s">
        <v>243</v>
      </c>
      <c r="F18" t="s">
        <v>4561</v>
      </c>
      <c r="G18" t="s">
        <v>4563</v>
      </c>
      <c r="H18" t="s">
        <v>4588</v>
      </c>
      <c r="I18" t="s">
        <v>4590</v>
      </c>
      <c r="J18" t="s">
        <v>4610</v>
      </c>
      <c r="N18" t="s">
        <v>50</v>
      </c>
      <c r="P18">
        <v>2817</v>
      </c>
      <c r="Q18" t="s">
        <v>51</v>
      </c>
      <c r="R18" t="s">
        <v>83</v>
      </c>
      <c r="S18" t="s">
        <v>243</v>
      </c>
      <c r="T18" t="s">
        <v>54</v>
      </c>
      <c r="V18">
        <v>22</v>
      </c>
      <c r="AB18" t="s">
        <v>230</v>
      </c>
      <c r="AE18" t="s">
        <v>50</v>
      </c>
      <c r="AG18" t="s">
        <v>55</v>
      </c>
      <c r="AL18" t="s">
        <v>4611</v>
      </c>
      <c r="AM18" t="s">
        <v>4565</v>
      </c>
      <c r="AN18" t="s">
        <v>2474</v>
      </c>
      <c r="AQ18" t="s">
        <v>4612</v>
      </c>
      <c r="AR18" t="s">
        <v>51</v>
      </c>
      <c r="AS18" t="s">
        <v>59</v>
      </c>
      <c r="AU18" t="s">
        <v>83</v>
      </c>
      <c r="AV18">
        <v>22</v>
      </c>
    </row>
    <row r="19" spans="1:48" x14ac:dyDescent="0.25">
      <c r="A19">
        <v>2463</v>
      </c>
      <c r="B19" t="s">
        <v>71</v>
      </c>
      <c r="C19">
        <v>5</v>
      </c>
      <c r="D19" t="s">
        <v>4613</v>
      </c>
      <c r="E19" t="s">
        <v>243</v>
      </c>
      <c r="F19" t="s">
        <v>4561</v>
      </c>
      <c r="G19" t="s">
        <v>4563</v>
      </c>
      <c r="H19" t="s">
        <v>4588</v>
      </c>
      <c r="I19" t="s">
        <v>4590</v>
      </c>
      <c r="J19" t="s">
        <v>4614</v>
      </c>
      <c r="N19" t="s">
        <v>50</v>
      </c>
      <c r="P19">
        <v>2825</v>
      </c>
      <c r="Q19" t="s">
        <v>51</v>
      </c>
      <c r="R19" t="s">
        <v>52</v>
      </c>
      <c r="S19" t="s">
        <v>243</v>
      </c>
      <c r="T19" t="s">
        <v>54</v>
      </c>
      <c r="V19">
        <v>22</v>
      </c>
      <c r="AB19" t="s">
        <v>230</v>
      </c>
      <c r="AE19" t="s">
        <v>50</v>
      </c>
      <c r="AG19" t="s">
        <v>55</v>
      </c>
      <c r="AL19" t="s">
        <v>4615</v>
      </c>
      <c r="AM19" t="s">
        <v>4565</v>
      </c>
      <c r="AN19" t="s">
        <v>2474</v>
      </c>
      <c r="AQ19" t="s">
        <v>4616</v>
      </c>
      <c r="AR19" t="s">
        <v>51</v>
      </c>
      <c r="AS19" t="s">
        <v>59</v>
      </c>
      <c r="AU19" t="s">
        <v>52</v>
      </c>
      <c r="AV19">
        <v>22</v>
      </c>
    </row>
    <row r="20" spans="1:48" x14ac:dyDescent="0.25">
      <c r="A20">
        <v>2464</v>
      </c>
      <c r="B20" t="s">
        <v>71</v>
      </c>
      <c r="C20">
        <v>5</v>
      </c>
      <c r="D20" t="s">
        <v>4617</v>
      </c>
      <c r="E20" t="s">
        <v>243</v>
      </c>
      <c r="F20" t="s">
        <v>4561</v>
      </c>
      <c r="G20" t="s">
        <v>4563</v>
      </c>
      <c r="H20" t="s">
        <v>4588</v>
      </c>
      <c r="I20" t="s">
        <v>4590</v>
      </c>
      <c r="J20" t="s">
        <v>4618</v>
      </c>
      <c r="N20" t="s">
        <v>50</v>
      </c>
      <c r="P20">
        <v>2824</v>
      </c>
      <c r="Q20" t="s">
        <v>51</v>
      </c>
      <c r="R20" t="s">
        <v>52</v>
      </c>
      <c r="S20" t="s">
        <v>243</v>
      </c>
      <c r="T20" t="s">
        <v>54</v>
      </c>
      <c r="V20">
        <v>22</v>
      </c>
      <c r="AB20" t="s">
        <v>230</v>
      </c>
      <c r="AE20" t="s">
        <v>50</v>
      </c>
      <c r="AG20" t="s">
        <v>55</v>
      </c>
      <c r="AL20" t="s">
        <v>4619</v>
      </c>
      <c r="AM20" t="s">
        <v>4565</v>
      </c>
      <c r="AN20" t="s">
        <v>2474</v>
      </c>
      <c r="AQ20" t="s">
        <v>4620</v>
      </c>
      <c r="AR20" t="s">
        <v>51</v>
      </c>
      <c r="AS20" t="s">
        <v>59</v>
      </c>
      <c r="AU20" t="s">
        <v>52</v>
      </c>
      <c r="AV20">
        <v>22</v>
      </c>
    </row>
    <row r="21" spans="1:48" x14ac:dyDescent="0.25">
      <c r="A21">
        <v>2465</v>
      </c>
      <c r="B21" t="s">
        <v>71</v>
      </c>
      <c r="C21">
        <v>5</v>
      </c>
      <c r="D21" t="s">
        <v>4621</v>
      </c>
      <c r="E21" t="s">
        <v>243</v>
      </c>
      <c r="F21" t="s">
        <v>4561</v>
      </c>
      <c r="G21" t="s">
        <v>4563</v>
      </c>
      <c r="H21" t="s">
        <v>4588</v>
      </c>
      <c r="I21" t="s">
        <v>4590</v>
      </c>
      <c r="J21" t="s">
        <v>4622</v>
      </c>
      <c r="N21" t="s">
        <v>50</v>
      </c>
      <c r="P21">
        <v>2823</v>
      </c>
      <c r="Q21" t="s">
        <v>51</v>
      </c>
      <c r="R21" t="s">
        <v>52</v>
      </c>
      <c r="S21" t="s">
        <v>243</v>
      </c>
      <c r="T21" t="s">
        <v>54</v>
      </c>
      <c r="V21">
        <v>22</v>
      </c>
      <c r="AB21" t="s">
        <v>230</v>
      </c>
      <c r="AE21" t="s">
        <v>50</v>
      </c>
      <c r="AG21" t="s">
        <v>55</v>
      </c>
      <c r="AL21" t="s">
        <v>4623</v>
      </c>
      <c r="AM21" t="s">
        <v>4565</v>
      </c>
      <c r="AN21" t="s">
        <v>2474</v>
      </c>
      <c r="AQ21" t="s">
        <v>4624</v>
      </c>
      <c r="AR21" t="s">
        <v>51</v>
      </c>
      <c r="AS21" t="s">
        <v>59</v>
      </c>
      <c r="AU21" t="s">
        <v>52</v>
      </c>
      <c r="AV21">
        <v>22</v>
      </c>
    </row>
    <row r="22" spans="1:48" x14ac:dyDescent="0.25">
      <c r="A22">
        <v>2466</v>
      </c>
      <c r="B22" t="s">
        <v>71</v>
      </c>
      <c r="C22">
        <v>5</v>
      </c>
      <c r="D22" t="s">
        <v>4625</v>
      </c>
      <c r="E22" t="s">
        <v>243</v>
      </c>
      <c r="F22" t="s">
        <v>4561</v>
      </c>
      <c r="G22" t="s">
        <v>4563</v>
      </c>
      <c r="H22" t="s">
        <v>4588</v>
      </c>
      <c r="I22" t="s">
        <v>4590</v>
      </c>
      <c r="J22" t="s">
        <v>4626</v>
      </c>
      <c r="N22" t="s">
        <v>50</v>
      </c>
      <c r="P22">
        <v>2821</v>
      </c>
      <c r="Q22" t="s">
        <v>51</v>
      </c>
      <c r="R22" t="s">
        <v>52</v>
      </c>
      <c r="S22" t="s">
        <v>243</v>
      </c>
      <c r="T22" t="s">
        <v>54</v>
      </c>
      <c r="V22">
        <v>22</v>
      </c>
      <c r="AB22" t="s">
        <v>230</v>
      </c>
      <c r="AE22" t="s">
        <v>50</v>
      </c>
      <c r="AG22" t="s">
        <v>55</v>
      </c>
      <c r="AL22" t="s">
        <v>4627</v>
      </c>
      <c r="AM22" t="s">
        <v>4565</v>
      </c>
      <c r="AN22" t="s">
        <v>2474</v>
      </c>
      <c r="AQ22" t="s">
        <v>4628</v>
      </c>
      <c r="AR22" t="s">
        <v>51</v>
      </c>
      <c r="AS22" t="s">
        <v>59</v>
      </c>
      <c r="AU22" t="s">
        <v>52</v>
      </c>
      <c r="AV22">
        <v>22</v>
      </c>
    </row>
    <row r="23" spans="1:48" x14ac:dyDescent="0.25">
      <c r="A23">
        <v>2467</v>
      </c>
      <c r="B23" t="s">
        <v>71</v>
      </c>
      <c r="C23">
        <v>5</v>
      </c>
      <c r="D23" t="s">
        <v>4629</v>
      </c>
      <c r="E23" t="s">
        <v>243</v>
      </c>
      <c r="F23" t="s">
        <v>4561</v>
      </c>
      <c r="G23" t="s">
        <v>4563</v>
      </c>
      <c r="H23" t="s">
        <v>4588</v>
      </c>
      <c r="I23" t="s">
        <v>4590</v>
      </c>
      <c r="J23" t="s">
        <v>4630</v>
      </c>
      <c r="N23" t="s">
        <v>50</v>
      </c>
      <c r="P23">
        <v>2822</v>
      </c>
      <c r="Q23" t="s">
        <v>51</v>
      </c>
      <c r="R23" t="s">
        <v>52</v>
      </c>
      <c r="S23" t="s">
        <v>243</v>
      </c>
      <c r="T23" t="s">
        <v>54</v>
      </c>
      <c r="V23">
        <v>22</v>
      </c>
      <c r="AB23" t="s">
        <v>230</v>
      </c>
      <c r="AE23" t="s">
        <v>50</v>
      </c>
      <c r="AG23" t="s">
        <v>55</v>
      </c>
      <c r="AL23" t="s">
        <v>4631</v>
      </c>
      <c r="AM23" t="s">
        <v>4565</v>
      </c>
      <c r="AN23" t="s">
        <v>2474</v>
      </c>
      <c r="AQ23" t="s">
        <v>4632</v>
      </c>
      <c r="AR23" t="s">
        <v>51</v>
      </c>
      <c r="AS23" t="s">
        <v>59</v>
      </c>
      <c r="AU23" t="s">
        <v>52</v>
      </c>
      <c r="AV23">
        <v>22</v>
      </c>
    </row>
    <row r="24" spans="1:48" x14ac:dyDescent="0.25">
      <c r="A24">
        <v>2468</v>
      </c>
      <c r="B24" t="s">
        <v>71</v>
      </c>
      <c r="C24">
        <v>5</v>
      </c>
      <c r="D24" t="s">
        <v>4633</v>
      </c>
      <c r="E24" t="s">
        <v>243</v>
      </c>
      <c r="F24" t="s">
        <v>4561</v>
      </c>
      <c r="G24" t="s">
        <v>4563</v>
      </c>
      <c r="H24" t="s">
        <v>4588</v>
      </c>
      <c r="I24" t="s">
        <v>4590</v>
      </c>
      <c r="J24" t="s">
        <v>4634</v>
      </c>
      <c r="N24" t="s">
        <v>50</v>
      </c>
      <c r="P24">
        <v>2827</v>
      </c>
      <c r="Q24" t="s">
        <v>51</v>
      </c>
      <c r="R24" t="s">
        <v>52</v>
      </c>
      <c r="S24" t="s">
        <v>243</v>
      </c>
      <c r="T24" t="s">
        <v>54</v>
      </c>
      <c r="V24">
        <v>22</v>
      </c>
      <c r="AB24" t="s">
        <v>230</v>
      </c>
      <c r="AE24" t="s">
        <v>50</v>
      </c>
      <c r="AG24" t="s">
        <v>55</v>
      </c>
      <c r="AL24" t="s">
        <v>4635</v>
      </c>
      <c r="AM24" t="s">
        <v>4565</v>
      </c>
      <c r="AN24" t="s">
        <v>2474</v>
      </c>
      <c r="AQ24" t="s">
        <v>4636</v>
      </c>
      <c r="AR24" t="s">
        <v>51</v>
      </c>
      <c r="AS24" t="s">
        <v>59</v>
      </c>
      <c r="AU24" t="s">
        <v>52</v>
      </c>
      <c r="AV24">
        <v>22</v>
      </c>
    </row>
    <row r="25" spans="1:48" x14ac:dyDescent="0.25">
      <c r="A25">
        <v>2469</v>
      </c>
      <c r="B25" t="s">
        <v>48</v>
      </c>
      <c r="C25">
        <v>4</v>
      </c>
      <c r="D25" t="s">
        <v>4637</v>
      </c>
      <c r="E25" t="s">
        <v>243</v>
      </c>
      <c r="F25" t="s">
        <v>4561</v>
      </c>
      <c r="G25" t="s">
        <v>4563</v>
      </c>
      <c r="H25" t="s">
        <v>4588</v>
      </c>
      <c r="I25" t="s">
        <v>26</v>
      </c>
      <c r="N25" t="s">
        <v>50</v>
      </c>
      <c r="Q25" t="s">
        <v>51</v>
      </c>
      <c r="R25" t="s">
        <v>83</v>
      </c>
      <c r="S25" t="s">
        <v>243</v>
      </c>
      <c r="T25" t="s">
        <v>54</v>
      </c>
      <c r="U25" t="s">
        <v>20</v>
      </c>
      <c r="V25">
        <v>22</v>
      </c>
      <c r="AB25" t="s">
        <v>62</v>
      </c>
      <c r="AE25" t="s">
        <v>50</v>
      </c>
      <c r="AG25" t="s">
        <v>50</v>
      </c>
      <c r="AM25" t="s">
        <v>4565</v>
      </c>
    </row>
    <row r="26" spans="1:48" x14ac:dyDescent="0.25">
      <c r="A26">
        <v>2470</v>
      </c>
      <c r="B26" t="s">
        <v>71</v>
      </c>
      <c r="C26">
        <v>5</v>
      </c>
      <c r="D26" t="s">
        <v>4638</v>
      </c>
      <c r="E26" t="s">
        <v>243</v>
      </c>
      <c r="F26" t="s">
        <v>4561</v>
      </c>
      <c r="G26" t="s">
        <v>4563</v>
      </c>
      <c r="H26" t="s">
        <v>4588</v>
      </c>
      <c r="I26" t="s">
        <v>26</v>
      </c>
      <c r="J26" t="s">
        <v>4639</v>
      </c>
      <c r="N26" t="s">
        <v>50</v>
      </c>
      <c r="P26">
        <v>2805</v>
      </c>
      <c r="Q26" t="s">
        <v>51</v>
      </c>
      <c r="R26" t="s">
        <v>83</v>
      </c>
      <c r="S26" t="s">
        <v>243</v>
      </c>
      <c r="T26" t="s">
        <v>54</v>
      </c>
      <c r="V26">
        <v>22</v>
      </c>
      <c r="AB26" t="s">
        <v>62</v>
      </c>
      <c r="AE26" t="s">
        <v>50</v>
      </c>
      <c r="AF26" t="s">
        <v>4640</v>
      </c>
      <c r="AG26" t="s">
        <v>55</v>
      </c>
      <c r="AL26" t="s">
        <v>4641</v>
      </c>
      <c r="AM26" t="s">
        <v>4565</v>
      </c>
      <c r="AN26" t="s">
        <v>2474</v>
      </c>
      <c r="AQ26" t="s">
        <v>4642</v>
      </c>
      <c r="AR26" t="s">
        <v>51</v>
      </c>
      <c r="AS26" t="s">
        <v>233</v>
      </c>
      <c r="AT26" t="s">
        <v>4643</v>
      </c>
      <c r="AU26" t="s">
        <v>83</v>
      </c>
      <c r="AV26">
        <v>22</v>
      </c>
    </row>
    <row r="27" spans="1:48" x14ac:dyDescent="0.25">
      <c r="A27">
        <v>2472</v>
      </c>
      <c r="B27" t="s">
        <v>71</v>
      </c>
      <c r="C27">
        <v>5</v>
      </c>
      <c r="D27" t="s">
        <v>4644</v>
      </c>
      <c r="E27" t="s">
        <v>243</v>
      </c>
      <c r="F27" t="s">
        <v>4561</v>
      </c>
      <c r="G27" t="s">
        <v>4563</v>
      </c>
      <c r="H27" t="s">
        <v>4588</v>
      </c>
      <c r="I27" t="s">
        <v>26</v>
      </c>
      <c r="J27" t="s">
        <v>4645</v>
      </c>
      <c r="N27" t="s">
        <v>50</v>
      </c>
      <c r="P27">
        <v>2806</v>
      </c>
      <c r="Q27" t="s">
        <v>51</v>
      </c>
      <c r="R27" t="s">
        <v>83</v>
      </c>
      <c r="S27" t="s">
        <v>243</v>
      </c>
      <c r="T27" t="s">
        <v>54</v>
      </c>
      <c r="V27">
        <v>22</v>
      </c>
      <c r="AB27" t="s">
        <v>230</v>
      </c>
      <c r="AE27" t="s">
        <v>50</v>
      </c>
      <c r="AG27" t="s">
        <v>55</v>
      </c>
      <c r="AL27" t="s">
        <v>4646</v>
      </c>
      <c r="AM27" t="s">
        <v>4565</v>
      </c>
      <c r="AN27" t="s">
        <v>2474</v>
      </c>
      <c r="AQ27" t="s">
        <v>4647</v>
      </c>
      <c r="AR27" t="s">
        <v>51</v>
      </c>
      <c r="AS27" t="s">
        <v>59</v>
      </c>
      <c r="AU27" t="s">
        <v>83</v>
      </c>
      <c r="AV27">
        <v>22</v>
      </c>
    </row>
    <row r="28" spans="1:48" x14ac:dyDescent="0.25">
      <c r="A28">
        <v>2473</v>
      </c>
      <c r="B28" t="s">
        <v>71</v>
      </c>
      <c r="C28">
        <v>5</v>
      </c>
      <c r="D28" t="s">
        <v>4648</v>
      </c>
      <c r="E28" t="s">
        <v>243</v>
      </c>
      <c r="F28" t="s">
        <v>4561</v>
      </c>
      <c r="G28" t="s">
        <v>4563</v>
      </c>
      <c r="H28" t="s">
        <v>4588</v>
      </c>
      <c r="I28" t="s">
        <v>26</v>
      </c>
      <c r="J28" t="s">
        <v>4649</v>
      </c>
      <c r="N28" t="s">
        <v>50</v>
      </c>
      <c r="P28">
        <v>2809</v>
      </c>
      <c r="Q28" t="s">
        <v>51</v>
      </c>
      <c r="R28" t="s">
        <v>83</v>
      </c>
      <c r="S28" t="s">
        <v>243</v>
      </c>
      <c r="T28" t="s">
        <v>54</v>
      </c>
      <c r="V28">
        <v>22</v>
      </c>
      <c r="AB28" t="s">
        <v>230</v>
      </c>
      <c r="AE28" t="s">
        <v>50</v>
      </c>
      <c r="AG28" t="s">
        <v>55</v>
      </c>
      <c r="AL28" t="s">
        <v>4650</v>
      </c>
      <c r="AM28" t="s">
        <v>4565</v>
      </c>
      <c r="AN28" t="s">
        <v>2474</v>
      </c>
      <c r="AQ28" t="s">
        <v>4651</v>
      </c>
      <c r="AR28" t="s">
        <v>51</v>
      </c>
      <c r="AS28" t="s">
        <v>59</v>
      </c>
      <c r="AU28" t="s">
        <v>83</v>
      </c>
      <c r="AV28">
        <v>22</v>
      </c>
    </row>
    <row r="29" spans="1:48" x14ac:dyDescent="0.25">
      <c r="A29">
        <v>2474</v>
      </c>
      <c r="B29" t="s">
        <v>71</v>
      </c>
      <c r="C29">
        <v>5</v>
      </c>
      <c r="D29" t="s">
        <v>4652</v>
      </c>
      <c r="E29" t="s">
        <v>243</v>
      </c>
      <c r="F29" t="s">
        <v>4561</v>
      </c>
      <c r="G29" t="s">
        <v>4563</v>
      </c>
      <c r="H29" t="s">
        <v>4588</v>
      </c>
      <c r="I29" t="s">
        <v>26</v>
      </c>
      <c r="J29" t="s">
        <v>4653</v>
      </c>
      <c r="N29" t="s">
        <v>50</v>
      </c>
      <c r="P29">
        <v>2808</v>
      </c>
      <c r="Q29" t="s">
        <v>51</v>
      </c>
      <c r="R29" t="s">
        <v>52</v>
      </c>
      <c r="S29" t="s">
        <v>243</v>
      </c>
      <c r="T29" t="s">
        <v>54</v>
      </c>
      <c r="V29">
        <v>22</v>
      </c>
      <c r="AB29" t="s">
        <v>230</v>
      </c>
      <c r="AE29" t="s">
        <v>50</v>
      </c>
      <c r="AG29" t="s">
        <v>55</v>
      </c>
      <c r="AL29" t="s">
        <v>4654</v>
      </c>
      <c r="AM29" t="s">
        <v>4565</v>
      </c>
      <c r="AN29" t="s">
        <v>2474</v>
      </c>
      <c r="AQ29" t="s">
        <v>4655</v>
      </c>
      <c r="AR29" t="s">
        <v>51</v>
      </c>
      <c r="AS29" t="s">
        <v>59</v>
      </c>
      <c r="AU29" t="s">
        <v>52</v>
      </c>
      <c r="AV29">
        <v>22</v>
      </c>
    </row>
    <row r="30" spans="1:48" x14ac:dyDescent="0.25">
      <c r="A30">
        <v>2475</v>
      </c>
      <c r="B30" t="s">
        <v>71</v>
      </c>
      <c r="C30">
        <v>5</v>
      </c>
      <c r="D30" t="s">
        <v>4656</v>
      </c>
      <c r="E30" t="s">
        <v>243</v>
      </c>
      <c r="F30" t="s">
        <v>4561</v>
      </c>
      <c r="G30" t="s">
        <v>4563</v>
      </c>
      <c r="H30" t="s">
        <v>4588</v>
      </c>
      <c r="I30" t="s">
        <v>26</v>
      </c>
      <c r="J30" t="s">
        <v>4657</v>
      </c>
      <c r="N30" t="s">
        <v>50</v>
      </c>
      <c r="P30">
        <v>2807</v>
      </c>
      <c r="Q30" t="s">
        <v>51</v>
      </c>
      <c r="R30" t="s">
        <v>52</v>
      </c>
      <c r="S30" t="s">
        <v>243</v>
      </c>
      <c r="T30" t="s">
        <v>54</v>
      </c>
      <c r="V30">
        <v>22</v>
      </c>
      <c r="AB30" t="s">
        <v>230</v>
      </c>
      <c r="AE30" t="s">
        <v>50</v>
      </c>
      <c r="AG30" t="s">
        <v>55</v>
      </c>
      <c r="AL30" t="s">
        <v>4658</v>
      </c>
      <c r="AM30" t="s">
        <v>4565</v>
      </c>
      <c r="AN30" t="s">
        <v>2474</v>
      </c>
      <c r="AQ30" t="s">
        <v>4659</v>
      </c>
      <c r="AR30" t="s">
        <v>51</v>
      </c>
      <c r="AS30" t="s">
        <v>59</v>
      </c>
      <c r="AU30" t="s">
        <v>52</v>
      </c>
      <c r="AV30">
        <v>22</v>
      </c>
    </row>
    <row r="31" spans="1:48" x14ac:dyDescent="0.25">
      <c r="A31">
        <v>2476</v>
      </c>
      <c r="B31" t="s">
        <v>71</v>
      </c>
      <c r="C31">
        <v>5</v>
      </c>
      <c r="D31" t="s">
        <v>4660</v>
      </c>
      <c r="E31" t="s">
        <v>243</v>
      </c>
      <c r="F31" t="s">
        <v>4561</v>
      </c>
      <c r="G31" t="s">
        <v>4563</v>
      </c>
      <c r="H31" t="s">
        <v>4588</v>
      </c>
      <c r="I31" t="s">
        <v>26</v>
      </c>
      <c r="J31" t="s">
        <v>4661</v>
      </c>
      <c r="N31" t="s">
        <v>50</v>
      </c>
      <c r="P31">
        <v>2820</v>
      </c>
      <c r="Q31" t="s">
        <v>51</v>
      </c>
      <c r="R31" t="s">
        <v>83</v>
      </c>
      <c r="S31" t="s">
        <v>243</v>
      </c>
      <c r="T31" t="s">
        <v>54</v>
      </c>
      <c r="V31">
        <v>22</v>
      </c>
      <c r="AB31" t="s">
        <v>230</v>
      </c>
      <c r="AE31" t="s">
        <v>50</v>
      </c>
      <c r="AG31" t="s">
        <v>55</v>
      </c>
      <c r="AL31" t="s">
        <v>4662</v>
      </c>
      <c r="AM31" t="s">
        <v>4565</v>
      </c>
      <c r="AN31" t="s">
        <v>2474</v>
      </c>
      <c r="AQ31" t="s">
        <v>4663</v>
      </c>
      <c r="AR31" t="s">
        <v>51</v>
      </c>
      <c r="AS31" t="s">
        <v>59</v>
      </c>
      <c r="AU31" t="s">
        <v>83</v>
      </c>
      <c r="AV31">
        <v>22</v>
      </c>
    </row>
    <row r="32" spans="1:48" x14ac:dyDescent="0.25">
      <c r="A32">
        <v>2477</v>
      </c>
      <c r="B32" t="s">
        <v>71</v>
      </c>
      <c r="C32">
        <v>5</v>
      </c>
      <c r="D32" t="s">
        <v>4664</v>
      </c>
      <c r="E32" t="s">
        <v>243</v>
      </c>
      <c r="F32" t="s">
        <v>4561</v>
      </c>
      <c r="G32" t="s">
        <v>4563</v>
      </c>
      <c r="H32" t="s">
        <v>4588</v>
      </c>
      <c r="I32" t="s">
        <v>26</v>
      </c>
      <c r="J32" t="s">
        <v>4665</v>
      </c>
      <c r="N32" t="s">
        <v>50</v>
      </c>
      <c r="P32">
        <v>2828</v>
      </c>
      <c r="Q32" t="s">
        <v>51</v>
      </c>
      <c r="R32" t="s">
        <v>52</v>
      </c>
      <c r="S32" t="s">
        <v>243</v>
      </c>
      <c r="T32" t="s">
        <v>54</v>
      </c>
      <c r="V32">
        <v>22</v>
      </c>
      <c r="AB32" t="s">
        <v>230</v>
      </c>
      <c r="AE32" t="s">
        <v>50</v>
      </c>
      <c r="AG32" t="s">
        <v>55</v>
      </c>
      <c r="AL32" t="s">
        <v>4666</v>
      </c>
      <c r="AM32" t="s">
        <v>4565</v>
      </c>
      <c r="AN32" t="s">
        <v>2474</v>
      </c>
      <c r="AQ32" t="s">
        <v>4667</v>
      </c>
      <c r="AR32" t="s">
        <v>51</v>
      </c>
      <c r="AS32" t="s">
        <v>59</v>
      </c>
      <c r="AU32" t="s">
        <v>52</v>
      </c>
      <c r="AV32">
        <v>22</v>
      </c>
    </row>
    <row r="33" spans="1:48" x14ac:dyDescent="0.25">
      <c r="A33">
        <v>2478</v>
      </c>
      <c r="B33" t="s">
        <v>71</v>
      </c>
      <c r="C33">
        <v>5</v>
      </c>
      <c r="D33" t="s">
        <v>4668</v>
      </c>
      <c r="E33" t="s">
        <v>243</v>
      </c>
      <c r="F33" t="s">
        <v>4561</v>
      </c>
      <c r="G33" t="s">
        <v>4563</v>
      </c>
      <c r="H33" t="s">
        <v>4588</v>
      </c>
      <c r="I33" t="s">
        <v>26</v>
      </c>
      <c r="J33" t="s">
        <v>4614</v>
      </c>
      <c r="N33" t="s">
        <v>50</v>
      </c>
      <c r="P33">
        <v>2813</v>
      </c>
      <c r="Q33" t="s">
        <v>51</v>
      </c>
      <c r="R33" t="s">
        <v>83</v>
      </c>
      <c r="S33" t="s">
        <v>243</v>
      </c>
      <c r="T33" t="s">
        <v>54</v>
      </c>
      <c r="V33">
        <v>22</v>
      </c>
      <c r="AB33" t="s">
        <v>230</v>
      </c>
      <c r="AE33" t="s">
        <v>50</v>
      </c>
      <c r="AG33" t="s">
        <v>55</v>
      </c>
      <c r="AL33" t="s">
        <v>4669</v>
      </c>
      <c r="AM33" t="s">
        <v>4565</v>
      </c>
      <c r="AN33" t="s">
        <v>2474</v>
      </c>
      <c r="AQ33" t="s">
        <v>4670</v>
      </c>
      <c r="AR33" t="s">
        <v>51</v>
      </c>
      <c r="AS33" t="s">
        <v>59</v>
      </c>
      <c r="AU33" t="s">
        <v>83</v>
      </c>
      <c r="AV33">
        <v>22</v>
      </c>
    </row>
    <row r="34" spans="1:48" x14ac:dyDescent="0.25">
      <c r="A34">
        <v>2479</v>
      </c>
      <c r="B34" t="s">
        <v>71</v>
      </c>
      <c r="C34">
        <v>5</v>
      </c>
      <c r="D34" t="s">
        <v>4671</v>
      </c>
      <c r="E34" t="s">
        <v>243</v>
      </c>
      <c r="F34" t="s">
        <v>4561</v>
      </c>
      <c r="G34" t="s">
        <v>4563</v>
      </c>
      <c r="H34" t="s">
        <v>4588</v>
      </c>
      <c r="I34" t="s">
        <v>26</v>
      </c>
      <c r="J34" t="s">
        <v>4618</v>
      </c>
      <c r="N34" t="s">
        <v>50</v>
      </c>
      <c r="P34">
        <v>2812</v>
      </c>
      <c r="Q34" t="s">
        <v>51</v>
      </c>
      <c r="R34" t="s">
        <v>83</v>
      </c>
      <c r="S34" t="s">
        <v>243</v>
      </c>
      <c r="T34" t="s">
        <v>54</v>
      </c>
      <c r="V34">
        <v>22</v>
      </c>
      <c r="AB34" t="s">
        <v>230</v>
      </c>
      <c r="AE34" t="s">
        <v>50</v>
      </c>
      <c r="AG34" t="s">
        <v>55</v>
      </c>
      <c r="AL34" t="s">
        <v>4672</v>
      </c>
      <c r="AM34" t="s">
        <v>4565</v>
      </c>
      <c r="AN34" t="s">
        <v>2474</v>
      </c>
      <c r="AQ34" t="s">
        <v>4673</v>
      </c>
      <c r="AR34" t="s">
        <v>51</v>
      </c>
      <c r="AS34" t="s">
        <v>59</v>
      </c>
      <c r="AU34" t="s">
        <v>83</v>
      </c>
      <c r="AV34">
        <v>22</v>
      </c>
    </row>
    <row r="35" spans="1:48" x14ac:dyDescent="0.25">
      <c r="A35">
        <v>2480</v>
      </c>
      <c r="B35" t="s">
        <v>71</v>
      </c>
      <c r="C35">
        <v>5</v>
      </c>
      <c r="D35" t="s">
        <v>4674</v>
      </c>
      <c r="E35" t="s">
        <v>243</v>
      </c>
      <c r="F35" t="s">
        <v>4561</v>
      </c>
      <c r="G35" t="s">
        <v>4563</v>
      </c>
      <c r="H35" t="s">
        <v>4588</v>
      </c>
      <c r="I35" t="s">
        <v>26</v>
      </c>
      <c r="J35" t="s">
        <v>4622</v>
      </c>
      <c r="N35" t="s">
        <v>50</v>
      </c>
      <c r="P35">
        <v>2811</v>
      </c>
      <c r="Q35" t="s">
        <v>51</v>
      </c>
      <c r="R35" t="s">
        <v>52</v>
      </c>
      <c r="S35" t="s">
        <v>243</v>
      </c>
      <c r="T35" t="s">
        <v>54</v>
      </c>
      <c r="V35">
        <v>22</v>
      </c>
      <c r="AB35" t="s">
        <v>230</v>
      </c>
      <c r="AE35" t="s">
        <v>50</v>
      </c>
      <c r="AG35" t="s">
        <v>55</v>
      </c>
      <c r="AL35" t="s">
        <v>4675</v>
      </c>
      <c r="AM35" t="s">
        <v>4565</v>
      </c>
      <c r="AN35" t="s">
        <v>2474</v>
      </c>
      <c r="AQ35" t="s">
        <v>4676</v>
      </c>
      <c r="AR35" t="s">
        <v>51</v>
      </c>
      <c r="AS35" t="s">
        <v>59</v>
      </c>
      <c r="AU35" t="s">
        <v>52</v>
      </c>
      <c r="AV35">
        <v>22</v>
      </c>
    </row>
    <row r="36" spans="1:48" x14ac:dyDescent="0.25">
      <c r="A36">
        <v>2481</v>
      </c>
      <c r="B36" t="s">
        <v>71</v>
      </c>
      <c r="C36">
        <v>5</v>
      </c>
      <c r="D36" t="s">
        <v>4677</v>
      </c>
      <c r="E36" t="s">
        <v>243</v>
      </c>
      <c r="F36" t="s">
        <v>4561</v>
      </c>
      <c r="G36" t="s">
        <v>4563</v>
      </c>
      <c r="H36" t="s">
        <v>4588</v>
      </c>
      <c r="I36" t="s">
        <v>26</v>
      </c>
      <c r="J36" t="s">
        <v>4626</v>
      </c>
      <c r="N36" t="s">
        <v>50</v>
      </c>
      <c r="P36">
        <v>2810</v>
      </c>
      <c r="Q36" t="s">
        <v>51</v>
      </c>
      <c r="R36" t="s">
        <v>83</v>
      </c>
      <c r="S36" t="s">
        <v>243</v>
      </c>
      <c r="T36" t="s">
        <v>54</v>
      </c>
      <c r="V36">
        <v>22</v>
      </c>
      <c r="AB36" t="s">
        <v>230</v>
      </c>
      <c r="AE36" t="s">
        <v>50</v>
      </c>
      <c r="AG36" t="s">
        <v>55</v>
      </c>
      <c r="AL36" t="s">
        <v>4678</v>
      </c>
      <c r="AM36" t="s">
        <v>4565</v>
      </c>
      <c r="AN36" t="s">
        <v>2474</v>
      </c>
      <c r="AQ36" t="s">
        <v>4679</v>
      </c>
      <c r="AR36" t="s">
        <v>51</v>
      </c>
      <c r="AS36" t="s">
        <v>59</v>
      </c>
      <c r="AU36" t="s">
        <v>83</v>
      </c>
      <c r="AV36">
        <v>22</v>
      </c>
    </row>
    <row r="37" spans="1:48" x14ac:dyDescent="0.25">
      <c r="A37">
        <v>2482</v>
      </c>
      <c r="B37" t="s">
        <v>71</v>
      </c>
      <c r="C37">
        <v>5</v>
      </c>
      <c r="D37" t="s">
        <v>4680</v>
      </c>
      <c r="E37" t="s">
        <v>243</v>
      </c>
      <c r="F37" t="s">
        <v>4561</v>
      </c>
      <c r="G37" t="s">
        <v>4563</v>
      </c>
      <c r="H37" t="s">
        <v>4588</v>
      </c>
      <c r="I37" t="s">
        <v>26</v>
      </c>
      <c r="J37" t="s">
        <v>4634</v>
      </c>
      <c r="N37" t="s">
        <v>50</v>
      </c>
      <c r="P37">
        <v>2814</v>
      </c>
      <c r="Q37" t="s">
        <v>51</v>
      </c>
      <c r="R37" t="s">
        <v>83</v>
      </c>
      <c r="S37" t="s">
        <v>243</v>
      </c>
      <c r="T37" t="s">
        <v>54</v>
      </c>
      <c r="V37">
        <v>22</v>
      </c>
      <c r="AB37" t="s">
        <v>230</v>
      </c>
      <c r="AE37" t="s">
        <v>50</v>
      </c>
      <c r="AG37" t="s">
        <v>55</v>
      </c>
      <c r="AL37" t="s">
        <v>4681</v>
      </c>
      <c r="AM37" t="s">
        <v>4565</v>
      </c>
      <c r="AN37" t="s">
        <v>2474</v>
      </c>
      <c r="AQ37" t="s">
        <v>4682</v>
      </c>
      <c r="AR37" t="s">
        <v>51</v>
      </c>
      <c r="AS37" t="s">
        <v>59</v>
      </c>
      <c r="AU37" t="s">
        <v>83</v>
      </c>
      <c r="AV37">
        <v>22</v>
      </c>
    </row>
    <row r="39" spans="1:48" x14ac:dyDescent="0.25">
      <c r="A39">
        <v>2493</v>
      </c>
      <c r="B39" t="s">
        <v>48</v>
      </c>
      <c r="C39">
        <v>2</v>
      </c>
      <c r="D39" t="s">
        <v>4710</v>
      </c>
      <c r="E39" t="s">
        <v>243</v>
      </c>
      <c r="F39" t="s">
        <v>4561</v>
      </c>
      <c r="G39" t="s">
        <v>580</v>
      </c>
      <c r="N39" t="s">
        <v>50</v>
      </c>
      <c r="P39">
        <v>4651</v>
      </c>
      <c r="Q39" t="s">
        <v>51</v>
      </c>
      <c r="R39" t="s">
        <v>52</v>
      </c>
      <c r="S39" t="s">
        <v>243</v>
      </c>
      <c r="T39" t="s">
        <v>54</v>
      </c>
      <c r="U39" t="s">
        <v>20</v>
      </c>
      <c r="V39">
        <v>23</v>
      </c>
      <c r="AB39" t="s">
        <v>62</v>
      </c>
      <c r="AE39" t="s">
        <v>50</v>
      </c>
      <c r="AF39" t="s">
        <v>230</v>
      </c>
      <c r="AG39" t="s">
        <v>55</v>
      </c>
      <c r="AL39" t="s">
        <v>4711</v>
      </c>
      <c r="AM39" t="s">
        <v>4712</v>
      </c>
      <c r="AQ39" t="s">
        <v>4713</v>
      </c>
      <c r="AR39" t="s">
        <v>51</v>
      </c>
      <c r="AS39" t="s">
        <v>233</v>
      </c>
      <c r="AT39" t="s">
        <v>230</v>
      </c>
      <c r="AU39" t="s">
        <v>52</v>
      </c>
      <c r="AV39">
        <v>23</v>
      </c>
    </row>
    <row r="40" spans="1:48" x14ac:dyDescent="0.25">
      <c r="A40">
        <v>2494</v>
      </c>
      <c r="B40" t="s">
        <v>48</v>
      </c>
      <c r="C40">
        <v>3</v>
      </c>
      <c r="D40" t="s">
        <v>4714</v>
      </c>
      <c r="E40" t="s">
        <v>243</v>
      </c>
      <c r="F40" t="s">
        <v>4561</v>
      </c>
      <c r="G40" t="s">
        <v>580</v>
      </c>
      <c r="H40" t="s">
        <v>4588</v>
      </c>
      <c r="N40" t="s">
        <v>50</v>
      </c>
      <c r="Q40" t="s">
        <v>51</v>
      </c>
      <c r="R40" t="s">
        <v>52</v>
      </c>
      <c r="S40" t="s">
        <v>243</v>
      </c>
      <c r="T40" t="s">
        <v>54</v>
      </c>
      <c r="U40" t="s">
        <v>20</v>
      </c>
      <c r="V40">
        <v>23</v>
      </c>
      <c r="AB40" t="s">
        <v>62</v>
      </c>
      <c r="AE40" t="s">
        <v>50</v>
      </c>
      <c r="AG40" t="s">
        <v>50</v>
      </c>
      <c r="AM40" t="s">
        <v>4712</v>
      </c>
    </row>
    <row r="41" spans="1:48" x14ac:dyDescent="0.25">
      <c r="A41">
        <v>2495</v>
      </c>
      <c r="B41" t="s">
        <v>48</v>
      </c>
      <c r="C41">
        <v>4</v>
      </c>
      <c r="D41" t="s">
        <v>4715</v>
      </c>
      <c r="E41" t="s">
        <v>243</v>
      </c>
      <c r="F41" t="s">
        <v>4561</v>
      </c>
      <c r="G41" t="s">
        <v>580</v>
      </c>
      <c r="H41" t="s">
        <v>4588</v>
      </c>
      <c r="I41" t="s">
        <v>4590</v>
      </c>
      <c r="N41" t="s">
        <v>50</v>
      </c>
      <c r="Q41" t="s">
        <v>51</v>
      </c>
      <c r="R41" t="s">
        <v>52</v>
      </c>
      <c r="S41" t="s">
        <v>243</v>
      </c>
      <c r="T41" t="s">
        <v>54</v>
      </c>
      <c r="U41" t="s">
        <v>20</v>
      </c>
      <c r="V41">
        <v>23</v>
      </c>
      <c r="AB41" t="s">
        <v>62</v>
      </c>
      <c r="AE41" t="s">
        <v>50</v>
      </c>
      <c r="AG41" t="s">
        <v>50</v>
      </c>
      <c r="AM41" t="s">
        <v>4712</v>
      </c>
    </row>
    <row r="42" spans="1:48" x14ac:dyDescent="0.25">
      <c r="A42">
        <v>2496</v>
      </c>
      <c r="B42" t="s">
        <v>71</v>
      </c>
      <c r="C42">
        <v>5</v>
      </c>
      <c r="D42" t="s">
        <v>4716</v>
      </c>
      <c r="E42" t="s">
        <v>243</v>
      </c>
      <c r="F42" t="s">
        <v>4561</v>
      </c>
      <c r="G42" t="s">
        <v>580</v>
      </c>
      <c r="H42" t="s">
        <v>4588</v>
      </c>
      <c r="I42" t="s">
        <v>4590</v>
      </c>
      <c r="J42" t="s">
        <v>4592</v>
      </c>
      <c r="N42" t="s">
        <v>50</v>
      </c>
      <c r="P42">
        <v>4654</v>
      </c>
      <c r="Q42" t="s">
        <v>51</v>
      </c>
      <c r="R42" t="s">
        <v>52</v>
      </c>
      <c r="S42" t="s">
        <v>243</v>
      </c>
      <c r="T42" t="s">
        <v>54</v>
      </c>
      <c r="V42">
        <v>23</v>
      </c>
      <c r="AB42" t="s">
        <v>62</v>
      </c>
      <c r="AE42" t="s">
        <v>50</v>
      </c>
      <c r="AF42" t="s">
        <v>4717</v>
      </c>
      <c r="AG42" t="s">
        <v>55</v>
      </c>
      <c r="AL42" t="s">
        <v>4718</v>
      </c>
      <c r="AM42" t="s">
        <v>4712</v>
      </c>
      <c r="AN42" t="s">
        <v>2511</v>
      </c>
      <c r="AO42">
        <v>11</v>
      </c>
      <c r="AQ42" t="s">
        <v>4719</v>
      </c>
      <c r="AR42" t="s">
        <v>51</v>
      </c>
      <c r="AS42" t="s">
        <v>233</v>
      </c>
      <c r="AT42" t="s">
        <v>4720</v>
      </c>
      <c r="AU42" t="s">
        <v>52</v>
      </c>
      <c r="AV42">
        <v>23</v>
      </c>
    </row>
    <row r="43" spans="1:48" x14ac:dyDescent="0.25">
      <c r="A43">
        <v>2498</v>
      </c>
      <c r="B43" t="s">
        <v>71</v>
      </c>
      <c r="C43">
        <v>5</v>
      </c>
      <c r="D43" t="s">
        <v>4721</v>
      </c>
      <c r="E43" t="s">
        <v>243</v>
      </c>
      <c r="F43" t="s">
        <v>4561</v>
      </c>
      <c r="G43" t="s">
        <v>580</v>
      </c>
      <c r="H43" t="s">
        <v>4588</v>
      </c>
      <c r="I43" t="s">
        <v>4590</v>
      </c>
      <c r="J43" t="s">
        <v>4598</v>
      </c>
      <c r="N43" t="s">
        <v>50</v>
      </c>
      <c r="P43">
        <v>4653</v>
      </c>
      <c r="Q43" t="s">
        <v>51</v>
      </c>
      <c r="R43" t="s">
        <v>52</v>
      </c>
      <c r="S43" t="s">
        <v>243</v>
      </c>
      <c r="T43" t="s">
        <v>54</v>
      </c>
      <c r="V43">
        <v>23</v>
      </c>
      <c r="AB43" t="s">
        <v>230</v>
      </c>
      <c r="AE43" t="s">
        <v>50</v>
      </c>
      <c r="AG43" t="s">
        <v>55</v>
      </c>
      <c r="AL43" t="s">
        <v>4722</v>
      </c>
      <c r="AM43" t="s">
        <v>4712</v>
      </c>
      <c r="AN43" t="s">
        <v>2511</v>
      </c>
      <c r="AO43">
        <v>11</v>
      </c>
      <c r="AQ43" t="s">
        <v>4723</v>
      </c>
      <c r="AR43" t="s">
        <v>51</v>
      </c>
      <c r="AS43" t="s">
        <v>59</v>
      </c>
      <c r="AU43" t="s">
        <v>52</v>
      </c>
      <c r="AV43">
        <v>23</v>
      </c>
    </row>
    <row r="44" spans="1:48" x14ac:dyDescent="0.25">
      <c r="A44">
        <v>2499</v>
      </c>
      <c r="B44" t="s">
        <v>71</v>
      </c>
      <c r="C44">
        <v>5</v>
      </c>
      <c r="D44" t="s">
        <v>4724</v>
      </c>
      <c r="E44" t="s">
        <v>243</v>
      </c>
      <c r="F44" t="s">
        <v>4561</v>
      </c>
      <c r="G44" t="s">
        <v>580</v>
      </c>
      <c r="H44" t="s">
        <v>4588</v>
      </c>
      <c r="I44" t="s">
        <v>4590</v>
      </c>
      <c r="J44" t="s">
        <v>4602</v>
      </c>
      <c r="N44" t="s">
        <v>50</v>
      </c>
      <c r="P44">
        <v>4664</v>
      </c>
      <c r="Q44" t="s">
        <v>51</v>
      </c>
      <c r="R44" t="s">
        <v>83</v>
      </c>
      <c r="S44" t="s">
        <v>243</v>
      </c>
      <c r="T44" t="s">
        <v>54</v>
      </c>
      <c r="V44">
        <v>23</v>
      </c>
      <c r="AB44" t="s">
        <v>230</v>
      </c>
      <c r="AE44" t="s">
        <v>50</v>
      </c>
      <c r="AG44" t="s">
        <v>55</v>
      </c>
      <c r="AL44" t="s">
        <v>4725</v>
      </c>
      <c r="AM44" t="s">
        <v>4712</v>
      </c>
      <c r="AN44" t="s">
        <v>2511</v>
      </c>
      <c r="AO44">
        <v>11</v>
      </c>
      <c r="AQ44" t="s">
        <v>4726</v>
      </c>
      <c r="AR44" t="s">
        <v>51</v>
      </c>
      <c r="AS44" t="s">
        <v>59</v>
      </c>
      <c r="AU44" t="s">
        <v>83</v>
      </c>
      <c r="AV44">
        <v>23</v>
      </c>
    </row>
    <row r="45" spans="1:48" x14ac:dyDescent="0.25">
      <c r="A45">
        <v>2500</v>
      </c>
      <c r="B45" t="s">
        <v>71</v>
      </c>
      <c r="C45">
        <v>5</v>
      </c>
      <c r="D45" t="s">
        <v>4727</v>
      </c>
      <c r="E45" t="s">
        <v>243</v>
      </c>
      <c r="F45" t="s">
        <v>4561</v>
      </c>
      <c r="G45" t="s">
        <v>580</v>
      </c>
      <c r="H45" t="s">
        <v>4588</v>
      </c>
      <c r="I45" t="s">
        <v>4590</v>
      </c>
      <c r="J45" t="s">
        <v>4606</v>
      </c>
      <c r="N45" t="s">
        <v>50</v>
      </c>
      <c r="P45">
        <v>4652</v>
      </c>
      <c r="Q45" t="s">
        <v>51</v>
      </c>
      <c r="R45" t="s">
        <v>52</v>
      </c>
      <c r="S45" t="s">
        <v>243</v>
      </c>
      <c r="T45" t="s">
        <v>54</v>
      </c>
      <c r="V45">
        <v>23</v>
      </c>
      <c r="AB45" t="s">
        <v>230</v>
      </c>
      <c r="AE45" t="s">
        <v>50</v>
      </c>
      <c r="AG45" t="s">
        <v>55</v>
      </c>
      <c r="AL45" t="s">
        <v>4728</v>
      </c>
      <c r="AM45" t="s">
        <v>4712</v>
      </c>
      <c r="AN45" t="s">
        <v>2511</v>
      </c>
      <c r="AO45">
        <v>11</v>
      </c>
      <c r="AQ45" t="s">
        <v>4729</v>
      </c>
      <c r="AR45" t="s">
        <v>51</v>
      </c>
      <c r="AS45" t="s">
        <v>59</v>
      </c>
      <c r="AU45" t="s">
        <v>52</v>
      </c>
      <c r="AV45">
        <v>23</v>
      </c>
    </row>
    <row r="46" spans="1:48" x14ac:dyDescent="0.25">
      <c r="A46">
        <v>2501</v>
      </c>
      <c r="B46" t="s">
        <v>71</v>
      </c>
      <c r="C46">
        <v>5</v>
      </c>
      <c r="D46" t="s">
        <v>4730</v>
      </c>
      <c r="E46" t="s">
        <v>243</v>
      </c>
      <c r="F46" t="s">
        <v>4561</v>
      </c>
      <c r="G46" t="s">
        <v>580</v>
      </c>
      <c r="H46" t="s">
        <v>4588</v>
      </c>
      <c r="I46" t="s">
        <v>4590</v>
      </c>
      <c r="J46" t="s">
        <v>4610</v>
      </c>
      <c r="N46" t="s">
        <v>50</v>
      </c>
      <c r="P46">
        <v>4665</v>
      </c>
      <c r="Q46" t="s">
        <v>51</v>
      </c>
      <c r="R46" t="s">
        <v>83</v>
      </c>
      <c r="S46" t="s">
        <v>243</v>
      </c>
      <c r="T46" t="s">
        <v>54</v>
      </c>
      <c r="V46">
        <v>23</v>
      </c>
      <c r="AB46" t="s">
        <v>230</v>
      </c>
      <c r="AE46" t="s">
        <v>50</v>
      </c>
      <c r="AG46" t="s">
        <v>55</v>
      </c>
      <c r="AL46" t="s">
        <v>4731</v>
      </c>
      <c r="AM46" t="s">
        <v>4712</v>
      </c>
      <c r="AN46" t="s">
        <v>2511</v>
      </c>
      <c r="AO46">
        <v>11</v>
      </c>
      <c r="AQ46" t="s">
        <v>4732</v>
      </c>
      <c r="AR46" t="s">
        <v>51</v>
      </c>
      <c r="AS46" t="s">
        <v>59</v>
      </c>
      <c r="AU46" t="s">
        <v>83</v>
      </c>
      <c r="AV46">
        <v>23</v>
      </c>
    </row>
    <row r="47" spans="1:48" x14ac:dyDescent="0.25">
      <c r="A47">
        <v>2502</v>
      </c>
      <c r="B47" t="s">
        <v>71</v>
      </c>
      <c r="C47">
        <v>5</v>
      </c>
      <c r="D47" t="s">
        <v>4733</v>
      </c>
      <c r="E47" t="s">
        <v>243</v>
      </c>
      <c r="F47" t="s">
        <v>4561</v>
      </c>
      <c r="G47" t="s">
        <v>580</v>
      </c>
      <c r="H47" t="s">
        <v>4588</v>
      </c>
      <c r="I47" t="s">
        <v>4590</v>
      </c>
      <c r="J47" t="s">
        <v>4618</v>
      </c>
      <c r="N47" t="s">
        <v>50</v>
      </c>
      <c r="P47">
        <v>4671</v>
      </c>
      <c r="Q47" t="s">
        <v>51</v>
      </c>
      <c r="R47" t="s">
        <v>52</v>
      </c>
      <c r="S47" t="s">
        <v>243</v>
      </c>
      <c r="T47" t="s">
        <v>54</v>
      </c>
      <c r="V47">
        <v>23</v>
      </c>
      <c r="AB47" t="s">
        <v>230</v>
      </c>
      <c r="AE47" t="s">
        <v>50</v>
      </c>
      <c r="AG47" t="s">
        <v>55</v>
      </c>
      <c r="AL47" t="s">
        <v>4734</v>
      </c>
      <c r="AM47" t="s">
        <v>4712</v>
      </c>
      <c r="AN47" t="s">
        <v>2511</v>
      </c>
      <c r="AO47">
        <v>11</v>
      </c>
      <c r="AQ47" t="s">
        <v>4735</v>
      </c>
      <c r="AR47" t="s">
        <v>51</v>
      </c>
      <c r="AS47" t="s">
        <v>59</v>
      </c>
      <c r="AU47" t="s">
        <v>52</v>
      </c>
      <c r="AV47">
        <v>23</v>
      </c>
    </row>
    <row r="48" spans="1:48" x14ac:dyDescent="0.25">
      <c r="A48">
        <v>2503</v>
      </c>
      <c r="B48" t="s">
        <v>71</v>
      </c>
      <c r="C48">
        <v>5</v>
      </c>
      <c r="D48" t="s">
        <v>4736</v>
      </c>
      <c r="E48" t="s">
        <v>243</v>
      </c>
      <c r="F48" t="s">
        <v>4561</v>
      </c>
      <c r="G48" t="s">
        <v>580</v>
      </c>
      <c r="H48" t="s">
        <v>4588</v>
      </c>
      <c r="I48" t="s">
        <v>4590</v>
      </c>
      <c r="J48" t="s">
        <v>4622</v>
      </c>
      <c r="N48" t="s">
        <v>50</v>
      </c>
      <c r="P48">
        <v>4670</v>
      </c>
      <c r="Q48" t="s">
        <v>51</v>
      </c>
      <c r="R48" t="s">
        <v>52</v>
      </c>
      <c r="S48" t="s">
        <v>243</v>
      </c>
      <c r="T48" t="s">
        <v>54</v>
      </c>
      <c r="V48">
        <v>23</v>
      </c>
      <c r="AB48" t="s">
        <v>230</v>
      </c>
      <c r="AE48" t="s">
        <v>50</v>
      </c>
      <c r="AG48" t="s">
        <v>55</v>
      </c>
      <c r="AL48" t="s">
        <v>4737</v>
      </c>
      <c r="AM48" t="s">
        <v>4712</v>
      </c>
      <c r="AN48" t="s">
        <v>2511</v>
      </c>
      <c r="AO48">
        <v>11</v>
      </c>
      <c r="AQ48" t="s">
        <v>4738</v>
      </c>
      <c r="AR48" t="s">
        <v>51</v>
      </c>
      <c r="AS48" t="s">
        <v>59</v>
      </c>
      <c r="AU48" t="s">
        <v>52</v>
      </c>
      <c r="AV48">
        <v>23</v>
      </c>
    </row>
    <row r="49" spans="1:48" x14ac:dyDescent="0.25">
      <c r="A49">
        <v>2504</v>
      </c>
      <c r="B49" t="s">
        <v>71</v>
      </c>
      <c r="C49">
        <v>5</v>
      </c>
      <c r="D49" t="s">
        <v>4739</v>
      </c>
      <c r="E49" t="s">
        <v>243</v>
      </c>
      <c r="F49" t="s">
        <v>4561</v>
      </c>
      <c r="G49" t="s">
        <v>580</v>
      </c>
      <c r="H49" t="s">
        <v>4588</v>
      </c>
      <c r="I49" t="s">
        <v>4590</v>
      </c>
      <c r="J49" t="s">
        <v>4740</v>
      </c>
      <c r="N49" t="s">
        <v>50</v>
      </c>
      <c r="P49">
        <v>4669</v>
      </c>
      <c r="Q49" t="s">
        <v>51</v>
      </c>
      <c r="R49" t="s">
        <v>52</v>
      </c>
      <c r="S49" t="s">
        <v>243</v>
      </c>
      <c r="T49" t="s">
        <v>54</v>
      </c>
      <c r="V49">
        <v>23</v>
      </c>
      <c r="AB49" t="s">
        <v>230</v>
      </c>
      <c r="AE49" t="s">
        <v>50</v>
      </c>
      <c r="AG49" t="s">
        <v>55</v>
      </c>
      <c r="AL49" t="s">
        <v>4741</v>
      </c>
      <c r="AM49" t="s">
        <v>4712</v>
      </c>
      <c r="AN49" t="s">
        <v>2511</v>
      </c>
      <c r="AO49">
        <v>11</v>
      </c>
      <c r="AQ49" t="s">
        <v>4742</v>
      </c>
      <c r="AR49" t="s">
        <v>51</v>
      </c>
      <c r="AS49" t="s">
        <v>59</v>
      </c>
      <c r="AU49" t="s">
        <v>52</v>
      </c>
      <c r="AV49">
        <v>23</v>
      </c>
    </row>
    <row r="50" spans="1:48" x14ac:dyDescent="0.25">
      <c r="A50">
        <v>2505</v>
      </c>
      <c r="B50" t="s">
        <v>71</v>
      </c>
      <c r="C50">
        <v>5</v>
      </c>
      <c r="D50" t="s">
        <v>4743</v>
      </c>
      <c r="E50" t="s">
        <v>243</v>
      </c>
      <c r="F50" t="s">
        <v>4561</v>
      </c>
      <c r="G50" t="s">
        <v>580</v>
      </c>
      <c r="H50" t="s">
        <v>4588</v>
      </c>
      <c r="I50" t="s">
        <v>4590</v>
      </c>
      <c r="J50" t="s">
        <v>4634</v>
      </c>
      <c r="N50" t="s">
        <v>50</v>
      </c>
      <c r="P50">
        <v>4672</v>
      </c>
      <c r="Q50" t="s">
        <v>51</v>
      </c>
      <c r="R50" t="s">
        <v>52</v>
      </c>
      <c r="S50" t="s">
        <v>243</v>
      </c>
      <c r="T50" t="s">
        <v>54</v>
      </c>
      <c r="V50">
        <v>23</v>
      </c>
      <c r="AB50" t="s">
        <v>230</v>
      </c>
      <c r="AE50" t="s">
        <v>50</v>
      </c>
      <c r="AG50" t="s">
        <v>55</v>
      </c>
      <c r="AL50" t="s">
        <v>4744</v>
      </c>
      <c r="AM50" t="s">
        <v>4712</v>
      </c>
      <c r="AN50" t="s">
        <v>2511</v>
      </c>
      <c r="AO50">
        <v>11</v>
      </c>
      <c r="AQ50" t="s">
        <v>4745</v>
      </c>
      <c r="AR50" t="s">
        <v>51</v>
      </c>
      <c r="AS50" t="s">
        <v>59</v>
      </c>
      <c r="AU50" t="s">
        <v>52</v>
      </c>
      <c r="AV50">
        <v>23</v>
      </c>
    </row>
    <row r="51" spans="1:48" x14ac:dyDescent="0.25">
      <c r="A51">
        <v>2506</v>
      </c>
      <c r="B51" t="s">
        <v>48</v>
      </c>
      <c r="C51">
        <v>4</v>
      </c>
      <c r="D51" t="s">
        <v>4746</v>
      </c>
      <c r="E51" t="s">
        <v>243</v>
      </c>
      <c r="F51" t="s">
        <v>4561</v>
      </c>
      <c r="G51" t="s">
        <v>580</v>
      </c>
      <c r="H51" t="s">
        <v>4588</v>
      </c>
      <c r="I51" t="s">
        <v>2520</v>
      </c>
      <c r="N51" t="s">
        <v>50</v>
      </c>
      <c r="Q51" t="s">
        <v>51</v>
      </c>
      <c r="R51" t="s">
        <v>52</v>
      </c>
      <c r="S51" t="s">
        <v>243</v>
      </c>
      <c r="T51" t="s">
        <v>54</v>
      </c>
      <c r="V51">
        <v>23</v>
      </c>
      <c r="AB51" t="s">
        <v>62</v>
      </c>
      <c r="AE51" t="s">
        <v>50</v>
      </c>
      <c r="AG51" t="s">
        <v>50</v>
      </c>
      <c r="AM51" t="s">
        <v>4712</v>
      </c>
      <c r="AN51" t="s">
        <v>2511</v>
      </c>
      <c r="AO51">
        <v>11</v>
      </c>
    </row>
    <row r="52" spans="1:48" x14ac:dyDescent="0.25">
      <c r="A52">
        <v>2507</v>
      </c>
      <c r="B52" t="s">
        <v>71</v>
      </c>
      <c r="C52">
        <v>5</v>
      </c>
      <c r="D52" t="s">
        <v>4747</v>
      </c>
      <c r="E52" t="s">
        <v>243</v>
      </c>
      <c r="F52" t="s">
        <v>4561</v>
      </c>
      <c r="G52" t="s">
        <v>580</v>
      </c>
      <c r="H52" t="s">
        <v>4588</v>
      </c>
      <c r="I52" t="s">
        <v>2520</v>
      </c>
      <c r="J52" t="s">
        <v>2520</v>
      </c>
      <c r="N52" t="s">
        <v>50</v>
      </c>
      <c r="P52">
        <v>4655</v>
      </c>
      <c r="Q52" t="s">
        <v>51</v>
      </c>
      <c r="R52" t="s">
        <v>83</v>
      </c>
      <c r="S52" t="s">
        <v>243</v>
      </c>
      <c r="T52" t="s">
        <v>54</v>
      </c>
      <c r="V52">
        <v>23</v>
      </c>
      <c r="AB52" t="s">
        <v>62</v>
      </c>
      <c r="AE52" t="s">
        <v>50</v>
      </c>
      <c r="AF52" t="s">
        <v>4748</v>
      </c>
      <c r="AG52" t="s">
        <v>55</v>
      </c>
      <c r="AL52" t="s">
        <v>4749</v>
      </c>
      <c r="AM52" t="s">
        <v>4712</v>
      </c>
      <c r="AN52" t="s">
        <v>2511</v>
      </c>
      <c r="AO52">
        <v>11</v>
      </c>
      <c r="AQ52" t="s">
        <v>4750</v>
      </c>
      <c r="AR52" t="s">
        <v>51</v>
      </c>
      <c r="AS52" t="s">
        <v>233</v>
      </c>
      <c r="AT52" t="s">
        <v>4751</v>
      </c>
      <c r="AU52" t="s">
        <v>83</v>
      </c>
      <c r="AV52">
        <v>23</v>
      </c>
    </row>
    <row r="53" spans="1:48" x14ac:dyDescent="0.25">
      <c r="A53">
        <v>2509</v>
      </c>
      <c r="B53" t="s">
        <v>71</v>
      </c>
      <c r="C53">
        <v>5</v>
      </c>
      <c r="D53" t="s">
        <v>4752</v>
      </c>
      <c r="E53" t="s">
        <v>243</v>
      </c>
      <c r="F53" t="s">
        <v>4561</v>
      </c>
      <c r="G53" t="s">
        <v>580</v>
      </c>
      <c r="H53" t="s">
        <v>4588</v>
      </c>
      <c r="I53" t="s">
        <v>2520</v>
      </c>
      <c r="J53" t="s">
        <v>4645</v>
      </c>
      <c r="N53" t="s">
        <v>50</v>
      </c>
      <c r="P53">
        <v>4656</v>
      </c>
      <c r="Q53" t="s">
        <v>51</v>
      </c>
      <c r="R53" t="s">
        <v>83</v>
      </c>
      <c r="S53" t="s">
        <v>243</v>
      </c>
      <c r="T53" t="s">
        <v>54</v>
      </c>
      <c r="V53">
        <v>23</v>
      </c>
      <c r="AB53" t="s">
        <v>230</v>
      </c>
      <c r="AE53" t="s">
        <v>50</v>
      </c>
      <c r="AG53" t="s">
        <v>55</v>
      </c>
      <c r="AL53" t="s">
        <v>4753</v>
      </c>
      <c r="AM53" t="s">
        <v>4712</v>
      </c>
      <c r="AN53" t="s">
        <v>2511</v>
      </c>
      <c r="AO53">
        <v>11</v>
      </c>
      <c r="AQ53" t="s">
        <v>4754</v>
      </c>
      <c r="AR53" t="s">
        <v>51</v>
      </c>
      <c r="AS53" t="s">
        <v>59</v>
      </c>
      <c r="AU53" t="s">
        <v>83</v>
      </c>
      <c r="AV53">
        <v>23</v>
      </c>
    </row>
    <row r="54" spans="1:48" x14ac:dyDescent="0.25">
      <c r="A54">
        <v>2510</v>
      </c>
      <c r="B54" t="s">
        <v>71</v>
      </c>
      <c r="C54">
        <v>5</v>
      </c>
      <c r="D54" t="s">
        <v>4755</v>
      </c>
      <c r="E54" t="s">
        <v>243</v>
      </c>
      <c r="F54" t="s">
        <v>4561</v>
      </c>
      <c r="G54" t="s">
        <v>580</v>
      </c>
      <c r="H54" t="s">
        <v>4588</v>
      </c>
      <c r="I54" t="s">
        <v>2520</v>
      </c>
      <c r="J54" t="s">
        <v>4756</v>
      </c>
      <c r="N54" t="s">
        <v>50</v>
      </c>
      <c r="P54">
        <v>4659</v>
      </c>
      <c r="Q54" t="s">
        <v>51</v>
      </c>
      <c r="R54" t="s">
        <v>83</v>
      </c>
      <c r="S54" t="s">
        <v>243</v>
      </c>
      <c r="T54" t="s">
        <v>54</v>
      </c>
      <c r="V54">
        <v>23</v>
      </c>
      <c r="AB54" t="s">
        <v>230</v>
      </c>
      <c r="AE54" t="s">
        <v>50</v>
      </c>
      <c r="AG54" t="s">
        <v>55</v>
      </c>
      <c r="AL54" t="s">
        <v>4757</v>
      </c>
      <c r="AM54" t="s">
        <v>4712</v>
      </c>
      <c r="AN54" t="s">
        <v>2511</v>
      </c>
      <c r="AO54">
        <v>11</v>
      </c>
      <c r="AQ54" t="s">
        <v>4758</v>
      </c>
      <c r="AR54" t="s">
        <v>51</v>
      </c>
      <c r="AS54" t="s">
        <v>59</v>
      </c>
      <c r="AU54" t="s">
        <v>83</v>
      </c>
      <c r="AV54">
        <v>23</v>
      </c>
    </row>
    <row r="55" spans="1:48" x14ac:dyDescent="0.25">
      <c r="A55">
        <v>2511</v>
      </c>
      <c r="B55" t="s">
        <v>71</v>
      </c>
      <c r="C55">
        <v>5</v>
      </c>
      <c r="D55" t="s">
        <v>4759</v>
      </c>
      <c r="E55" t="s">
        <v>243</v>
      </c>
      <c r="F55" t="s">
        <v>4561</v>
      </c>
      <c r="G55" t="s">
        <v>580</v>
      </c>
      <c r="H55" t="s">
        <v>4588</v>
      </c>
      <c r="I55" t="s">
        <v>2520</v>
      </c>
      <c r="J55" t="s">
        <v>4653</v>
      </c>
      <c r="N55" t="s">
        <v>50</v>
      </c>
      <c r="P55">
        <v>4658</v>
      </c>
      <c r="Q55" t="s">
        <v>51</v>
      </c>
      <c r="R55" t="s">
        <v>52</v>
      </c>
      <c r="S55" t="s">
        <v>243</v>
      </c>
      <c r="T55" t="s">
        <v>54</v>
      </c>
      <c r="V55">
        <v>23</v>
      </c>
      <c r="AB55" t="s">
        <v>230</v>
      </c>
      <c r="AE55" t="s">
        <v>50</v>
      </c>
      <c r="AG55" t="s">
        <v>55</v>
      </c>
      <c r="AL55" t="s">
        <v>4760</v>
      </c>
      <c r="AM55" t="s">
        <v>4712</v>
      </c>
      <c r="AN55" t="s">
        <v>2511</v>
      </c>
      <c r="AO55">
        <v>11</v>
      </c>
      <c r="AQ55" t="s">
        <v>4761</v>
      </c>
      <c r="AR55" t="s">
        <v>51</v>
      </c>
      <c r="AS55" t="s">
        <v>59</v>
      </c>
      <c r="AU55" t="s">
        <v>52</v>
      </c>
      <c r="AV55">
        <v>23</v>
      </c>
    </row>
    <row r="56" spans="1:48" x14ac:dyDescent="0.25">
      <c r="A56">
        <v>2512</v>
      </c>
      <c r="B56" t="s">
        <v>71</v>
      </c>
      <c r="C56">
        <v>5</v>
      </c>
      <c r="D56" t="s">
        <v>4762</v>
      </c>
      <c r="E56" t="s">
        <v>243</v>
      </c>
      <c r="F56" t="s">
        <v>4561</v>
      </c>
      <c r="G56" t="s">
        <v>580</v>
      </c>
      <c r="H56" t="s">
        <v>4588</v>
      </c>
      <c r="I56" t="s">
        <v>2520</v>
      </c>
      <c r="J56" t="s">
        <v>4657</v>
      </c>
      <c r="N56" t="s">
        <v>50</v>
      </c>
      <c r="P56">
        <v>4657</v>
      </c>
      <c r="Q56" t="s">
        <v>51</v>
      </c>
      <c r="R56" t="s">
        <v>52</v>
      </c>
      <c r="S56" t="s">
        <v>243</v>
      </c>
      <c r="T56" t="s">
        <v>54</v>
      </c>
      <c r="V56">
        <v>23</v>
      </c>
      <c r="AB56" t="s">
        <v>230</v>
      </c>
      <c r="AE56" t="s">
        <v>50</v>
      </c>
      <c r="AG56" t="s">
        <v>55</v>
      </c>
      <c r="AL56" t="s">
        <v>4763</v>
      </c>
      <c r="AM56" t="s">
        <v>4712</v>
      </c>
      <c r="AN56" t="s">
        <v>2511</v>
      </c>
      <c r="AO56">
        <v>11</v>
      </c>
      <c r="AQ56" t="s">
        <v>4764</v>
      </c>
      <c r="AR56" t="s">
        <v>51</v>
      </c>
      <c r="AS56" t="s">
        <v>59</v>
      </c>
      <c r="AU56" t="s">
        <v>52</v>
      </c>
      <c r="AV56">
        <v>23</v>
      </c>
    </row>
    <row r="57" spans="1:48" x14ac:dyDescent="0.25">
      <c r="A57">
        <v>2513</v>
      </c>
      <c r="B57" t="s">
        <v>71</v>
      </c>
      <c r="C57">
        <v>5</v>
      </c>
      <c r="D57" t="s">
        <v>4765</v>
      </c>
      <c r="E57" t="s">
        <v>243</v>
      </c>
      <c r="F57" t="s">
        <v>4561</v>
      </c>
      <c r="G57" t="s">
        <v>580</v>
      </c>
      <c r="H57" t="s">
        <v>4588</v>
      </c>
      <c r="I57" t="s">
        <v>2520</v>
      </c>
      <c r="J57" t="s">
        <v>4661</v>
      </c>
      <c r="N57" t="s">
        <v>50</v>
      </c>
      <c r="P57">
        <v>4668</v>
      </c>
      <c r="Q57" t="s">
        <v>51</v>
      </c>
      <c r="R57" t="s">
        <v>83</v>
      </c>
      <c r="S57" t="s">
        <v>243</v>
      </c>
      <c r="T57" t="s">
        <v>54</v>
      </c>
      <c r="V57">
        <v>23</v>
      </c>
      <c r="AB57" t="s">
        <v>230</v>
      </c>
      <c r="AE57" t="s">
        <v>50</v>
      </c>
      <c r="AG57" t="s">
        <v>55</v>
      </c>
      <c r="AL57" t="s">
        <v>4766</v>
      </c>
      <c r="AM57" t="s">
        <v>4712</v>
      </c>
      <c r="AN57" t="s">
        <v>2511</v>
      </c>
      <c r="AO57">
        <v>11</v>
      </c>
      <c r="AQ57" t="s">
        <v>4767</v>
      </c>
      <c r="AR57" t="s">
        <v>51</v>
      </c>
      <c r="AS57" t="s">
        <v>59</v>
      </c>
      <c r="AU57" t="s">
        <v>83</v>
      </c>
      <c r="AV57">
        <v>23</v>
      </c>
    </row>
    <row r="58" spans="1:48" x14ac:dyDescent="0.25">
      <c r="A58">
        <v>2514</v>
      </c>
      <c r="B58" t="s">
        <v>71</v>
      </c>
      <c r="C58">
        <v>5</v>
      </c>
      <c r="D58" t="s">
        <v>4768</v>
      </c>
      <c r="E58" t="s">
        <v>243</v>
      </c>
      <c r="F58" t="s">
        <v>4561</v>
      </c>
      <c r="G58" t="s">
        <v>580</v>
      </c>
      <c r="H58" t="s">
        <v>4588</v>
      </c>
      <c r="I58" t="s">
        <v>2520</v>
      </c>
      <c r="J58" t="s">
        <v>4665</v>
      </c>
      <c r="N58" t="s">
        <v>50</v>
      </c>
      <c r="P58">
        <v>4674</v>
      </c>
      <c r="Q58" t="s">
        <v>51</v>
      </c>
      <c r="R58" t="s">
        <v>52</v>
      </c>
      <c r="S58" t="s">
        <v>243</v>
      </c>
      <c r="T58" t="s">
        <v>54</v>
      </c>
      <c r="V58">
        <v>23</v>
      </c>
      <c r="AB58" t="s">
        <v>230</v>
      </c>
      <c r="AE58" t="s">
        <v>50</v>
      </c>
      <c r="AG58" t="s">
        <v>55</v>
      </c>
      <c r="AL58" t="s">
        <v>4769</v>
      </c>
      <c r="AM58" t="s">
        <v>4712</v>
      </c>
      <c r="AN58" t="s">
        <v>2511</v>
      </c>
      <c r="AO58">
        <v>11</v>
      </c>
      <c r="AQ58" t="s">
        <v>4770</v>
      </c>
      <c r="AR58" t="s">
        <v>51</v>
      </c>
      <c r="AS58" t="s">
        <v>59</v>
      </c>
      <c r="AU58" t="s">
        <v>52</v>
      </c>
      <c r="AV58">
        <v>23</v>
      </c>
    </row>
    <row r="59" spans="1:48" x14ac:dyDescent="0.25">
      <c r="A59">
        <v>2515</v>
      </c>
      <c r="B59" t="s">
        <v>71</v>
      </c>
      <c r="C59">
        <v>5</v>
      </c>
      <c r="D59" t="s">
        <v>4771</v>
      </c>
      <c r="E59" t="s">
        <v>243</v>
      </c>
      <c r="F59" t="s">
        <v>4561</v>
      </c>
      <c r="G59" t="s">
        <v>580</v>
      </c>
      <c r="H59" t="s">
        <v>4588</v>
      </c>
      <c r="I59" t="s">
        <v>2520</v>
      </c>
      <c r="J59" t="s">
        <v>4618</v>
      </c>
      <c r="N59" t="s">
        <v>50</v>
      </c>
      <c r="P59">
        <v>4662</v>
      </c>
      <c r="Q59" t="s">
        <v>51</v>
      </c>
      <c r="R59" t="s">
        <v>83</v>
      </c>
      <c r="S59" t="s">
        <v>243</v>
      </c>
      <c r="T59" t="s">
        <v>54</v>
      </c>
      <c r="V59">
        <v>23</v>
      </c>
      <c r="AB59" t="s">
        <v>230</v>
      </c>
      <c r="AE59" t="s">
        <v>50</v>
      </c>
      <c r="AG59" t="s">
        <v>55</v>
      </c>
      <c r="AL59" t="s">
        <v>4772</v>
      </c>
      <c r="AM59" t="s">
        <v>4712</v>
      </c>
      <c r="AN59" t="s">
        <v>2511</v>
      </c>
      <c r="AO59">
        <v>11</v>
      </c>
      <c r="AQ59" t="s">
        <v>4773</v>
      </c>
      <c r="AR59" t="s">
        <v>51</v>
      </c>
      <c r="AS59" t="s">
        <v>59</v>
      </c>
      <c r="AU59" t="s">
        <v>83</v>
      </c>
      <c r="AV59">
        <v>23</v>
      </c>
    </row>
    <row r="60" spans="1:48" x14ac:dyDescent="0.25">
      <c r="A60">
        <v>2516</v>
      </c>
      <c r="B60" t="s">
        <v>71</v>
      </c>
      <c r="C60">
        <v>5</v>
      </c>
      <c r="D60" t="s">
        <v>4774</v>
      </c>
      <c r="E60" t="s">
        <v>243</v>
      </c>
      <c r="F60" t="s">
        <v>4561</v>
      </c>
      <c r="G60" t="s">
        <v>580</v>
      </c>
      <c r="H60" t="s">
        <v>4588</v>
      </c>
      <c r="I60" t="s">
        <v>2520</v>
      </c>
      <c r="J60" t="s">
        <v>4622</v>
      </c>
      <c r="N60" t="s">
        <v>50</v>
      </c>
      <c r="P60">
        <v>4661</v>
      </c>
      <c r="Q60" t="s">
        <v>51</v>
      </c>
      <c r="R60" t="s">
        <v>83</v>
      </c>
      <c r="S60" t="s">
        <v>243</v>
      </c>
      <c r="T60" t="s">
        <v>54</v>
      </c>
      <c r="V60">
        <v>23</v>
      </c>
      <c r="AB60" t="s">
        <v>230</v>
      </c>
      <c r="AE60" t="s">
        <v>50</v>
      </c>
      <c r="AG60" t="s">
        <v>55</v>
      </c>
      <c r="AL60" t="s">
        <v>4775</v>
      </c>
      <c r="AM60" t="s">
        <v>4712</v>
      </c>
      <c r="AN60" t="s">
        <v>2511</v>
      </c>
      <c r="AO60">
        <v>11</v>
      </c>
      <c r="AQ60" t="s">
        <v>4776</v>
      </c>
      <c r="AR60" t="s">
        <v>51</v>
      </c>
      <c r="AS60" t="s">
        <v>59</v>
      </c>
      <c r="AU60" t="s">
        <v>83</v>
      </c>
      <c r="AV60">
        <v>23</v>
      </c>
    </row>
    <row r="61" spans="1:48" x14ac:dyDescent="0.25">
      <c r="A61">
        <v>2517</v>
      </c>
      <c r="B61" t="s">
        <v>71</v>
      </c>
      <c r="C61">
        <v>5</v>
      </c>
      <c r="D61" t="s">
        <v>4777</v>
      </c>
      <c r="E61" t="s">
        <v>243</v>
      </c>
      <c r="F61" t="s">
        <v>4561</v>
      </c>
      <c r="G61" t="s">
        <v>580</v>
      </c>
      <c r="H61" t="s">
        <v>4588</v>
      </c>
      <c r="I61" t="s">
        <v>2520</v>
      </c>
      <c r="J61" t="s">
        <v>4740</v>
      </c>
      <c r="N61" t="s">
        <v>50</v>
      </c>
      <c r="P61">
        <v>4660</v>
      </c>
      <c r="Q61" t="s">
        <v>51</v>
      </c>
      <c r="R61" t="s">
        <v>83</v>
      </c>
      <c r="S61" t="s">
        <v>243</v>
      </c>
      <c r="T61" t="s">
        <v>54</v>
      </c>
      <c r="V61">
        <v>23</v>
      </c>
      <c r="AB61" t="s">
        <v>230</v>
      </c>
      <c r="AE61" t="s">
        <v>50</v>
      </c>
      <c r="AG61" t="s">
        <v>55</v>
      </c>
      <c r="AL61" t="s">
        <v>4778</v>
      </c>
      <c r="AM61" t="s">
        <v>4712</v>
      </c>
      <c r="AN61" t="s">
        <v>2511</v>
      </c>
      <c r="AO61">
        <v>11</v>
      </c>
      <c r="AQ61" t="s">
        <v>4779</v>
      </c>
      <c r="AR61" t="s">
        <v>51</v>
      </c>
      <c r="AS61" t="s">
        <v>59</v>
      </c>
      <c r="AU61" t="s">
        <v>83</v>
      </c>
      <c r="AV61">
        <v>23</v>
      </c>
    </row>
    <row r="62" spans="1:48" x14ac:dyDescent="0.25">
      <c r="A62">
        <v>2518</v>
      </c>
      <c r="B62" t="s">
        <v>71</v>
      </c>
      <c r="C62">
        <v>5</v>
      </c>
      <c r="D62" t="s">
        <v>4780</v>
      </c>
      <c r="E62" t="s">
        <v>243</v>
      </c>
      <c r="F62" t="s">
        <v>4561</v>
      </c>
      <c r="G62" t="s">
        <v>580</v>
      </c>
      <c r="H62" t="s">
        <v>4588</v>
      </c>
      <c r="I62" t="s">
        <v>2520</v>
      </c>
      <c r="J62" t="s">
        <v>4634</v>
      </c>
      <c r="N62" t="s">
        <v>50</v>
      </c>
      <c r="P62">
        <v>4663</v>
      </c>
      <c r="Q62" t="s">
        <v>51</v>
      </c>
      <c r="R62" t="s">
        <v>83</v>
      </c>
      <c r="S62" t="s">
        <v>243</v>
      </c>
      <c r="T62" t="s">
        <v>54</v>
      </c>
      <c r="V62">
        <v>23</v>
      </c>
      <c r="AB62" t="s">
        <v>230</v>
      </c>
      <c r="AE62" t="s">
        <v>50</v>
      </c>
      <c r="AG62" t="s">
        <v>55</v>
      </c>
      <c r="AL62" t="s">
        <v>4781</v>
      </c>
      <c r="AM62" t="s">
        <v>4712</v>
      </c>
      <c r="AN62" t="s">
        <v>2511</v>
      </c>
      <c r="AO62">
        <v>11</v>
      </c>
      <c r="AQ62" t="s">
        <v>4782</v>
      </c>
      <c r="AR62" t="s">
        <v>51</v>
      </c>
      <c r="AS62" t="s">
        <v>59</v>
      </c>
      <c r="AU62" t="s">
        <v>83</v>
      </c>
      <c r="AV62">
        <v>23</v>
      </c>
    </row>
    <row r="64" spans="1:48" x14ac:dyDescent="0.25">
      <c r="A64">
        <v>2532</v>
      </c>
      <c r="B64" t="s">
        <v>48</v>
      </c>
      <c r="C64">
        <v>2</v>
      </c>
      <c r="D64" t="s">
        <v>4824</v>
      </c>
      <c r="E64" t="s">
        <v>243</v>
      </c>
      <c r="F64" t="s">
        <v>4561</v>
      </c>
      <c r="G64" t="s">
        <v>632</v>
      </c>
      <c r="N64" t="s">
        <v>50</v>
      </c>
      <c r="P64">
        <v>2920</v>
      </c>
      <c r="Q64" t="s">
        <v>51</v>
      </c>
      <c r="R64" t="s">
        <v>52</v>
      </c>
      <c r="S64" t="s">
        <v>243</v>
      </c>
      <c r="T64" t="s">
        <v>54</v>
      </c>
      <c r="U64" t="s">
        <v>20</v>
      </c>
      <c r="V64">
        <v>24</v>
      </c>
      <c r="AB64" t="s">
        <v>62</v>
      </c>
      <c r="AE64" t="s">
        <v>50</v>
      </c>
      <c r="AF64" t="s">
        <v>230</v>
      </c>
      <c r="AG64" t="s">
        <v>55</v>
      </c>
      <c r="AL64" t="s">
        <v>4825</v>
      </c>
      <c r="AM64" t="s">
        <v>4826</v>
      </c>
      <c r="AQ64" t="s">
        <v>4827</v>
      </c>
      <c r="AR64" t="s">
        <v>51</v>
      </c>
      <c r="AS64" t="s">
        <v>233</v>
      </c>
      <c r="AT64" t="s">
        <v>230</v>
      </c>
      <c r="AU64" t="s">
        <v>52</v>
      </c>
      <c r="AV64">
        <v>24</v>
      </c>
    </row>
    <row r="65" spans="1:48" x14ac:dyDescent="0.25">
      <c r="A65">
        <v>2533</v>
      </c>
      <c r="B65" t="s">
        <v>48</v>
      </c>
      <c r="C65">
        <v>3</v>
      </c>
      <c r="D65" t="s">
        <v>4828</v>
      </c>
      <c r="E65" t="s">
        <v>243</v>
      </c>
      <c r="F65" t="s">
        <v>4561</v>
      </c>
      <c r="G65" t="s">
        <v>632</v>
      </c>
      <c r="H65" t="s">
        <v>4590</v>
      </c>
      <c r="N65" t="s">
        <v>50</v>
      </c>
      <c r="Q65" t="s">
        <v>51</v>
      </c>
      <c r="R65" t="s">
        <v>52</v>
      </c>
      <c r="S65" t="s">
        <v>243</v>
      </c>
      <c r="T65" t="s">
        <v>54</v>
      </c>
      <c r="U65" t="s">
        <v>20</v>
      </c>
      <c r="V65">
        <v>24</v>
      </c>
      <c r="AB65" t="s">
        <v>62</v>
      </c>
      <c r="AE65" t="s">
        <v>50</v>
      </c>
      <c r="AG65" t="s">
        <v>50</v>
      </c>
      <c r="AM65" t="s">
        <v>4826</v>
      </c>
    </row>
    <row r="66" spans="1:48" x14ac:dyDescent="0.25">
      <c r="A66">
        <v>2534</v>
      </c>
      <c r="B66" t="s">
        <v>71</v>
      </c>
      <c r="C66">
        <v>4</v>
      </c>
      <c r="D66" t="s">
        <v>4829</v>
      </c>
      <c r="E66" t="s">
        <v>243</v>
      </c>
      <c r="F66" t="s">
        <v>4561</v>
      </c>
      <c r="G66" t="s">
        <v>632</v>
      </c>
      <c r="H66" t="s">
        <v>4590</v>
      </c>
      <c r="I66" t="s">
        <v>4830</v>
      </c>
      <c r="N66" t="s">
        <v>50</v>
      </c>
      <c r="P66">
        <v>2132</v>
      </c>
      <c r="Q66" t="s">
        <v>51</v>
      </c>
      <c r="R66" t="s">
        <v>52</v>
      </c>
      <c r="S66" t="s">
        <v>243</v>
      </c>
      <c r="T66" t="s">
        <v>54</v>
      </c>
      <c r="U66" t="s">
        <v>20</v>
      </c>
      <c r="V66">
        <v>24</v>
      </c>
      <c r="AB66" t="s">
        <v>62</v>
      </c>
      <c r="AE66" t="s">
        <v>50</v>
      </c>
      <c r="AF66" t="s">
        <v>4831</v>
      </c>
      <c r="AG66" t="s">
        <v>55</v>
      </c>
      <c r="AL66" t="s">
        <v>4832</v>
      </c>
      <c r="AM66" t="s">
        <v>4826</v>
      </c>
      <c r="AQ66" t="s">
        <v>4833</v>
      </c>
      <c r="AR66" t="s">
        <v>51</v>
      </c>
      <c r="AS66" t="s">
        <v>233</v>
      </c>
      <c r="AT66" t="s">
        <v>4834</v>
      </c>
      <c r="AU66" t="s">
        <v>52</v>
      </c>
      <c r="AV66">
        <v>24</v>
      </c>
    </row>
    <row r="67" spans="1:48" x14ac:dyDescent="0.25">
      <c r="A67">
        <v>2536</v>
      </c>
      <c r="B67" t="s">
        <v>71</v>
      </c>
      <c r="C67">
        <v>4</v>
      </c>
      <c r="D67" t="s">
        <v>4835</v>
      </c>
      <c r="E67" t="s">
        <v>243</v>
      </c>
      <c r="F67" t="s">
        <v>4561</v>
      </c>
      <c r="G67" t="s">
        <v>632</v>
      </c>
      <c r="H67" t="s">
        <v>4590</v>
      </c>
      <c r="I67" t="s">
        <v>4836</v>
      </c>
      <c r="N67" t="s">
        <v>50</v>
      </c>
      <c r="P67">
        <v>2131</v>
      </c>
      <c r="Q67" t="s">
        <v>51</v>
      </c>
      <c r="R67" t="s">
        <v>52</v>
      </c>
      <c r="S67" t="s">
        <v>243</v>
      </c>
      <c r="T67" t="s">
        <v>54</v>
      </c>
      <c r="V67">
        <v>24</v>
      </c>
      <c r="AB67" t="s">
        <v>230</v>
      </c>
      <c r="AE67" t="s">
        <v>50</v>
      </c>
      <c r="AG67" t="s">
        <v>55</v>
      </c>
      <c r="AL67" t="s">
        <v>4837</v>
      </c>
      <c r="AM67" t="s">
        <v>4826</v>
      </c>
      <c r="AN67" t="s">
        <v>4838</v>
      </c>
      <c r="AO67">
        <v>13</v>
      </c>
      <c r="AQ67" t="s">
        <v>4839</v>
      </c>
      <c r="AR67" t="s">
        <v>51</v>
      </c>
      <c r="AS67" t="s">
        <v>59</v>
      </c>
      <c r="AU67" t="s">
        <v>52</v>
      </c>
      <c r="AV67">
        <v>24</v>
      </c>
    </row>
    <row r="68" spans="1:48" x14ac:dyDescent="0.25">
      <c r="A68">
        <v>2537</v>
      </c>
      <c r="B68" t="s">
        <v>71</v>
      </c>
      <c r="C68">
        <v>4</v>
      </c>
      <c r="D68" t="s">
        <v>4840</v>
      </c>
      <c r="E68" t="s">
        <v>243</v>
      </c>
      <c r="F68" t="s">
        <v>4561</v>
      </c>
      <c r="G68" t="s">
        <v>632</v>
      </c>
      <c r="H68" t="s">
        <v>4590</v>
      </c>
      <c r="I68" t="s">
        <v>4841</v>
      </c>
      <c r="N68" t="s">
        <v>50</v>
      </c>
      <c r="P68">
        <v>2133</v>
      </c>
      <c r="Q68" t="s">
        <v>51</v>
      </c>
      <c r="R68" t="s">
        <v>83</v>
      </c>
      <c r="S68" t="s">
        <v>243</v>
      </c>
      <c r="T68" t="s">
        <v>54</v>
      </c>
      <c r="V68">
        <v>24</v>
      </c>
      <c r="AB68" t="s">
        <v>230</v>
      </c>
      <c r="AE68" t="s">
        <v>50</v>
      </c>
      <c r="AG68" t="s">
        <v>55</v>
      </c>
      <c r="AL68" t="s">
        <v>4842</v>
      </c>
      <c r="AM68" t="s">
        <v>4826</v>
      </c>
      <c r="AN68" t="s">
        <v>4838</v>
      </c>
      <c r="AO68">
        <v>13</v>
      </c>
      <c r="AQ68" t="s">
        <v>4843</v>
      </c>
      <c r="AR68" t="s">
        <v>51</v>
      </c>
      <c r="AS68" t="s">
        <v>59</v>
      </c>
      <c r="AU68" t="s">
        <v>83</v>
      </c>
      <c r="AV68">
        <v>24</v>
      </c>
    </row>
    <row r="69" spans="1:48" x14ac:dyDescent="0.25">
      <c r="A69">
        <v>2538</v>
      </c>
      <c r="B69" t="s">
        <v>71</v>
      </c>
      <c r="C69">
        <v>4</v>
      </c>
      <c r="D69" t="s">
        <v>4844</v>
      </c>
      <c r="E69" t="s">
        <v>243</v>
      </c>
      <c r="F69" t="s">
        <v>4561</v>
      </c>
      <c r="G69" t="s">
        <v>632</v>
      </c>
      <c r="H69" t="s">
        <v>4590</v>
      </c>
      <c r="I69" t="s">
        <v>4845</v>
      </c>
      <c r="N69" t="s">
        <v>50</v>
      </c>
      <c r="P69">
        <v>2129</v>
      </c>
      <c r="Q69" t="s">
        <v>51</v>
      </c>
      <c r="R69" t="s">
        <v>52</v>
      </c>
      <c r="S69" t="s">
        <v>243</v>
      </c>
      <c r="T69" t="s">
        <v>54</v>
      </c>
      <c r="V69">
        <v>24</v>
      </c>
      <c r="AB69" t="s">
        <v>230</v>
      </c>
      <c r="AE69" t="s">
        <v>50</v>
      </c>
      <c r="AG69" t="s">
        <v>55</v>
      </c>
      <c r="AL69" t="s">
        <v>4846</v>
      </c>
      <c r="AM69" t="s">
        <v>4826</v>
      </c>
      <c r="AN69" t="s">
        <v>4838</v>
      </c>
      <c r="AO69">
        <v>13</v>
      </c>
      <c r="AQ69" t="s">
        <v>4847</v>
      </c>
      <c r="AR69" t="s">
        <v>51</v>
      </c>
      <c r="AS69" t="s">
        <v>59</v>
      </c>
      <c r="AU69" t="s">
        <v>52</v>
      </c>
      <c r="AV69">
        <v>24</v>
      </c>
    </row>
    <row r="70" spans="1:48" x14ac:dyDescent="0.25">
      <c r="A70">
        <v>2539</v>
      </c>
      <c r="B70" t="s">
        <v>71</v>
      </c>
      <c r="C70">
        <v>4</v>
      </c>
      <c r="D70" t="s">
        <v>4848</v>
      </c>
      <c r="E70" t="s">
        <v>243</v>
      </c>
      <c r="F70" t="s">
        <v>4561</v>
      </c>
      <c r="G70" t="s">
        <v>632</v>
      </c>
      <c r="H70" t="s">
        <v>4590</v>
      </c>
      <c r="I70" t="s">
        <v>4849</v>
      </c>
      <c r="N70" t="s">
        <v>50</v>
      </c>
      <c r="P70">
        <v>2135</v>
      </c>
      <c r="Q70" t="s">
        <v>51</v>
      </c>
      <c r="R70" t="s">
        <v>83</v>
      </c>
      <c r="S70" t="s">
        <v>243</v>
      </c>
      <c r="T70" t="s">
        <v>54</v>
      </c>
      <c r="V70">
        <v>24</v>
      </c>
      <c r="AB70" t="s">
        <v>230</v>
      </c>
      <c r="AE70" t="s">
        <v>50</v>
      </c>
      <c r="AG70" t="s">
        <v>55</v>
      </c>
      <c r="AL70" t="s">
        <v>4850</v>
      </c>
      <c r="AM70" t="s">
        <v>4826</v>
      </c>
      <c r="AN70" t="s">
        <v>4838</v>
      </c>
      <c r="AO70">
        <v>13</v>
      </c>
      <c r="AQ70" t="s">
        <v>4851</v>
      </c>
      <c r="AR70" t="s">
        <v>51</v>
      </c>
      <c r="AS70" t="s">
        <v>59</v>
      </c>
      <c r="AU70" t="s">
        <v>83</v>
      </c>
      <c r="AV70">
        <v>24</v>
      </c>
    </row>
    <row r="71" spans="1:48" x14ac:dyDescent="0.25">
      <c r="A71">
        <v>2540</v>
      </c>
      <c r="B71" t="s">
        <v>71</v>
      </c>
      <c r="C71">
        <v>4</v>
      </c>
      <c r="D71" t="s">
        <v>4852</v>
      </c>
      <c r="E71" t="s">
        <v>243</v>
      </c>
      <c r="F71" t="s">
        <v>4561</v>
      </c>
      <c r="G71" t="s">
        <v>632</v>
      </c>
      <c r="H71" t="s">
        <v>4590</v>
      </c>
      <c r="I71" t="s">
        <v>4853</v>
      </c>
      <c r="N71" t="s">
        <v>50</v>
      </c>
      <c r="P71">
        <v>2139</v>
      </c>
      <c r="Q71" t="s">
        <v>51</v>
      </c>
      <c r="R71" t="s">
        <v>83</v>
      </c>
      <c r="S71" t="s">
        <v>243</v>
      </c>
      <c r="T71" t="s">
        <v>54</v>
      </c>
      <c r="V71">
        <v>24</v>
      </c>
      <c r="AB71" t="s">
        <v>230</v>
      </c>
      <c r="AE71" t="s">
        <v>50</v>
      </c>
      <c r="AG71" t="s">
        <v>55</v>
      </c>
      <c r="AL71" t="s">
        <v>4854</v>
      </c>
      <c r="AM71" t="s">
        <v>4826</v>
      </c>
      <c r="AN71" t="s">
        <v>4838</v>
      </c>
      <c r="AO71">
        <v>13</v>
      </c>
      <c r="AQ71" t="s">
        <v>4855</v>
      </c>
      <c r="AR71" t="s">
        <v>51</v>
      </c>
      <c r="AS71" t="s">
        <v>59</v>
      </c>
      <c r="AU71" t="s">
        <v>83</v>
      </c>
      <c r="AV71">
        <v>24</v>
      </c>
    </row>
    <row r="72" spans="1:48" x14ac:dyDescent="0.25">
      <c r="A72">
        <v>2541</v>
      </c>
      <c r="B72" t="s">
        <v>71</v>
      </c>
      <c r="C72">
        <v>4</v>
      </c>
      <c r="D72" t="s">
        <v>4856</v>
      </c>
      <c r="E72" t="s">
        <v>243</v>
      </c>
      <c r="F72" t="s">
        <v>4561</v>
      </c>
      <c r="G72" t="s">
        <v>632</v>
      </c>
      <c r="H72" t="s">
        <v>4590</v>
      </c>
      <c r="I72" t="s">
        <v>4857</v>
      </c>
      <c r="N72" t="s">
        <v>50</v>
      </c>
      <c r="P72">
        <v>2166</v>
      </c>
      <c r="Q72" t="s">
        <v>51</v>
      </c>
      <c r="R72" t="s">
        <v>52</v>
      </c>
      <c r="S72" t="s">
        <v>243</v>
      </c>
      <c r="T72" t="s">
        <v>54</v>
      </c>
      <c r="V72">
        <v>24</v>
      </c>
      <c r="AB72" t="s">
        <v>230</v>
      </c>
      <c r="AE72" t="s">
        <v>50</v>
      </c>
      <c r="AG72" t="s">
        <v>55</v>
      </c>
      <c r="AL72" t="s">
        <v>4858</v>
      </c>
      <c r="AM72" t="s">
        <v>4826</v>
      </c>
      <c r="AN72" t="s">
        <v>4838</v>
      </c>
      <c r="AO72">
        <v>13</v>
      </c>
      <c r="AQ72" t="s">
        <v>4859</v>
      </c>
      <c r="AR72" t="s">
        <v>51</v>
      </c>
      <c r="AS72" t="s">
        <v>59</v>
      </c>
      <c r="AU72" t="s">
        <v>52</v>
      </c>
      <c r="AV72">
        <v>24</v>
      </c>
    </row>
    <row r="73" spans="1:48" x14ac:dyDescent="0.25">
      <c r="A73">
        <v>2542</v>
      </c>
      <c r="B73" t="s">
        <v>71</v>
      </c>
      <c r="C73">
        <v>4</v>
      </c>
      <c r="D73" t="s">
        <v>4860</v>
      </c>
      <c r="E73" t="s">
        <v>243</v>
      </c>
      <c r="F73" t="s">
        <v>4561</v>
      </c>
      <c r="G73" t="s">
        <v>632</v>
      </c>
      <c r="H73" t="s">
        <v>4590</v>
      </c>
      <c r="I73" t="s">
        <v>4861</v>
      </c>
      <c r="N73" t="s">
        <v>50</v>
      </c>
      <c r="P73">
        <v>2147</v>
      </c>
      <c r="Q73" t="s">
        <v>51</v>
      </c>
      <c r="R73" t="s">
        <v>52</v>
      </c>
      <c r="S73" t="s">
        <v>243</v>
      </c>
      <c r="T73" t="s">
        <v>54</v>
      </c>
      <c r="V73">
        <v>24</v>
      </c>
      <c r="AB73" t="s">
        <v>230</v>
      </c>
      <c r="AE73" t="s">
        <v>50</v>
      </c>
      <c r="AG73" t="s">
        <v>55</v>
      </c>
      <c r="AL73" t="s">
        <v>4862</v>
      </c>
      <c r="AM73" t="s">
        <v>4826</v>
      </c>
      <c r="AN73" t="s">
        <v>4838</v>
      </c>
      <c r="AO73">
        <v>13</v>
      </c>
      <c r="AQ73" t="s">
        <v>4863</v>
      </c>
      <c r="AR73" t="s">
        <v>51</v>
      </c>
      <c r="AS73" t="s">
        <v>59</v>
      </c>
      <c r="AU73" t="s">
        <v>52</v>
      </c>
      <c r="AV73">
        <v>24</v>
      </c>
    </row>
    <row r="74" spans="1:48" x14ac:dyDescent="0.25">
      <c r="A74">
        <v>2543</v>
      </c>
      <c r="B74" t="s">
        <v>71</v>
      </c>
      <c r="C74">
        <v>4</v>
      </c>
      <c r="D74" t="s">
        <v>4864</v>
      </c>
      <c r="E74" t="s">
        <v>243</v>
      </c>
      <c r="F74" t="s">
        <v>4561</v>
      </c>
      <c r="G74" t="s">
        <v>632</v>
      </c>
      <c r="H74" t="s">
        <v>4590</v>
      </c>
      <c r="I74" t="s">
        <v>4865</v>
      </c>
      <c r="N74" t="s">
        <v>50</v>
      </c>
      <c r="P74">
        <v>2148</v>
      </c>
      <c r="Q74" t="s">
        <v>51</v>
      </c>
      <c r="R74" t="s">
        <v>52</v>
      </c>
      <c r="S74" t="s">
        <v>243</v>
      </c>
      <c r="T74" t="s">
        <v>54</v>
      </c>
      <c r="V74">
        <v>24</v>
      </c>
      <c r="AB74" t="s">
        <v>230</v>
      </c>
      <c r="AE74" t="s">
        <v>50</v>
      </c>
      <c r="AG74" t="s">
        <v>55</v>
      </c>
      <c r="AL74" t="s">
        <v>4866</v>
      </c>
      <c r="AM74" t="s">
        <v>4826</v>
      </c>
      <c r="AN74" t="s">
        <v>4838</v>
      </c>
      <c r="AO74">
        <v>13</v>
      </c>
      <c r="AQ74" t="s">
        <v>4867</v>
      </c>
      <c r="AR74" t="s">
        <v>51</v>
      </c>
      <c r="AS74" t="s">
        <v>59</v>
      </c>
      <c r="AU74" t="s">
        <v>52</v>
      </c>
      <c r="AV74">
        <v>24</v>
      </c>
    </row>
    <row r="75" spans="1:48" x14ac:dyDescent="0.25">
      <c r="A75">
        <v>2544</v>
      </c>
      <c r="B75" t="s">
        <v>71</v>
      </c>
      <c r="C75">
        <v>4</v>
      </c>
      <c r="D75" t="s">
        <v>4868</v>
      </c>
      <c r="E75" t="s">
        <v>243</v>
      </c>
      <c r="F75" t="s">
        <v>4561</v>
      </c>
      <c r="G75" t="s">
        <v>632</v>
      </c>
      <c r="H75" t="s">
        <v>4590</v>
      </c>
      <c r="I75" t="s">
        <v>4869</v>
      </c>
      <c r="N75" t="s">
        <v>50</v>
      </c>
      <c r="P75">
        <v>2149</v>
      </c>
      <c r="Q75" t="s">
        <v>51</v>
      </c>
      <c r="R75" t="s">
        <v>52</v>
      </c>
      <c r="S75" t="s">
        <v>243</v>
      </c>
      <c r="T75" t="s">
        <v>54</v>
      </c>
      <c r="V75">
        <v>24</v>
      </c>
      <c r="AB75" t="s">
        <v>230</v>
      </c>
      <c r="AE75" t="s">
        <v>50</v>
      </c>
      <c r="AG75" t="s">
        <v>55</v>
      </c>
      <c r="AL75" t="s">
        <v>4870</v>
      </c>
      <c r="AM75" t="s">
        <v>4826</v>
      </c>
      <c r="AN75" t="s">
        <v>4838</v>
      </c>
      <c r="AO75">
        <v>13</v>
      </c>
      <c r="AQ75" t="s">
        <v>4871</v>
      </c>
      <c r="AR75" t="s">
        <v>51</v>
      </c>
      <c r="AS75" t="s">
        <v>59</v>
      </c>
      <c r="AU75" t="s">
        <v>52</v>
      </c>
      <c r="AV75">
        <v>24</v>
      </c>
    </row>
    <row r="76" spans="1:48" x14ac:dyDescent="0.25">
      <c r="A76">
        <v>2545</v>
      </c>
      <c r="B76" t="s">
        <v>71</v>
      </c>
      <c r="C76">
        <v>4</v>
      </c>
      <c r="D76" t="s">
        <v>4872</v>
      </c>
      <c r="E76" t="s">
        <v>243</v>
      </c>
      <c r="F76" t="s">
        <v>4561</v>
      </c>
      <c r="G76" t="s">
        <v>632</v>
      </c>
      <c r="H76" t="s">
        <v>4590</v>
      </c>
      <c r="I76" t="s">
        <v>4873</v>
      </c>
      <c r="N76" t="s">
        <v>50</v>
      </c>
      <c r="P76">
        <v>2146</v>
      </c>
      <c r="Q76" t="s">
        <v>51</v>
      </c>
      <c r="R76" t="s">
        <v>52</v>
      </c>
      <c r="S76" t="s">
        <v>243</v>
      </c>
      <c r="T76" t="s">
        <v>54</v>
      </c>
      <c r="V76">
        <v>24</v>
      </c>
      <c r="AB76" t="s">
        <v>230</v>
      </c>
      <c r="AE76" t="s">
        <v>50</v>
      </c>
      <c r="AG76" t="s">
        <v>55</v>
      </c>
      <c r="AL76" t="s">
        <v>4874</v>
      </c>
      <c r="AM76" t="s">
        <v>4826</v>
      </c>
      <c r="AN76" t="s">
        <v>4838</v>
      </c>
      <c r="AO76">
        <v>13</v>
      </c>
      <c r="AQ76" t="s">
        <v>4875</v>
      </c>
      <c r="AR76" t="s">
        <v>51</v>
      </c>
      <c r="AS76" t="s">
        <v>59</v>
      </c>
      <c r="AU76" t="s">
        <v>52</v>
      </c>
      <c r="AV76">
        <v>24</v>
      </c>
    </row>
    <row r="77" spans="1:48" x14ac:dyDescent="0.25">
      <c r="A77">
        <v>2546</v>
      </c>
      <c r="B77" t="s">
        <v>71</v>
      </c>
      <c r="C77">
        <v>4</v>
      </c>
      <c r="D77" t="s">
        <v>4876</v>
      </c>
      <c r="E77" t="s">
        <v>243</v>
      </c>
      <c r="F77" t="s">
        <v>4561</v>
      </c>
      <c r="G77" t="s">
        <v>632</v>
      </c>
      <c r="H77" t="s">
        <v>4590</v>
      </c>
      <c r="I77" t="s">
        <v>4877</v>
      </c>
      <c r="N77" t="s">
        <v>50</v>
      </c>
      <c r="P77">
        <v>2143</v>
      </c>
      <c r="Q77" t="s">
        <v>51</v>
      </c>
      <c r="R77" t="s">
        <v>52</v>
      </c>
      <c r="S77" t="s">
        <v>243</v>
      </c>
      <c r="T77" t="s">
        <v>54</v>
      </c>
      <c r="V77">
        <v>24</v>
      </c>
      <c r="AB77" t="s">
        <v>230</v>
      </c>
      <c r="AE77" t="s">
        <v>50</v>
      </c>
      <c r="AG77" t="s">
        <v>55</v>
      </c>
      <c r="AL77" t="s">
        <v>4878</v>
      </c>
      <c r="AM77" t="s">
        <v>4826</v>
      </c>
      <c r="AN77" t="s">
        <v>4838</v>
      </c>
      <c r="AO77">
        <v>13</v>
      </c>
      <c r="AQ77" t="s">
        <v>4879</v>
      </c>
      <c r="AR77" t="s">
        <v>51</v>
      </c>
      <c r="AS77" t="s">
        <v>59</v>
      </c>
      <c r="AU77" t="s">
        <v>52</v>
      </c>
      <c r="AV77">
        <v>24</v>
      </c>
    </row>
    <row r="78" spans="1:48" x14ac:dyDescent="0.25">
      <c r="A78">
        <v>2547</v>
      </c>
      <c r="B78" t="s">
        <v>71</v>
      </c>
      <c r="C78">
        <v>4</v>
      </c>
      <c r="D78" t="s">
        <v>4880</v>
      </c>
      <c r="E78" t="s">
        <v>243</v>
      </c>
      <c r="F78" t="s">
        <v>4561</v>
      </c>
      <c r="G78" t="s">
        <v>632</v>
      </c>
      <c r="H78" t="s">
        <v>4590</v>
      </c>
      <c r="I78" t="s">
        <v>4881</v>
      </c>
      <c r="N78" t="s">
        <v>50</v>
      </c>
      <c r="P78">
        <v>2136</v>
      </c>
      <c r="Q78" t="s">
        <v>51</v>
      </c>
      <c r="R78" t="s">
        <v>52</v>
      </c>
      <c r="S78" t="s">
        <v>243</v>
      </c>
      <c r="T78" t="s">
        <v>54</v>
      </c>
      <c r="V78">
        <v>24</v>
      </c>
      <c r="AB78" t="s">
        <v>230</v>
      </c>
      <c r="AE78" t="s">
        <v>50</v>
      </c>
      <c r="AG78" t="s">
        <v>55</v>
      </c>
      <c r="AL78" t="s">
        <v>4882</v>
      </c>
      <c r="AM78" t="s">
        <v>4826</v>
      </c>
      <c r="AN78" t="s">
        <v>4838</v>
      </c>
      <c r="AO78">
        <v>13</v>
      </c>
      <c r="AQ78" t="s">
        <v>4883</v>
      </c>
      <c r="AR78" t="s">
        <v>51</v>
      </c>
      <c r="AS78" t="s">
        <v>59</v>
      </c>
      <c r="AU78" t="s">
        <v>52</v>
      </c>
      <c r="AV78">
        <v>24</v>
      </c>
    </row>
    <row r="79" spans="1:48" x14ac:dyDescent="0.25">
      <c r="A79">
        <v>2548</v>
      </c>
      <c r="B79" t="s">
        <v>71</v>
      </c>
      <c r="C79">
        <v>4</v>
      </c>
      <c r="D79" t="s">
        <v>4884</v>
      </c>
      <c r="E79" t="s">
        <v>243</v>
      </c>
      <c r="F79" t="s">
        <v>4561</v>
      </c>
      <c r="G79" t="s">
        <v>632</v>
      </c>
      <c r="H79" t="s">
        <v>4590</v>
      </c>
      <c r="I79" t="s">
        <v>4885</v>
      </c>
      <c r="N79" t="s">
        <v>50</v>
      </c>
      <c r="P79">
        <v>2145</v>
      </c>
      <c r="Q79" t="s">
        <v>51</v>
      </c>
      <c r="R79" t="s">
        <v>52</v>
      </c>
      <c r="S79" t="s">
        <v>243</v>
      </c>
      <c r="T79" t="s">
        <v>54</v>
      </c>
      <c r="V79">
        <v>24</v>
      </c>
      <c r="AB79" t="s">
        <v>230</v>
      </c>
      <c r="AE79" t="s">
        <v>50</v>
      </c>
      <c r="AG79" t="s">
        <v>55</v>
      </c>
      <c r="AL79" t="s">
        <v>4886</v>
      </c>
      <c r="AM79" t="s">
        <v>4826</v>
      </c>
      <c r="AN79" t="s">
        <v>4838</v>
      </c>
      <c r="AO79">
        <v>13</v>
      </c>
      <c r="AQ79" t="s">
        <v>4887</v>
      </c>
      <c r="AR79" t="s">
        <v>51</v>
      </c>
      <c r="AS79" t="s">
        <v>59</v>
      </c>
      <c r="AU79" t="s">
        <v>52</v>
      </c>
      <c r="AV79">
        <v>24</v>
      </c>
    </row>
    <row r="80" spans="1:48" x14ac:dyDescent="0.25">
      <c r="A80">
        <v>2549</v>
      </c>
      <c r="B80" t="s">
        <v>71</v>
      </c>
      <c r="C80">
        <v>4</v>
      </c>
      <c r="D80" t="s">
        <v>4888</v>
      </c>
      <c r="E80" t="s">
        <v>243</v>
      </c>
      <c r="F80" t="s">
        <v>4561</v>
      </c>
      <c r="G80" t="s">
        <v>632</v>
      </c>
      <c r="H80" t="s">
        <v>4590</v>
      </c>
      <c r="I80" t="s">
        <v>4889</v>
      </c>
      <c r="N80" t="s">
        <v>50</v>
      </c>
      <c r="P80">
        <v>2144</v>
      </c>
      <c r="Q80" t="s">
        <v>51</v>
      </c>
      <c r="R80" t="s">
        <v>52</v>
      </c>
      <c r="S80" t="s">
        <v>243</v>
      </c>
      <c r="T80" t="s">
        <v>54</v>
      </c>
      <c r="V80">
        <v>24</v>
      </c>
      <c r="AB80" t="s">
        <v>230</v>
      </c>
      <c r="AE80" t="s">
        <v>50</v>
      </c>
      <c r="AG80" t="s">
        <v>55</v>
      </c>
      <c r="AL80" t="s">
        <v>4890</v>
      </c>
      <c r="AM80" t="s">
        <v>4826</v>
      </c>
      <c r="AN80" t="s">
        <v>4838</v>
      </c>
      <c r="AO80">
        <v>13</v>
      </c>
      <c r="AQ80" t="s">
        <v>4891</v>
      </c>
      <c r="AR80" t="s">
        <v>51</v>
      </c>
      <c r="AS80" t="s">
        <v>59</v>
      </c>
      <c r="AU80" t="s">
        <v>52</v>
      </c>
      <c r="AV80">
        <v>24</v>
      </c>
    </row>
    <row r="81" spans="1:48" x14ac:dyDescent="0.25">
      <c r="A81">
        <v>2550</v>
      </c>
      <c r="B81" t="s">
        <v>71</v>
      </c>
      <c r="C81">
        <v>4</v>
      </c>
      <c r="D81" t="s">
        <v>4892</v>
      </c>
      <c r="E81" t="s">
        <v>243</v>
      </c>
      <c r="F81" t="s">
        <v>4561</v>
      </c>
      <c r="G81" t="s">
        <v>632</v>
      </c>
      <c r="H81" t="s">
        <v>4590</v>
      </c>
      <c r="I81" t="s">
        <v>4893</v>
      </c>
      <c r="N81" t="s">
        <v>50</v>
      </c>
      <c r="P81">
        <v>2142</v>
      </c>
      <c r="Q81" t="s">
        <v>51</v>
      </c>
      <c r="R81" t="s">
        <v>52</v>
      </c>
      <c r="S81" t="s">
        <v>243</v>
      </c>
      <c r="T81" t="s">
        <v>54</v>
      </c>
      <c r="V81">
        <v>24</v>
      </c>
      <c r="AB81" t="s">
        <v>230</v>
      </c>
      <c r="AE81" t="s">
        <v>50</v>
      </c>
      <c r="AG81" t="s">
        <v>55</v>
      </c>
      <c r="AL81" t="s">
        <v>4894</v>
      </c>
      <c r="AM81" t="s">
        <v>4826</v>
      </c>
      <c r="AN81" t="s">
        <v>4838</v>
      </c>
      <c r="AO81">
        <v>13</v>
      </c>
      <c r="AQ81" t="s">
        <v>4895</v>
      </c>
      <c r="AR81" t="s">
        <v>51</v>
      </c>
      <c r="AS81" t="s">
        <v>59</v>
      </c>
      <c r="AU81" t="s">
        <v>52</v>
      </c>
      <c r="AV81">
        <v>24</v>
      </c>
    </row>
    <row r="82" spans="1:48" x14ac:dyDescent="0.25">
      <c r="A82">
        <v>2551</v>
      </c>
      <c r="B82" t="s">
        <v>71</v>
      </c>
      <c r="C82">
        <v>4</v>
      </c>
      <c r="D82" t="s">
        <v>4896</v>
      </c>
      <c r="E82" t="s">
        <v>243</v>
      </c>
      <c r="F82" t="s">
        <v>4561</v>
      </c>
      <c r="G82" t="s">
        <v>632</v>
      </c>
      <c r="H82" t="s">
        <v>4590</v>
      </c>
      <c r="I82" t="s">
        <v>4897</v>
      </c>
      <c r="N82" t="s">
        <v>50</v>
      </c>
      <c r="P82">
        <v>2150</v>
      </c>
      <c r="Q82" t="s">
        <v>51</v>
      </c>
      <c r="R82" t="s">
        <v>52</v>
      </c>
      <c r="S82" t="s">
        <v>243</v>
      </c>
      <c r="T82" t="s">
        <v>54</v>
      </c>
      <c r="V82">
        <v>24</v>
      </c>
      <c r="AB82" t="s">
        <v>230</v>
      </c>
      <c r="AE82" t="s">
        <v>50</v>
      </c>
      <c r="AG82" t="s">
        <v>55</v>
      </c>
      <c r="AL82" t="s">
        <v>4898</v>
      </c>
      <c r="AM82" t="s">
        <v>4826</v>
      </c>
      <c r="AN82" t="s">
        <v>4838</v>
      </c>
      <c r="AO82">
        <v>13</v>
      </c>
      <c r="AQ82" t="s">
        <v>4899</v>
      </c>
      <c r="AR82" t="s">
        <v>51</v>
      </c>
      <c r="AS82" t="s">
        <v>59</v>
      </c>
      <c r="AU82" t="s">
        <v>52</v>
      </c>
      <c r="AV82">
        <v>24</v>
      </c>
    </row>
    <row r="83" spans="1:48" x14ac:dyDescent="0.25">
      <c r="A83">
        <v>2552</v>
      </c>
      <c r="B83" t="s">
        <v>48</v>
      </c>
      <c r="C83">
        <v>3</v>
      </c>
      <c r="D83" t="s">
        <v>4900</v>
      </c>
      <c r="E83" t="s">
        <v>243</v>
      </c>
      <c r="F83" t="s">
        <v>4561</v>
      </c>
      <c r="G83" t="s">
        <v>632</v>
      </c>
      <c r="H83" t="s">
        <v>4901</v>
      </c>
      <c r="N83" t="s">
        <v>50</v>
      </c>
      <c r="Q83" t="s">
        <v>51</v>
      </c>
      <c r="R83" t="s">
        <v>52</v>
      </c>
      <c r="S83" t="s">
        <v>243</v>
      </c>
      <c r="T83" t="s">
        <v>54</v>
      </c>
      <c r="V83">
        <v>24</v>
      </c>
      <c r="AB83" t="s">
        <v>62</v>
      </c>
      <c r="AE83" t="s">
        <v>50</v>
      </c>
      <c r="AG83" t="s">
        <v>50</v>
      </c>
      <c r="AM83" t="s">
        <v>4826</v>
      </c>
      <c r="AN83" t="s">
        <v>4838</v>
      </c>
      <c r="AO83">
        <v>13</v>
      </c>
    </row>
    <row r="84" spans="1:48" x14ac:dyDescent="0.25">
      <c r="A84">
        <v>2553</v>
      </c>
      <c r="B84" t="s">
        <v>71</v>
      </c>
      <c r="C84">
        <v>4</v>
      </c>
      <c r="D84" t="s">
        <v>4902</v>
      </c>
      <c r="E84" t="s">
        <v>243</v>
      </c>
      <c r="F84" t="s">
        <v>4561</v>
      </c>
      <c r="G84" t="s">
        <v>632</v>
      </c>
      <c r="H84" t="s">
        <v>4901</v>
      </c>
      <c r="I84" t="s">
        <v>4903</v>
      </c>
      <c r="N84" t="s">
        <v>50</v>
      </c>
      <c r="P84">
        <v>2167</v>
      </c>
      <c r="Q84" t="s">
        <v>51</v>
      </c>
      <c r="R84" t="s">
        <v>52</v>
      </c>
      <c r="S84" t="s">
        <v>243</v>
      </c>
      <c r="T84" t="s">
        <v>54</v>
      </c>
      <c r="V84">
        <v>24</v>
      </c>
      <c r="AB84" t="s">
        <v>62</v>
      </c>
      <c r="AE84" t="s">
        <v>50</v>
      </c>
      <c r="AF84" t="s">
        <v>4904</v>
      </c>
      <c r="AG84" t="s">
        <v>55</v>
      </c>
      <c r="AL84" t="s">
        <v>4905</v>
      </c>
      <c r="AM84" t="s">
        <v>4826</v>
      </c>
      <c r="AN84" t="s">
        <v>4838</v>
      </c>
      <c r="AO84">
        <v>13</v>
      </c>
      <c r="AQ84" t="s">
        <v>4906</v>
      </c>
      <c r="AR84" t="s">
        <v>51</v>
      </c>
      <c r="AS84" t="s">
        <v>233</v>
      </c>
      <c r="AT84" t="s">
        <v>4907</v>
      </c>
      <c r="AU84" t="s">
        <v>52</v>
      </c>
      <c r="AV84">
        <v>24</v>
      </c>
    </row>
    <row r="85" spans="1:48" x14ac:dyDescent="0.25">
      <c r="A85">
        <v>2555</v>
      </c>
      <c r="B85" t="s">
        <v>71</v>
      </c>
      <c r="C85">
        <v>4</v>
      </c>
      <c r="D85" t="s">
        <v>4908</v>
      </c>
      <c r="E85" t="s">
        <v>243</v>
      </c>
      <c r="F85" t="s">
        <v>4561</v>
      </c>
      <c r="G85" t="s">
        <v>632</v>
      </c>
      <c r="H85" t="s">
        <v>4901</v>
      </c>
      <c r="I85" t="s">
        <v>4909</v>
      </c>
      <c r="N85" t="s">
        <v>50</v>
      </c>
      <c r="P85">
        <v>2165</v>
      </c>
      <c r="Q85" t="s">
        <v>51</v>
      </c>
      <c r="R85" t="s">
        <v>52</v>
      </c>
      <c r="S85" t="s">
        <v>243</v>
      </c>
      <c r="T85" t="s">
        <v>54</v>
      </c>
      <c r="V85">
        <v>24</v>
      </c>
      <c r="AB85" t="s">
        <v>230</v>
      </c>
      <c r="AE85" t="s">
        <v>50</v>
      </c>
      <c r="AG85" t="s">
        <v>55</v>
      </c>
      <c r="AL85" t="s">
        <v>4910</v>
      </c>
      <c r="AM85" t="s">
        <v>4826</v>
      </c>
      <c r="AN85" t="s">
        <v>4838</v>
      </c>
      <c r="AO85">
        <v>13</v>
      </c>
      <c r="AQ85" t="s">
        <v>4911</v>
      </c>
      <c r="AR85" t="s">
        <v>51</v>
      </c>
      <c r="AS85" t="s">
        <v>59</v>
      </c>
      <c r="AU85" t="s">
        <v>52</v>
      </c>
      <c r="AV85">
        <v>24</v>
      </c>
    </row>
    <row r="86" spans="1:48" x14ac:dyDescent="0.25">
      <c r="A86">
        <v>2556</v>
      </c>
      <c r="B86" t="s">
        <v>71</v>
      </c>
      <c r="C86">
        <v>4</v>
      </c>
      <c r="D86" t="s">
        <v>4912</v>
      </c>
      <c r="E86" t="s">
        <v>243</v>
      </c>
      <c r="F86" t="s">
        <v>4561</v>
      </c>
      <c r="G86" t="s">
        <v>632</v>
      </c>
      <c r="H86" t="s">
        <v>4901</v>
      </c>
      <c r="I86" t="s">
        <v>4841</v>
      </c>
      <c r="N86" t="s">
        <v>50</v>
      </c>
      <c r="P86">
        <v>2162</v>
      </c>
      <c r="Q86" t="s">
        <v>51</v>
      </c>
      <c r="R86" t="s">
        <v>83</v>
      </c>
      <c r="S86" t="s">
        <v>243</v>
      </c>
      <c r="T86" t="s">
        <v>54</v>
      </c>
      <c r="V86">
        <v>24</v>
      </c>
      <c r="AB86" t="s">
        <v>230</v>
      </c>
      <c r="AE86" t="s">
        <v>50</v>
      </c>
      <c r="AG86" t="s">
        <v>55</v>
      </c>
      <c r="AL86" t="s">
        <v>4913</v>
      </c>
      <c r="AM86" t="s">
        <v>4826</v>
      </c>
      <c r="AN86" t="s">
        <v>4838</v>
      </c>
      <c r="AO86">
        <v>13</v>
      </c>
      <c r="AQ86" t="s">
        <v>4914</v>
      </c>
      <c r="AR86" t="s">
        <v>51</v>
      </c>
      <c r="AS86" t="s">
        <v>59</v>
      </c>
      <c r="AU86" t="s">
        <v>83</v>
      </c>
      <c r="AV86">
        <v>24</v>
      </c>
    </row>
    <row r="87" spans="1:48" x14ac:dyDescent="0.25">
      <c r="A87">
        <v>2557</v>
      </c>
      <c r="B87" t="s">
        <v>71</v>
      </c>
      <c r="C87">
        <v>4</v>
      </c>
      <c r="D87" t="s">
        <v>4915</v>
      </c>
      <c r="E87" t="s">
        <v>243</v>
      </c>
      <c r="F87" t="s">
        <v>4561</v>
      </c>
      <c r="G87" t="s">
        <v>632</v>
      </c>
      <c r="H87" t="s">
        <v>4901</v>
      </c>
      <c r="I87" t="s">
        <v>4916</v>
      </c>
      <c r="N87" t="s">
        <v>50</v>
      </c>
      <c r="P87">
        <v>2163</v>
      </c>
      <c r="Q87" t="s">
        <v>51</v>
      </c>
      <c r="R87" t="s">
        <v>52</v>
      </c>
      <c r="S87" t="s">
        <v>243</v>
      </c>
      <c r="T87" t="s">
        <v>54</v>
      </c>
      <c r="V87">
        <v>24</v>
      </c>
      <c r="AB87" t="s">
        <v>230</v>
      </c>
      <c r="AE87" t="s">
        <v>50</v>
      </c>
      <c r="AG87" t="s">
        <v>55</v>
      </c>
      <c r="AL87" t="s">
        <v>4917</v>
      </c>
      <c r="AM87" t="s">
        <v>4826</v>
      </c>
      <c r="AN87" t="s">
        <v>4838</v>
      </c>
      <c r="AO87">
        <v>13</v>
      </c>
      <c r="AQ87" t="s">
        <v>4918</v>
      </c>
      <c r="AR87" t="s">
        <v>51</v>
      </c>
      <c r="AS87" t="s">
        <v>59</v>
      </c>
      <c r="AU87" t="s">
        <v>52</v>
      </c>
      <c r="AV87">
        <v>24</v>
      </c>
    </row>
    <row r="88" spans="1:48" x14ac:dyDescent="0.25">
      <c r="A88">
        <v>2558</v>
      </c>
      <c r="B88" t="s">
        <v>71</v>
      </c>
      <c r="C88">
        <v>4</v>
      </c>
      <c r="D88" t="s">
        <v>4919</v>
      </c>
      <c r="E88" t="s">
        <v>243</v>
      </c>
      <c r="F88" t="s">
        <v>4561</v>
      </c>
      <c r="G88" t="s">
        <v>632</v>
      </c>
      <c r="H88" t="s">
        <v>4901</v>
      </c>
      <c r="I88" t="s">
        <v>4897</v>
      </c>
      <c r="N88" t="s">
        <v>50</v>
      </c>
      <c r="P88">
        <v>2164</v>
      </c>
      <c r="Q88" t="s">
        <v>51</v>
      </c>
      <c r="R88" t="s">
        <v>52</v>
      </c>
      <c r="S88" t="s">
        <v>243</v>
      </c>
      <c r="T88" t="s">
        <v>54</v>
      </c>
      <c r="V88">
        <v>24</v>
      </c>
      <c r="AB88" t="s">
        <v>230</v>
      </c>
      <c r="AE88" t="s">
        <v>50</v>
      </c>
      <c r="AG88" t="s">
        <v>55</v>
      </c>
      <c r="AL88" t="s">
        <v>4920</v>
      </c>
      <c r="AM88" t="s">
        <v>4826</v>
      </c>
      <c r="AN88" t="s">
        <v>4838</v>
      </c>
      <c r="AO88">
        <v>13</v>
      </c>
      <c r="AQ88" t="s">
        <v>4921</v>
      </c>
      <c r="AR88" t="s">
        <v>51</v>
      </c>
      <c r="AS88" t="s">
        <v>59</v>
      </c>
      <c r="AU88" t="s">
        <v>52</v>
      </c>
      <c r="AV88">
        <v>24</v>
      </c>
    </row>
    <row r="89" spans="1:48" x14ac:dyDescent="0.25">
      <c r="A89">
        <v>2559</v>
      </c>
      <c r="B89" t="s">
        <v>48</v>
      </c>
      <c r="C89">
        <v>3</v>
      </c>
      <c r="D89" t="s">
        <v>4922</v>
      </c>
      <c r="E89" t="s">
        <v>243</v>
      </c>
      <c r="F89" t="s">
        <v>4561</v>
      </c>
      <c r="G89" t="s">
        <v>632</v>
      </c>
      <c r="H89" t="s">
        <v>4923</v>
      </c>
      <c r="N89" t="s">
        <v>50</v>
      </c>
      <c r="Q89" t="s">
        <v>51</v>
      </c>
      <c r="R89" t="s">
        <v>52</v>
      </c>
      <c r="S89" t="s">
        <v>243</v>
      </c>
      <c r="T89" t="s">
        <v>54</v>
      </c>
      <c r="V89">
        <v>24</v>
      </c>
      <c r="AB89" t="s">
        <v>62</v>
      </c>
      <c r="AE89" t="s">
        <v>50</v>
      </c>
      <c r="AG89" t="s">
        <v>50</v>
      </c>
      <c r="AM89" t="s">
        <v>4826</v>
      </c>
      <c r="AN89" t="s">
        <v>4838</v>
      </c>
      <c r="AO89">
        <v>13</v>
      </c>
    </row>
    <row r="90" spans="1:48" x14ac:dyDescent="0.25">
      <c r="A90">
        <v>2560</v>
      </c>
      <c r="B90" t="s">
        <v>71</v>
      </c>
      <c r="C90">
        <v>4</v>
      </c>
      <c r="D90" t="s">
        <v>4924</v>
      </c>
      <c r="E90" t="s">
        <v>243</v>
      </c>
      <c r="F90" t="s">
        <v>4561</v>
      </c>
      <c r="G90" t="s">
        <v>632</v>
      </c>
      <c r="H90" t="s">
        <v>4923</v>
      </c>
      <c r="I90" t="s">
        <v>4830</v>
      </c>
      <c r="N90" t="s">
        <v>50</v>
      </c>
      <c r="P90">
        <v>2155</v>
      </c>
      <c r="Q90" t="s">
        <v>51</v>
      </c>
      <c r="R90" t="s">
        <v>83</v>
      </c>
      <c r="S90" t="s">
        <v>243</v>
      </c>
      <c r="T90" t="s">
        <v>54</v>
      </c>
      <c r="V90">
        <v>24</v>
      </c>
      <c r="AB90" t="s">
        <v>62</v>
      </c>
      <c r="AE90" t="s">
        <v>50</v>
      </c>
      <c r="AF90" t="s">
        <v>4925</v>
      </c>
      <c r="AG90" t="s">
        <v>55</v>
      </c>
      <c r="AL90" t="s">
        <v>4926</v>
      </c>
      <c r="AM90" t="s">
        <v>4826</v>
      </c>
      <c r="AN90" t="s">
        <v>4838</v>
      </c>
      <c r="AO90">
        <v>13</v>
      </c>
      <c r="AQ90" t="s">
        <v>4927</v>
      </c>
      <c r="AR90" t="s">
        <v>51</v>
      </c>
      <c r="AS90" t="s">
        <v>233</v>
      </c>
      <c r="AT90" t="s">
        <v>4928</v>
      </c>
      <c r="AU90" t="s">
        <v>83</v>
      </c>
      <c r="AV90">
        <v>24</v>
      </c>
    </row>
    <row r="91" spans="1:48" x14ac:dyDescent="0.25">
      <c r="A91">
        <v>2562</v>
      </c>
      <c r="B91" t="s">
        <v>71</v>
      </c>
      <c r="C91">
        <v>4</v>
      </c>
      <c r="D91" t="s">
        <v>4929</v>
      </c>
      <c r="E91" t="s">
        <v>243</v>
      </c>
      <c r="F91" t="s">
        <v>4561</v>
      </c>
      <c r="G91" t="s">
        <v>632</v>
      </c>
      <c r="H91" t="s">
        <v>4923</v>
      </c>
      <c r="I91" t="s">
        <v>4930</v>
      </c>
      <c r="N91" t="s">
        <v>50</v>
      </c>
      <c r="P91">
        <v>2160</v>
      </c>
      <c r="Q91" t="s">
        <v>51</v>
      </c>
      <c r="R91" t="s">
        <v>83</v>
      </c>
      <c r="S91" t="s">
        <v>243</v>
      </c>
      <c r="T91" t="s">
        <v>54</v>
      </c>
      <c r="V91">
        <v>24</v>
      </c>
      <c r="AB91" t="s">
        <v>230</v>
      </c>
      <c r="AE91" t="s">
        <v>50</v>
      </c>
      <c r="AG91" t="s">
        <v>55</v>
      </c>
      <c r="AL91" t="s">
        <v>4931</v>
      </c>
      <c r="AM91" t="s">
        <v>4826</v>
      </c>
      <c r="AN91" t="s">
        <v>4838</v>
      </c>
      <c r="AO91">
        <v>13</v>
      </c>
      <c r="AQ91" t="s">
        <v>4932</v>
      </c>
      <c r="AR91" t="s">
        <v>51</v>
      </c>
      <c r="AS91" t="s">
        <v>59</v>
      </c>
      <c r="AU91" t="s">
        <v>83</v>
      </c>
      <c r="AV91">
        <v>24</v>
      </c>
    </row>
    <row r="92" spans="1:48" x14ac:dyDescent="0.25">
      <c r="A92">
        <v>2563</v>
      </c>
      <c r="B92" t="s">
        <v>71</v>
      </c>
      <c r="C92">
        <v>4</v>
      </c>
      <c r="D92" t="s">
        <v>4933</v>
      </c>
      <c r="E92" t="s">
        <v>243</v>
      </c>
      <c r="F92" t="s">
        <v>4561</v>
      </c>
      <c r="G92" t="s">
        <v>632</v>
      </c>
      <c r="H92" t="s">
        <v>4923</v>
      </c>
      <c r="I92" t="s">
        <v>4841</v>
      </c>
      <c r="N92" t="s">
        <v>50</v>
      </c>
      <c r="P92">
        <v>2156</v>
      </c>
      <c r="Q92" t="s">
        <v>51</v>
      </c>
      <c r="R92" t="s">
        <v>52</v>
      </c>
      <c r="S92" t="s">
        <v>243</v>
      </c>
      <c r="T92" t="s">
        <v>54</v>
      </c>
      <c r="V92">
        <v>24</v>
      </c>
      <c r="AB92" t="s">
        <v>230</v>
      </c>
      <c r="AE92" t="s">
        <v>50</v>
      </c>
      <c r="AG92" t="s">
        <v>55</v>
      </c>
      <c r="AL92" t="s">
        <v>4934</v>
      </c>
      <c r="AM92" t="s">
        <v>4826</v>
      </c>
      <c r="AN92" t="s">
        <v>4838</v>
      </c>
      <c r="AO92">
        <v>13</v>
      </c>
      <c r="AQ92" t="s">
        <v>4935</v>
      </c>
      <c r="AR92" t="s">
        <v>51</v>
      </c>
      <c r="AS92" t="s">
        <v>59</v>
      </c>
      <c r="AU92" t="s">
        <v>52</v>
      </c>
      <c r="AV92">
        <v>24</v>
      </c>
    </row>
    <row r="93" spans="1:48" x14ac:dyDescent="0.25">
      <c r="A93">
        <v>2564</v>
      </c>
      <c r="B93" t="s">
        <v>71</v>
      </c>
      <c r="C93">
        <v>4</v>
      </c>
      <c r="D93" t="s">
        <v>4936</v>
      </c>
      <c r="E93" t="s">
        <v>243</v>
      </c>
      <c r="F93" t="s">
        <v>4561</v>
      </c>
      <c r="G93" t="s">
        <v>632</v>
      </c>
      <c r="H93" t="s">
        <v>4923</v>
      </c>
      <c r="I93" t="s">
        <v>4853</v>
      </c>
      <c r="N93" t="s">
        <v>50</v>
      </c>
      <c r="P93">
        <v>2157</v>
      </c>
      <c r="Q93" t="s">
        <v>51</v>
      </c>
      <c r="R93" t="s">
        <v>52</v>
      </c>
      <c r="S93" t="s">
        <v>243</v>
      </c>
      <c r="T93" t="s">
        <v>54</v>
      </c>
      <c r="V93">
        <v>24</v>
      </c>
      <c r="AB93" t="s">
        <v>230</v>
      </c>
      <c r="AE93" t="s">
        <v>50</v>
      </c>
      <c r="AG93" t="s">
        <v>55</v>
      </c>
      <c r="AL93" t="s">
        <v>4937</v>
      </c>
      <c r="AM93" t="s">
        <v>4826</v>
      </c>
      <c r="AN93" t="s">
        <v>4838</v>
      </c>
      <c r="AO93">
        <v>13</v>
      </c>
      <c r="AQ93" t="s">
        <v>4938</v>
      </c>
      <c r="AR93" t="s">
        <v>51</v>
      </c>
      <c r="AS93" t="s">
        <v>59</v>
      </c>
      <c r="AU93" t="s">
        <v>52</v>
      </c>
      <c r="AV93">
        <v>24</v>
      </c>
    </row>
    <row r="94" spans="1:48" x14ac:dyDescent="0.25">
      <c r="A94">
        <v>2565</v>
      </c>
      <c r="B94" t="s">
        <v>71</v>
      </c>
      <c r="C94">
        <v>4</v>
      </c>
      <c r="D94" t="s">
        <v>4939</v>
      </c>
      <c r="E94" t="s">
        <v>243</v>
      </c>
      <c r="F94" t="s">
        <v>4561</v>
      </c>
      <c r="G94" t="s">
        <v>632</v>
      </c>
      <c r="H94" t="s">
        <v>4923</v>
      </c>
      <c r="I94" t="s">
        <v>4857</v>
      </c>
      <c r="N94" t="s">
        <v>50</v>
      </c>
      <c r="P94">
        <v>2161</v>
      </c>
      <c r="Q94" t="s">
        <v>51</v>
      </c>
      <c r="R94" t="s">
        <v>83</v>
      </c>
      <c r="S94" t="s">
        <v>243</v>
      </c>
      <c r="T94" t="s">
        <v>54</v>
      </c>
      <c r="V94">
        <v>24</v>
      </c>
      <c r="AB94" t="s">
        <v>230</v>
      </c>
      <c r="AE94" t="s">
        <v>50</v>
      </c>
      <c r="AG94" t="s">
        <v>55</v>
      </c>
      <c r="AL94" t="s">
        <v>4940</v>
      </c>
      <c r="AM94" t="s">
        <v>4826</v>
      </c>
      <c r="AN94" t="s">
        <v>4838</v>
      </c>
      <c r="AO94">
        <v>13</v>
      </c>
      <c r="AQ94" t="s">
        <v>4941</v>
      </c>
      <c r="AR94" t="s">
        <v>51</v>
      </c>
      <c r="AS94" t="s">
        <v>59</v>
      </c>
      <c r="AU94" t="s">
        <v>83</v>
      </c>
      <c r="AV94">
        <v>24</v>
      </c>
    </row>
    <row r="95" spans="1:48" x14ac:dyDescent="0.25">
      <c r="A95">
        <v>2566</v>
      </c>
      <c r="B95" t="s">
        <v>71</v>
      </c>
      <c r="C95">
        <v>4</v>
      </c>
      <c r="D95" t="s">
        <v>4942</v>
      </c>
      <c r="E95" t="s">
        <v>243</v>
      </c>
      <c r="F95" t="s">
        <v>4561</v>
      </c>
      <c r="G95" t="s">
        <v>632</v>
      </c>
      <c r="H95" t="s">
        <v>4923</v>
      </c>
      <c r="I95" t="s">
        <v>4916</v>
      </c>
      <c r="N95" t="s">
        <v>50</v>
      </c>
      <c r="P95">
        <v>2158</v>
      </c>
      <c r="Q95" t="s">
        <v>51</v>
      </c>
      <c r="R95" t="s">
        <v>83</v>
      </c>
      <c r="S95" t="s">
        <v>243</v>
      </c>
      <c r="T95" t="s">
        <v>54</v>
      </c>
      <c r="V95">
        <v>24</v>
      </c>
      <c r="AB95" t="s">
        <v>230</v>
      </c>
      <c r="AE95" t="s">
        <v>50</v>
      </c>
      <c r="AG95" t="s">
        <v>55</v>
      </c>
      <c r="AL95" t="s">
        <v>4943</v>
      </c>
      <c r="AM95" t="s">
        <v>4826</v>
      </c>
      <c r="AN95" t="s">
        <v>4838</v>
      </c>
      <c r="AO95">
        <v>13</v>
      </c>
      <c r="AQ95" t="s">
        <v>4944</v>
      </c>
      <c r="AR95" t="s">
        <v>51</v>
      </c>
      <c r="AS95" t="s">
        <v>59</v>
      </c>
      <c r="AU95" t="s">
        <v>83</v>
      </c>
      <c r="AV95">
        <v>24</v>
      </c>
    </row>
    <row r="96" spans="1:48" x14ac:dyDescent="0.25">
      <c r="A96">
        <v>2567</v>
      </c>
      <c r="B96" t="s">
        <v>71</v>
      </c>
      <c r="C96">
        <v>4</v>
      </c>
      <c r="D96" t="s">
        <v>4945</v>
      </c>
      <c r="E96" t="s">
        <v>243</v>
      </c>
      <c r="F96" t="s">
        <v>4561</v>
      </c>
      <c r="G96" t="s">
        <v>632</v>
      </c>
      <c r="H96" t="s">
        <v>4923</v>
      </c>
      <c r="I96" t="s">
        <v>4897</v>
      </c>
      <c r="N96" t="s">
        <v>50</v>
      </c>
      <c r="P96">
        <v>2159</v>
      </c>
      <c r="Q96" t="s">
        <v>51</v>
      </c>
      <c r="R96" t="s">
        <v>83</v>
      </c>
      <c r="S96" t="s">
        <v>243</v>
      </c>
      <c r="T96" t="s">
        <v>54</v>
      </c>
      <c r="V96">
        <v>24</v>
      </c>
      <c r="AB96" t="s">
        <v>230</v>
      </c>
      <c r="AE96" t="s">
        <v>50</v>
      </c>
      <c r="AG96" t="s">
        <v>55</v>
      </c>
      <c r="AL96" t="s">
        <v>4946</v>
      </c>
      <c r="AM96" t="s">
        <v>4826</v>
      </c>
      <c r="AN96" t="s">
        <v>4838</v>
      </c>
      <c r="AO96">
        <v>13</v>
      </c>
      <c r="AQ96" t="s">
        <v>4947</v>
      </c>
      <c r="AR96" t="s">
        <v>51</v>
      </c>
      <c r="AS96" t="s">
        <v>59</v>
      </c>
      <c r="AU96" t="s">
        <v>83</v>
      </c>
      <c r="AV96">
        <v>24</v>
      </c>
    </row>
    <row r="97" spans="1:48" x14ac:dyDescent="0.25">
      <c r="A97">
        <v>2568</v>
      </c>
      <c r="B97" t="s">
        <v>48</v>
      </c>
      <c r="C97">
        <v>3</v>
      </c>
      <c r="D97" t="s">
        <v>4948</v>
      </c>
      <c r="E97" t="s">
        <v>243</v>
      </c>
      <c r="F97" t="s">
        <v>4561</v>
      </c>
      <c r="G97" t="s">
        <v>632</v>
      </c>
      <c r="H97" t="s">
        <v>4783</v>
      </c>
      <c r="N97" t="s">
        <v>50</v>
      </c>
      <c r="Q97" t="s">
        <v>51</v>
      </c>
      <c r="R97" t="s">
        <v>52</v>
      </c>
      <c r="S97" t="s">
        <v>243</v>
      </c>
      <c r="T97" t="s">
        <v>54</v>
      </c>
      <c r="V97">
        <v>24</v>
      </c>
      <c r="W97" t="s">
        <v>635</v>
      </c>
      <c r="AB97" t="s">
        <v>62</v>
      </c>
      <c r="AE97" t="s">
        <v>50</v>
      </c>
      <c r="AG97" t="s">
        <v>50</v>
      </c>
      <c r="AM97" t="s">
        <v>637</v>
      </c>
    </row>
    <row r="98" spans="1:48" x14ac:dyDescent="0.25">
      <c r="A98">
        <v>2569</v>
      </c>
      <c r="B98" t="s">
        <v>71</v>
      </c>
      <c r="C98">
        <v>4</v>
      </c>
      <c r="D98" t="s">
        <v>4949</v>
      </c>
      <c r="E98" t="s">
        <v>243</v>
      </c>
      <c r="F98" t="s">
        <v>4561</v>
      </c>
      <c r="G98" t="s">
        <v>632</v>
      </c>
      <c r="H98" t="s">
        <v>4783</v>
      </c>
      <c r="I98" t="s">
        <v>4950</v>
      </c>
      <c r="N98" t="s">
        <v>50</v>
      </c>
      <c r="P98">
        <v>3075</v>
      </c>
      <c r="Q98" t="s">
        <v>51</v>
      </c>
      <c r="R98" t="s">
        <v>52</v>
      </c>
      <c r="S98" t="s">
        <v>243</v>
      </c>
      <c r="T98" t="s">
        <v>54</v>
      </c>
      <c r="V98">
        <v>24</v>
      </c>
      <c r="W98" t="s">
        <v>635</v>
      </c>
      <c r="AB98" t="s">
        <v>62</v>
      </c>
      <c r="AE98" t="s">
        <v>50</v>
      </c>
      <c r="AF98" t="s">
        <v>230</v>
      </c>
      <c r="AG98" t="s">
        <v>55</v>
      </c>
      <c r="AL98" t="s">
        <v>4951</v>
      </c>
      <c r="AM98" t="s">
        <v>637</v>
      </c>
      <c r="AQ98" t="s">
        <v>4952</v>
      </c>
      <c r="AR98" t="s">
        <v>51</v>
      </c>
      <c r="AS98" t="s">
        <v>233</v>
      </c>
      <c r="AT98" t="s">
        <v>230</v>
      </c>
      <c r="AU98" t="s">
        <v>52</v>
      </c>
      <c r="AV98">
        <v>24</v>
      </c>
    </row>
    <row r="99" spans="1:48" x14ac:dyDescent="0.25">
      <c r="A99">
        <v>2570</v>
      </c>
      <c r="B99" t="s">
        <v>71</v>
      </c>
      <c r="C99">
        <v>4</v>
      </c>
      <c r="D99" t="s">
        <v>4953</v>
      </c>
      <c r="E99" t="s">
        <v>243</v>
      </c>
      <c r="F99" t="s">
        <v>4561</v>
      </c>
      <c r="G99" t="s">
        <v>632</v>
      </c>
      <c r="H99" t="s">
        <v>4783</v>
      </c>
      <c r="I99" t="s">
        <v>4954</v>
      </c>
      <c r="N99" t="s">
        <v>50</v>
      </c>
      <c r="P99">
        <v>3073</v>
      </c>
      <c r="Q99" t="s">
        <v>51</v>
      </c>
      <c r="R99" t="s">
        <v>52</v>
      </c>
      <c r="S99" t="s">
        <v>243</v>
      </c>
      <c r="T99" t="s">
        <v>54</v>
      </c>
      <c r="V99">
        <v>24</v>
      </c>
      <c r="W99" t="s">
        <v>635</v>
      </c>
      <c r="AB99" t="s">
        <v>62</v>
      </c>
      <c r="AE99" t="s">
        <v>50</v>
      </c>
      <c r="AF99" t="s">
        <v>230</v>
      </c>
      <c r="AG99" t="s">
        <v>55</v>
      </c>
      <c r="AL99" t="s">
        <v>4955</v>
      </c>
      <c r="AM99" t="s">
        <v>637</v>
      </c>
      <c r="AQ99" t="s">
        <v>4956</v>
      </c>
      <c r="AR99" t="s">
        <v>51</v>
      </c>
      <c r="AS99" t="s">
        <v>233</v>
      </c>
      <c r="AT99" t="s">
        <v>230</v>
      </c>
      <c r="AU99" t="s">
        <v>52</v>
      </c>
      <c r="AV99">
        <v>24</v>
      </c>
    </row>
    <row r="100" spans="1:48" x14ac:dyDescent="0.25">
      <c r="A100">
        <v>2571</v>
      </c>
      <c r="B100" t="s">
        <v>71</v>
      </c>
      <c r="C100">
        <v>4</v>
      </c>
      <c r="D100" t="s">
        <v>4957</v>
      </c>
      <c r="E100" t="s">
        <v>243</v>
      </c>
      <c r="F100" t="s">
        <v>4561</v>
      </c>
      <c r="G100" t="s">
        <v>632</v>
      </c>
      <c r="H100" t="s">
        <v>4783</v>
      </c>
      <c r="I100" t="s">
        <v>4958</v>
      </c>
      <c r="N100" t="s">
        <v>50</v>
      </c>
      <c r="P100">
        <v>4693</v>
      </c>
      <c r="Q100" t="s">
        <v>51</v>
      </c>
      <c r="R100" t="s">
        <v>83</v>
      </c>
      <c r="S100" t="s">
        <v>243</v>
      </c>
      <c r="T100" t="s">
        <v>54</v>
      </c>
      <c r="V100">
        <v>24</v>
      </c>
      <c r="W100" t="s">
        <v>635</v>
      </c>
      <c r="AB100" t="s">
        <v>62</v>
      </c>
      <c r="AE100" t="s">
        <v>50</v>
      </c>
      <c r="AF100" t="s">
        <v>230</v>
      </c>
      <c r="AG100" t="s">
        <v>55</v>
      </c>
      <c r="AL100" t="s">
        <v>4959</v>
      </c>
      <c r="AM100" t="s">
        <v>637</v>
      </c>
      <c r="AQ100" t="s">
        <v>4960</v>
      </c>
      <c r="AR100" t="s">
        <v>51</v>
      </c>
      <c r="AS100" t="s">
        <v>233</v>
      </c>
      <c r="AT100" t="s">
        <v>230</v>
      </c>
      <c r="AU100" t="s">
        <v>83</v>
      </c>
      <c r="AV100">
        <v>24</v>
      </c>
    </row>
    <row r="101" spans="1:48" x14ac:dyDescent="0.25">
      <c r="A101">
        <v>2572</v>
      </c>
      <c r="B101" t="s">
        <v>71</v>
      </c>
      <c r="C101">
        <v>4</v>
      </c>
      <c r="D101" t="s">
        <v>4961</v>
      </c>
      <c r="E101" t="s">
        <v>243</v>
      </c>
      <c r="F101" t="s">
        <v>4561</v>
      </c>
      <c r="G101" t="s">
        <v>632</v>
      </c>
      <c r="H101" t="s">
        <v>4783</v>
      </c>
      <c r="I101" t="s">
        <v>4962</v>
      </c>
      <c r="N101" t="s">
        <v>50</v>
      </c>
      <c r="P101">
        <v>4939</v>
      </c>
      <c r="Q101" t="s">
        <v>51</v>
      </c>
      <c r="R101" t="s">
        <v>52</v>
      </c>
      <c r="S101" t="s">
        <v>243</v>
      </c>
      <c r="T101" t="s">
        <v>54</v>
      </c>
      <c r="V101">
        <v>24</v>
      </c>
      <c r="W101" t="s">
        <v>635</v>
      </c>
      <c r="AB101" t="s">
        <v>62</v>
      </c>
      <c r="AE101" t="s">
        <v>50</v>
      </c>
      <c r="AF101" t="s">
        <v>230</v>
      </c>
      <c r="AG101" t="s">
        <v>55</v>
      </c>
      <c r="AL101" t="s">
        <v>4963</v>
      </c>
      <c r="AM101" t="s">
        <v>637</v>
      </c>
      <c r="AQ101" t="s">
        <v>4964</v>
      </c>
      <c r="AR101" t="s">
        <v>51</v>
      </c>
      <c r="AS101" t="s">
        <v>233</v>
      </c>
      <c r="AT101" t="s">
        <v>230</v>
      </c>
      <c r="AU101" t="s">
        <v>52</v>
      </c>
      <c r="AV101">
        <v>24</v>
      </c>
    </row>
    <row r="102" spans="1:48" x14ac:dyDescent="0.25">
      <c r="A102">
        <v>2573</v>
      </c>
      <c r="B102" t="s">
        <v>71</v>
      </c>
      <c r="C102">
        <v>4</v>
      </c>
      <c r="D102" t="s">
        <v>4965</v>
      </c>
      <c r="E102" t="s">
        <v>243</v>
      </c>
      <c r="F102" t="s">
        <v>4561</v>
      </c>
      <c r="G102" t="s">
        <v>632</v>
      </c>
      <c r="H102" t="s">
        <v>4783</v>
      </c>
      <c r="I102" t="s">
        <v>4966</v>
      </c>
      <c r="N102" t="s">
        <v>50</v>
      </c>
      <c r="P102">
        <v>3112</v>
      </c>
      <c r="Q102" t="s">
        <v>51</v>
      </c>
      <c r="R102" t="s">
        <v>52</v>
      </c>
      <c r="S102" t="s">
        <v>243</v>
      </c>
      <c r="T102" t="s">
        <v>54</v>
      </c>
      <c r="V102">
        <v>24</v>
      </c>
      <c r="W102" t="s">
        <v>635</v>
      </c>
      <c r="AB102" t="s">
        <v>62</v>
      </c>
      <c r="AE102" t="s">
        <v>50</v>
      </c>
      <c r="AF102" t="s">
        <v>230</v>
      </c>
      <c r="AG102" t="s">
        <v>55</v>
      </c>
      <c r="AL102" t="s">
        <v>4967</v>
      </c>
      <c r="AM102" t="s">
        <v>637</v>
      </c>
      <c r="AQ102" t="s">
        <v>4968</v>
      </c>
      <c r="AR102" t="s">
        <v>51</v>
      </c>
      <c r="AS102" t="s">
        <v>233</v>
      </c>
      <c r="AT102" t="s">
        <v>230</v>
      </c>
      <c r="AU102" t="s">
        <v>52</v>
      </c>
      <c r="AV102">
        <v>24</v>
      </c>
    </row>
    <row r="103" spans="1:48" x14ac:dyDescent="0.25">
      <c r="A103">
        <v>2574</v>
      </c>
      <c r="B103" t="s">
        <v>71</v>
      </c>
      <c r="C103">
        <v>4</v>
      </c>
      <c r="D103" t="s">
        <v>4969</v>
      </c>
      <c r="E103" t="s">
        <v>243</v>
      </c>
      <c r="F103" t="s">
        <v>4561</v>
      </c>
      <c r="G103" t="s">
        <v>632</v>
      </c>
      <c r="H103" t="s">
        <v>4783</v>
      </c>
      <c r="I103" t="s">
        <v>4970</v>
      </c>
      <c r="N103" t="s">
        <v>50</v>
      </c>
      <c r="P103">
        <v>5008</v>
      </c>
      <c r="Q103" t="s">
        <v>51</v>
      </c>
      <c r="R103" t="s">
        <v>52</v>
      </c>
      <c r="S103" t="s">
        <v>243</v>
      </c>
      <c r="T103" t="s">
        <v>54</v>
      </c>
      <c r="V103">
        <v>24</v>
      </c>
      <c r="W103" t="s">
        <v>635</v>
      </c>
      <c r="AB103" t="s">
        <v>62</v>
      </c>
      <c r="AE103" t="s">
        <v>50</v>
      </c>
      <c r="AG103" t="s">
        <v>55</v>
      </c>
      <c r="AL103" t="s">
        <v>4971</v>
      </c>
      <c r="AM103" t="s">
        <v>637</v>
      </c>
      <c r="AP103" t="s">
        <v>4972</v>
      </c>
      <c r="AQ103" t="s">
        <v>4973</v>
      </c>
      <c r="AR103" t="s">
        <v>51</v>
      </c>
      <c r="AS103" t="s">
        <v>59</v>
      </c>
      <c r="AU103" t="s">
        <v>52</v>
      </c>
      <c r="AV103">
        <v>24</v>
      </c>
    </row>
    <row r="104" spans="1:48" x14ac:dyDescent="0.25">
      <c r="A104">
        <v>2575</v>
      </c>
      <c r="B104" t="s">
        <v>71</v>
      </c>
      <c r="C104">
        <v>4</v>
      </c>
      <c r="D104" t="s">
        <v>4974</v>
      </c>
      <c r="E104" t="s">
        <v>243</v>
      </c>
      <c r="F104" t="s">
        <v>4561</v>
      </c>
      <c r="G104" t="s">
        <v>632</v>
      </c>
      <c r="H104" t="s">
        <v>4783</v>
      </c>
      <c r="I104" t="s">
        <v>4975</v>
      </c>
      <c r="N104" t="s">
        <v>50</v>
      </c>
      <c r="P104">
        <v>5012</v>
      </c>
      <c r="Q104" t="s">
        <v>51</v>
      </c>
      <c r="R104" t="s">
        <v>52</v>
      </c>
      <c r="S104" t="s">
        <v>243</v>
      </c>
      <c r="T104" t="s">
        <v>54</v>
      </c>
      <c r="V104">
        <v>24</v>
      </c>
      <c r="W104" t="s">
        <v>635</v>
      </c>
      <c r="AB104" t="s">
        <v>62</v>
      </c>
      <c r="AE104" t="s">
        <v>50</v>
      </c>
      <c r="AG104" t="s">
        <v>55</v>
      </c>
      <c r="AL104" t="s">
        <v>4976</v>
      </c>
      <c r="AM104" t="s">
        <v>637</v>
      </c>
      <c r="AP104" t="s">
        <v>4977</v>
      </c>
      <c r="AQ104" t="s">
        <v>4978</v>
      </c>
      <c r="AR104" t="s">
        <v>51</v>
      </c>
      <c r="AS104" t="s">
        <v>59</v>
      </c>
      <c r="AU104" t="s">
        <v>52</v>
      </c>
      <c r="AV104">
        <v>24</v>
      </c>
    </row>
    <row r="105" spans="1:48" x14ac:dyDescent="0.25">
      <c r="A105">
        <v>2576</v>
      </c>
      <c r="B105" t="s">
        <v>71</v>
      </c>
      <c r="C105">
        <v>4</v>
      </c>
      <c r="D105" t="s">
        <v>4979</v>
      </c>
      <c r="E105" t="s">
        <v>243</v>
      </c>
      <c r="F105" t="s">
        <v>4561</v>
      </c>
      <c r="G105" t="s">
        <v>632</v>
      </c>
      <c r="H105" t="s">
        <v>4783</v>
      </c>
      <c r="I105" t="s">
        <v>4980</v>
      </c>
      <c r="N105" t="s">
        <v>50</v>
      </c>
      <c r="P105">
        <v>4634</v>
      </c>
      <c r="Q105" t="s">
        <v>51</v>
      </c>
      <c r="R105" t="s">
        <v>52</v>
      </c>
      <c r="S105" t="s">
        <v>243</v>
      </c>
      <c r="T105" t="s">
        <v>54</v>
      </c>
      <c r="V105">
        <v>24</v>
      </c>
      <c r="W105" t="s">
        <v>635</v>
      </c>
      <c r="AB105" t="s">
        <v>62</v>
      </c>
      <c r="AE105" t="s">
        <v>50</v>
      </c>
      <c r="AG105" t="s">
        <v>55</v>
      </c>
      <c r="AL105" t="s">
        <v>4981</v>
      </c>
      <c r="AM105" t="s">
        <v>637</v>
      </c>
      <c r="AP105" t="s">
        <v>4982</v>
      </c>
      <c r="AQ105" t="s">
        <v>4983</v>
      </c>
      <c r="AR105" t="s">
        <v>51</v>
      </c>
      <c r="AS105" t="s">
        <v>59</v>
      </c>
      <c r="AU105" t="s">
        <v>52</v>
      </c>
      <c r="AV105">
        <v>24</v>
      </c>
    </row>
    <row r="106" spans="1:48" x14ac:dyDescent="0.25">
      <c r="A106">
        <v>2577</v>
      </c>
      <c r="B106" t="s">
        <v>71</v>
      </c>
      <c r="C106">
        <v>4</v>
      </c>
      <c r="D106" t="s">
        <v>4984</v>
      </c>
      <c r="E106" t="s">
        <v>243</v>
      </c>
      <c r="F106" t="s">
        <v>4561</v>
      </c>
      <c r="G106" t="s">
        <v>632</v>
      </c>
      <c r="H106" t="s">
        <v>4783</v>
      </c>
      <c r="I106" t="s">
        <v>4985</v>
      </c>
      <c r="N106" t="s">
        <v>50</v>
      </c>
      <c r="P106">
        <v>5010</v>
      </c>
      <c r="Q106" t="s">
        <v>51</v>
      </c>
      <c r="R106" t="s">
        <v>52</v>
      </c>
      <c r="S106" t="s">
        <v>243</v>
      </c>
      <c r="T106" t="s">
        <v>54</v>
      </c>
      <c r="V106">
        <v>24</v>
      </c>
      <c r="W106" t="s">
        <v>635</v>
      </c>
      <c r="AB106" t="s">
        <v>62</v>
      </c>
      <c r="AE106" t="s">
        <v>50</v>
      </c>
      <c r="AF106" t="s">
        <v>230</v>
      </c>
      <c r="AG106" t="s">
        <v>55</v>
      </c>
      <c r="AL106" t="s">
        <v>4986</v>
      </c>
      <c r="AM106" t="s">
        <v>637</v>
      </c>
      <c r="AP106" t="s">
        <v>4987</v>
      </c>
      <c r="AQ106" t="s">
        <v>4988</v>
      </c>
      <c r="AR106" t="s">
        <v>51</v>
      </c>
      <c r="AS106" t="s">
        <v>233</v>
      </c>
      <c r="AT106" t="s">
        <v>230</v>
      </c>
      <c r="AU106" t="s">
        <v>52</v>
      </c>
      <c r="AV106">
        <v>24</v>
      </c>
    </row>
    <row r="108" spans="1:48" x14ac:dyDescent="0.25">
      <c r="A108">
        <v>5106</v>
      </c>
      <c r="B108" t="s">
        <v>48</v>
      </c>
      <c r="C108">
        <v>0</v>
      </c>
      <c r="D108" t="s">
        <v>13746</v>
      </c>
      <c r="E108" t="s">
        <v>13746</v>
      </c>
      <c r="N108" t="s">
        <v>50</v>
      </c>
      <c r="Q108" t="s">
        <v>51</v>
      </c>
      <c r="R108" t="s">
        <v>52</v>
      </c>
      <c r="S108" t="s">
        <v>2774</v>
      </c>
      <c r="T108" t="s">
        <v>1527</v>
      </c>
      <c r="AE108" t="s">
        <v>50</v>
      </c>
      <c r="AG108" t="s">
        <v>50</v>
      </c>
      <c r="AM108" t="s">
        <v>50</v>
      </c>
    </row>
    <row r="109" spans="1:48" x14ac:dyDescent="0.25">
      <c r="A109">
        <v>5107</v>
      </c>
      <c r="B109" t="s">
        <v>48</v>
      </c>
      <c r="C109">
        <v>1</v>
      </c>
      <c r="D109" t="s">
        <v>13747</v>
      </c>
      <c r="E109" t="s">
        <v>13746</v>
      </c>
      <c r="F109" t="s">
        <v>13748</v>
      </c>
      <c r="N109" t="s">
        <v>50</v>
      </c>
      <c r="Q109" t="s">
        <v>51</v>
      </c>
      <c r="R109" t="s">
        <v>52</v>
      </c>
      <c r="S109" t="s">
        <v>2774</v>
      </c>
      <c r="T109" t="s">
        <v>1527</v>
      </c>
      <c r="AB109" t="s">
        <v>62</v>
      </c>
      <c r="AE109" t="s">
        <v>50</v>
      </c>
      <c r="AG109" t="s">
        <v>50</v>
      </c>
      <c r="AM109" t="s">
        <v>50</v>
      </c>
    </row>
    <row r="110" spans="1:48" x14ac:dyDescent="0.25">
      <c r="A110">
        <v>5108</v>
      </c>
      <c r="B110" t="s">
        <v>71</v>
      </c>
      <c r="C110">
        <v>2</v>
      </c>
      <c r="D110" t="s">
        <v>13749</v>
      </c>
      <c r="E110" t="s">
        <v>13746</v>
      </c>
      <c r="F110" t="s">
        <v>13748</v>
      </c>
      <c r="G110" t="s">
        <v>632</v>
      </c>
      <c r="N110" t="s">
        <v>50</v>
      </c>
      <c r="P110">
        <v>3090</v>
      </c>
      <c r="Q110" t="s">
        <v>51</v>
      </c>
      <c r="R110" t="s">
        <v>52</v>
      </c>
      <c r="S110" t="s">
        <v>2774</v>
      </c>
      <c r="T110" t="s">
        <v>1527</v>
      </c>
      <c r="V110">
        <v>25</v>
      </c>
      <c r="AB110" t="s">
        <v>230</v>
      </c>
      <c r="AE110" t="s">
        <v>50</v>
      </c>
      <c r="AF110" t="s">
        <v>13750</v>
      </c>
      <c r="AG110" t="s">
        <v>55</v>
      </c>
      <c r="AL110" t="s">
        <v>13751</v>
      </c>
      <c r="AM110" t="s">
        <v>13752</v>
      </c>
      <c r="AN110" t="s">
        <v>4838</v>
      </c>
      <c r="AQ110" t="s">
        <v>13753</v>
      </c>
      <c r="AR110" t="s">
        <v>51</v>
      </c>
      <c r="AS110" t="s">
        <v>233</v>
      </c>
      <c r="AT110" t="s">
        <v>13754</v>
      </c>
      <c r="AU110" t="s">
        <v>52</v>
      </c>
      <c r="AV110">
        <v>25</v>
      </c>
    </row>
    <row r="111" spans="1:48" x14ac:dyDescent="0.25">
      <c r="A111">
        <v>5110</v>
      </c>
      <c r="B111" t="s">
        <v>71</v>
      </c>
      <c r="C111">
        <v>2</v>
      </c>
      <c r="D111" t="s">
        <v>13755</v>
      </c>
      <c r="E111" t="s">
        <v>13746</v>
      </c>
      <c r="F111" t="s">
        <v>13748</v>
      </c>
      <c r="G111" t="s">
        <v>13756</v>
      </c>
      <c r="N111" t="s">
        <v>50</v>
      </c>
      <c r="P111">
        <v>3089</v>
      </c>
      <c r="Q111" t="s">
        <v>51</v>
      </c>
      <c r="R111" t="s">
        <v>52</v>
      </c>
      <c r="S111" t="s">
        <v>2774</v>
      </c>
      <c r="T111" t="s">
        <v>1527</v>
      </c>
      <c r="V111">
        <v>25</v>
      </c>
      <c r="AB111" t="s">
        <v>62</v>
      </c>
      <c r="AE111" t="s">
        <v>50</v>
      </c>
      <c r="AG111" t="s">
        <v>55</v>
      </c>
      <c r="AL111" t="s">
        <v>13757</v>
      </c>
      <c r="AM111" t="s">
        <v>13752</v>
      </c>
      <c r="AN111" t="s">
        <v>4838</v>
      </c>
      <c r="AQ111" t="s">
        <v>13758</v>
      </c>
      <c r="AR111" t="s">
        <v>51</v>
      </c>
      <c r="AS111" t="s">
        <v>59</v>
      </c>
      <c r="AU111" t="s">
        <v>52</v>
      </c>
      <c r="AV111">
        <v>25</v>
      </c>
    </row>
    <row r="112" spans="1:48" x14ac:dyDescent="0.25">
      <c r="A112">
        <v>5111</v>
      </c>
      <c r="B112" t="s">
        <v>71</v>
      </c>
      <c r="C112">
        <v>2</v>
      </c>
      <c r="D112" t="s">
        <v>13759</v>
      </c>
      <c r="E112" t="s">
        <v>13746</v>
      </c>
      <c r="F112" t="s">
        <v>13748</v>
      </c>
      <c r="G112" t="s">
        <v>13760</v>
      </c>
      <c r="N112" t="s">
        <v>50</v>
      </c>
      <c r="P112">
        <v>3095</v>
      </c>
      <c r="Q112" t="s">
        <v>51</v>
      </c>
      <c r="R112" t="s">
        <v>83</v>
      </c>
      <c r="S112" t="s">
        <v>2774</v>
      </c>
      <c r="T112" t="s">
        <v>1527</v>
      </c>
      <c r="V112">
        <v>25</v>
      </c>
      <c r="AB112" t="s">
        <v>62</v>
      </c>
      <c r="AE112" t="s">
        <v>50</v>
      </c>
      <c r="AG112" t="s">
        <v>55</v>
      </c>
      <c r="AL112" t="s">
        <v>13761</v>
      </c>
      <c r="AM112" t="s">
        <v>13752</v>
      </c>
      <c r="AN112" t="s">
        <v>4838</v>
      </c>
      <c r="AQ112" t="s">
        <v>13762</v>
      </c>
      <c r="AR112" t="s">
        <v>51</v>
      </c>
      <c r="AS112" t="s">
        <v>59</v>
      </c>
      <c r="AU112" t="s">
        <v>83</v>
      </c>
      <c r="AV112">
        <v>25</v>
      </c>
    </row>
    <row r="113" spans="1:48" x14ac:dyDescent="0.25">
      <c r="A113">
        <v>5112</v>
      </c>
      <c r="B113" t="s">
        <v>71</v>
      </c>
      <c r="C113">
        <v>2</v>
      </c>
      <c r="D113" t="s">
        <v>13763</v>
      </c>
      <c r="E113" t="s">
        <v>13746</v>
      </c>
      <c r="F113" t="s">
        <v>13748</v>
      </c>
      <c r="G113" t="s">
        <v>13764</v>
      </c>
      <c r="N113" t="s">
        <v>50</v>
      </c>
      <c r="P113">
        <v>3096</v>
      </c>
      <c r="Q113" t="s">
        <v>51</v>
      </c>
      <c r="R113" t="s">
        <v>83</v>
      </c>
      <c r="S113" t="s">
        <v>2774</v>
      </c>
      <c r="T113" t="s">
        <v>1527</v>
      </c>
      <c r="V113">
        <v>25</v>
      </c>
      <c r="AB113" t="s">
        <v>62</v>
      </c>
      <c r="AE113" t="s">
        <v>50</v>
      </c>
      <c r="AG113" t="s">
        <v>55</v>
      </c>
      <c r="AL113" t="s">
        <v>13765</v>
      </c>
      <c r="AM113" t="s">
        <v>13752</v>
      </c>
      <c r="AN113" t="s">
        <v>4838</v>
      </c>
      <c r="AQ113" t="s">
        <v>13766</v>
      </c>
      <c r="AR113" t="s">
        <v>51</v>
      </c>
      <c r="AS113" t="s">
        <v>59</v>
      </c>
      <c r="AU113" t="s">
        <v>83</v>
      </c>
      <c r="AV113">
        <v>25</v>
      </c>
    </row>
    <row r="114" spans="1:48" x14ac:dyDescent="0.25">
      <c r="A114">
        <v>5113</v>
      </c>
      <c r="B114" t="s">
        <v>48</v>
      </c>
      <c r="C114">
        <v>1</v>
      </c>
      <c r="D114" t="s">
        <v>13767</v>
      </c>
      <c r="E114" t="s">
        <v>13746</v>
      </c>
      <c r="F114" t="s">
        <v>13768</v>
      </c>
      <c r="N114" t="s">
        <v>50</v>
      </c>
      <c r="Q114" t="s">
        <v>51</v>
      </c>
      <c r="R114" t="s">
        <v>83</v>
      </c>
      <c r="S114" t="s">
        <v>2774</v>
      </c>
      <c r="T114" t="s">
        <v>1527</v>
      </c>
      <c r="AB114" t="s">
        <v>62</v>
      </c>
      <c r="AE114" t="s">
        <v>50</v>
      </c>
      <c r="AG114" t="s">
        <v>50</v>
      </c>
      <c r="AM114" t="s">
        <v>50</v>
      </c>
    </row>
    <row r="115" spans="1:48" x14ac:dyDescent="0.25">
      <c r="A115">
        <v>5114</v>
      </c>
      <c r="B115" t="s">
        <v>71</v>
      </c>
      <c r="C115">
        <v>2</v>
      </c>
      <c r="D115" t="s">
        <v>13769</v>
      </c>
      <c r="E115" t="s">
        <v>13746</v>
      </c>
      <c r="F115" t="s">
        <v>13768</v>
      </c>
      <c r="G115" t="s">
        <v>632</v>
      </c>
      <c r="N115" t="s">
        <v>50</v>
      </c>
      <c r="P115">
        <v>3092</v>
      </c>
      <c r="Q115" t="s">
        <v>51</v>
      </c>
      <c r="R115" t="s">
        <v>83</v>
      </c>
      <c r="S115" t="s">
        <v>2774</v>
      </c>
      <c r="T115" t="s">
        <v>1527</v>
      </c>
      <c r="V115">
        <v>25</v>
      </c>
      <c r="AB115" t="s">
        <v>230</v>
      </c>
      <c r="AE115" t="s">
        <v>50</v>
      </c>
      <c r="AF115" t="s">
        <v>13770</v>
      </c>
      <c r="AG115" t="s">
        <v>55</v>
      </c>
      <c r="AL115" t="s">
        <v>13771</v>
      </c>
      <c r="AM115" t="s">
        <v>13752</v>
      </c>
      <c r="AN115" t="s">
        <v>4838</v>
      </c>
      <c r="AQ115" t="s">
        <v>13772</v>
      </c>
      <c r="AR115" t="s">
        <v>51</v>
      </c>
      <c r="AS115" t="s">
        <v>233</v>
      </c>
      <c r="AT115" t="s">
        <v>13773</v>
      </c>
      <c r="AU115" t="s">
        <v>83</v>
      </c>
      <c r="AV115">
        <v>25</v>
      </c>
    </row>
    <row r="116" spans="1:48" x14ac:dyDescent="0.25">
      <c r="A116">
        <v>5116</v>
      </c>
      <c r="B116" t="s">
        <v>71</v>
      </c>
      <c r="C116">
        <v>2</v>
      </c>
      <c r="D116" t="s">
        <v>13774</v>
      </c>
      <c r="E116" t="s">
        <v>13746</v>
      </c>
      <c r="F116" t="s">
        <v>13768</v>
      </c>
      <c r="G116" t="s">
        <v>13775</v>
      </c>
      <c r="N116" t="s">
        <v>50</v>
      </c>
      <c r="P116">
        <v>3093</v>
      </c>
      <c r="Q116" t="s">
        <v>51</v>
      </c>
      <c r="R116" t="s">
        <v>83</v>
      </c>
      <c r="S116" t="s">
        <v>2774</v>
      </c>
      <c r="T116" t="s">
        <v>1527</v>
      </c>
      <c r="V116">
        <v>25</v>
      </c>
      <c r="AB116" t="s">
        <v>62</v>
      </c>
      <c r="AE116" t="s">
        <v>50</v>
      </c>
      <c r="AG116" t="s">
        <v>55</v>
      </c>
      <c r="AL116" t="s">
        <v>13776</v>
      </c>
      <c r="AM116" t="s">
        <v>13752</v>
      </c>
      <c r="AN116" t="s">
        <v>4838</v>
      </c>
      <c r="AQ116" t="s">
        <v>13777</v>
      </c>
      <c r="AR116" t="s">
        <v>51</v>
      </c>
      <c r="AS116" t="s">
        <v>59</v>
      </c>
      <c r="AU116" t="s">
        <v>83</v>
      </c>
      <c r="AV116">
        <v>25</v>
      </c>
    </row>
    <row r="117" spans="1:48" x14ac:dyDescent="0.25">
      <c r="A117">
        <v>5117</v>
      </c>
      <c r="B117" t="s">
        <v>71</v>
      </c>
      <c r="C117">
        <v>2</v>
      </c>
      <c r="D117" t="s">
        <v>13778</v>
      </c>
      <c r="E117" t="s">
        <v>13746</v>
      </c>
      <c r="F117" t="s">
        <v>13768</v>
      </c>
      <c r="G117" t="s">
        <v>13779</v>
      </c>
      <c r="N117" t="s">
        <v>50</v>
      </c>
      <c r="P117">
        <v>3094</v>
      </c>
      <c r="Q117" t="s">
        <v>51</v>
      </c>
      <c r="R117" t="s">
        <v>52</v>
      </c>
      <c r="S117" t="s">
        <v>2774</v>
      </c>
      <c r="T117" t="s">
        <v>1527</v>
      </c>
      <c r="V117">
        <v>25</v>
      </c>
      <c r="AB117" t="s">
        <v>62</v>
      </c>
      <c r="AE117" t="s">
        <v>50</v>
      </c>
      <c r="AG117" t="s">
        <v>55</v>
      </c>
      <c r="AL117" t="s">
        <v>13780</v>
      </c>
      <c r="AM117" t="s">
        <v>13752</v>
      </c>
      <c r="AN117" t="s">
        <v>4838</v>
      </c>
      <c r="AQ117" t="s">
        <v>13781</v>
      </c>
      <c r="AR117" t="s">
        <v>51</v>
      </c>
      <c r="AS117" t="s">
        <v>59</v>
      </c>
      <c r="AU117" t="s">
        <v>52</v>
      </c>
      <c r="AV117">
        <v>25</v>
      </c>
    </row>
    <row r="125" spans="1:48" x14ac:dyDescent="0.25">
      <c r="A125">
        <v>4807</v>
      </c>
      <c r="B125" t="s">
        <v>71</v>
      </c>
      <c r="C125">
        <v>1</v>
      </c>
      <c r="D125" t="s">
        <v>12772</v>
      </c>
      <c r="E125" t="s">
        <v>12758</v>
      </c>
      <c r="F125" t="s">
        <v>12773</v>
      </c>
      <c r="N125" t="s">
        <v>50</v>
      </c>
      <c r="P125">
        <v>2422</v>
      </c>
      <c r="Q125" t="s">
        <v>51</v>
      </c>
      <c r="R125" t="s">
        <v>52</v>
      </c>
      <c r="S125" t="s">
        <v>243</v>
      </c>
      <c r="T125" t="s">
        <v>1527</v>
      </c>
      <c r="V125">
        <v>1</v>
      </c>
      <c r="W125">
        <v>44</v>
      </c>
      <c r="AB125" t="s">
        <v>62</v>
      </c>
      <c r="AE125" t="s">
        <v>50</v>
      </c>
      <c r="AF125" t="s">
        <v>230</v>
      </c>
      <c r="AG125" t="s">
        <v>55</v>
      </c>
      <c r="AK125" t="s">
        <v>12761</v>
      </c>
      <c r="AL125" t="s">
        <v>12774</v>
      </c>
      <c r="AM125" t="s">
        <v>75</v>
      </c>
      <c r="AQ125" t="s">
        <v>12775</v>
      </c>
      <c r="AR125" t="s">
        <v>51</v>
      </c>
      <c r="AS125" t="s">
        <v>233</v>
      </c>
      <c r="AT125" t="s">
        <v>230</v>
      </c>
      <c r="AU125" t="s">
        <v>52</v>
      </c>
      <c r="AV125">
        <v>1</v>
      </c>
    </row>
    <row r="126" spans="1:48" x14ac:dyDescent="0.25">
      <c r="A126">
        <v>4808</v>
      </c>
      <c r="B126" t="s">
        <v>71</v>
      </c>
      <c r="C126">
        <v>1</v>
      </c>
      <c r="D126" t="s">
        <v>12776</v>
      </c>
      <c r="E126" t="s">
        <v>12758</v>
      </c>
      <c r="F126" t="s">
        <v>12777</v>
      </c>
      <c r="N126" t="s">
        <v>50</v>
      </c>
      <c r="P126">
        <v>2423</v>
      </c>
      <c r="Q126" t="s">
        <v>51</v>
      </c>
      <c r="R126" t="s">
        <v>52</v>
      </c>
      <c r="S126" t="s">
        <v>243</v>
      </c>
      <c r="T126" t="s">
        <v>1527</v>
      </c>
      <c r="V126">
        <v>1</v>
      </c>
      <c r="W126">
        <v>44</v>
      </c>
      <c r="AB126" t="s">
        <v>62</v>
      </c>
      <c r="AE126" t="s">
        <v>50</v>
      </c>
      <c r="AF126" t="s">
        <v>230</v>
      </c>
      <c r="AG126" t="s">
        <v>55</v>
      </c>
      <c r="AK126" t="s">
        <v>12761</v>
      </c>
      <c r="AL126" t="s">
        <v>12778</v>
      </c>
      <c r="AM126" t="s">
        <v>75</v>
      </c>
      <c r="AQ126" t="s">
        <v>12779</v>
      </c>
      <c r="AR126" t="s">
        <v>51</v>
      </c>
      <c r="AS126" t="s">
        <v>233</v>
      </c>
      <c r="AT126" t="s">
        <v>230</v>
      </c>
      <c r="AU126" t="s">
        <v>52</v>
      </c>
      <c r="AV126">
        <v>1</v>
      </c>
    </row>
    <row r="129" spans="1:48" x14ac:dyDescent="0.25">
      <c r="A129">
        <v>2578</v>
      </c>
      <c r="B129" t="s">
        <v>48</v>
      </c>
      <c r="C129">
        <v>1</v>
      </c>
      <c r="D129" t="s">
        <v>4989</v>
      </c>
      <c r="E129" t="s">
        <v>243</v>
      </c>
      <c r="F129" t="s">
        <v>4990</v>
      </c>
      <c r="N129" t="s">
        <v>50</v>
      </c>
      <c r="P129">
        <v>1116</v>
      </c>
      <c r="Q129" t="s">
        <v>51</v>
      </c>
      <c r="R129" t="s">
        <v>52</v>
      </c>
      <c r="S129" t="s">
        <v>243</v>
      </c>
      <c r="T129" t="s">
        <v>54</v>
      </c>
      <c r="U129" t="s">
        <v>20</v>
      </c>
      <c r="V129">
        <v>12</v>
      </c>
      <c r="AB129" t="s">
        <v>62</v>
      </c>
      <c r="AE129" t="s">
        <v>50</v>
      </c>
      <c r="AF129" t="s">
        <v>230</v>
      </c>
      <c r="AG129" t="s">
        <v>55</v>
      </c>
      <c r="AL129" t="s">
        <v>4991</v>
      </c>
      <c r="AM129" t="s">
        <v>64</v>
      </c>
      <c r="AQ129" t="s">
        <v>4992</v>
      </c>
      <c r="AR129" t="s">
        <v>51</v>
      </c>
      <c r="AS129" t="s">
        <v>233</v>
      </c>
      <c r="AT129" t="s">
        <v>230</v>
      </c>
      <c r="AU129" t="s">
        <v>52</v>
      </c>
      <c r="AV129">
        <v>12</v>
      </c>
    </row>
    <row r="130" spans="1:48" x14ac:dyDescent="0.25">
      <c r="A130">
        <v>2579</v>
      </c>
      <c r="B130" t="s">
        <v>48</v>
      </c>
      <c r="C130">
        <v>2</v>
      </c>
      <c r="D130" t="s">
        <v>4993</v>
      </c>
      <c r="E130" t="s">
        <v>243</v>
      </c>
      <c r="F130" t="s">
        <v>4990</v>
      </c>
      <c r="G130" t="s">
        <v>3885</v>
      </c>
      <c r="N130" t="s">
        <v>50</v>
      </c>
      <c r="P130">
        <v>4536</v>
      </c>
      <c r="Q130" t="s">
        <v>51</v>
      </c>
      <c r="R130" t="s">
        <v>52</v>
      </c>
      <c r="S130" t="s">
        <v>243</v>
      </c>
      <c r="T130" t="s">
        <v>54</v>
      </c>
      <c r="V130">
        <v>13</v>
      </c>
      <c r="W130" t="s">
        <v>426</v>
      </c>
      <c r="AB130" t="s">
        <v>62</v>
      </c>
      <c r="AE130" t="s">
        <v>50</v>
      </c>
      <c r="AF130" t="s">
        <v>4994</v>
      </c>
      <c r="AG130" t="s">
        <v>55</v>
      </c>
      <c r="AL130" t="s">
        <v>4995</v>
      </c>
      <c r="AM130" t="s">
        <v>428</v>
      </c>
      <c r="AQ130" t="s">
        <v>4996</v>
      </c>
      <c r="AR130" t="s">
        <v>51</v>
      </c>
      <c r="AS130" t="s">
        <v>233</v>
      </c>
      <c r="AT130" t="s">
        <v>4997</v>
      </c>
      <c r="AU130" t="s">
        <v>52</v>
      </c>
      <c r="AV130">
        <v>13</v>
      </c>
    </row>
    <row r="131" spans="1:48" x14ac:dyDescent="0.25">
      <c r="A131">
        <v>2581</v>
      </c>
      <c r="B131" t="s">
        <v>71</v>
      </c>
      <c r="C131">
        <v>3</v>
      </c>
      <c r="D131" t="s">
        <v>4998</v>
      </c>
      <c r="E131" t="s">
        <v>243</v>
      </c>
      <c r="F131" t="s">
        <v>4990</v>
      </c>
      <c r="G131" t="s">
        <v>3885</v>
      </c>
      <c r="H131" t="s">
        <v>4999</v>
      </c>
      <c r="N131" t="s">
        <v>50</v>
      </c>
      <c r="P131">
        <v>4551</v>
      </c>
      <c r="Q131" t="s">
        <v>51</v>
      </c>
      <c r="R131" t="s">
        <v>52</v>
      </c>
      <c r="S131" t="s">
        <v>243</v>
      </c>
      <c r="T131" t="s">
        <v>54</v>
      </c>
      <c r="V131">
        <v>13</v>
      </c>
      <c r="W131" t="s">
        <v>426</v>
      </c>
      <c r="AB131" t="s">
        <v>62</v>
      </c>
      <c r="AE131" t="s">
        <v>50</v>
      </c>
      <c r="AF131" t="s">
        <v>5000</v>
      </c>
      <c r="AG131" t="s">
        <v>55</v>
      </c>
      <c r="AL131" t="s">
        <v>5001</v>
      </c>
      <c r="AM131" t="s">
        <v>428</v>
      </c>
      <c r="AQ131" t="s">
        <v>5002</v>
      </c>
      <c r="AR131" t="s">
        <v>51</v>
      </c>
      <c r="AS131" t="s">
        <v>233</v>
      </c>
      <c r="AT131" t="s">
        <v>5003</v>
      </c>
      <c r="AU131" t="s">
        <v>52</v>
      </c>
      <c r="AV131">
        <v>13</v>
      </c>
    </row>
    <row r="132" spans="1:48" x14ac:dyDescent="0.25">
      <c r="A132">
        <v>2583</v>
      </c>
      <c r="B132" t="s">
        <v>71</v>
      </c>
      <c r="C132">
        <v>3</v>
      </c>
      <c r="D132" t="s">
        <v>5004</v>
      </c>
      <c r="E132" t="s">
        <v>243</v>
      </c>
      <c r="F132" t="s">
        <v>4990</v>
      </c>
      <c r="G132" t="s">
        <v>3885</v>
      </c>
      <c r="H132" t="s">
        <v>5005</v>
      </c>
      <c r="N132" t="s">
        <v>50</v>
      </c>
      <c r="P132">
        <v>5092</v>
      </c>
      <c r="Q132" t="s">
        <v>51</v>
      </c>
      <c r="R132" t="s">
        <v>52</v>
      </c>
      <c r="S132" t="s">
        <v>243</v>
      </c>
      <c r="T132" t="s">
        <v>54</v>
      </c>
      <c r="V132">
        <v>13</v>
      </c>
      <c r="W132" t="s">
        <v>426</v>
      </c>
      <c r="AB132" t="s">
        <v>62</v>
      </c>
      <c r="AE132" t="s">
        <v>50</v>
      </c>
      <c r="AF132" t="s">
        <v>5006</v>
      </c>
      <c r="AG132" t="s">
        <v>55</v>
      </c>
      <c r="AL132" t="s">
        <v>5007</v>
      </c>
      <c r="AM132" t="s">
        <v>428</v>
      </c>
      <c r="AQ132" t="s">
        <v>5008</v>
      </c>
      <c r="AR132" t="s">
        <v>51</v>
      </c>
      <c r="AS132" t="s">
        <v>233</v>
      </c>
      <c r="AT132" t="s">
        <v>5009</v>
      </c>
      <c r="AU132" t="s">
        <v>52</v>
      </c>
      <c r="AV132">
        <v>13</v>
      </c>
    </row>
    <row r="133" spans="1:48" x14ac:dyDescent="0.25">
      <c r="A133">
        <v>2585</v>
      </c>
      <c r="B133" t="s">
        <v>71</v>
      </c>
      <c r="C133">
        <v>3</v>
      </c>
      <c r="D133" t="s">
        <v>5010</v>
      </c>
      <c r="E133" t="s">
        <v>243</v>
      </c>
      <c r="F133" t="s">
        <v>4990</v>
      </c>
      <c r="G133" t="s">
        <v>3885</v>
      </c>
      <c r="H133" t="s">
        <v>5011</v>
      </c>
      <c r="N133" t="s">
        <v>50</v>
      </c>
      <c r="P133">
        <v>2120</v>
      </c>
      <c r="Q133" t="s">
        <v>51</v>
      </c>
      <c r="R133" t="s">
        <v>52</v>
      </c>
      <c r="S133" t="s">
        <v>243</v>
      </c>
      <c r="T133" t="s">
        <v>54</v>
      </c>
      <c r="V133">
        <v>13</v>
      </c>
      <c r="W133" t="s">
        <v>426</v>
      </c>
      <c r="AB133" t="s">
        <v>62</v>
      </c>
      <c r="AE133" t="s">
        <v>50</v>
      </c>
      <c r="AF133" t="s">
        <v>5012</v>
      </c>
      <c r="AG133" t="s">
        <v>55</v>
      </c>
      <c r="AL133" t="s">
        <v>5013</v>
      </c>
      <c r="AM133" t="s">
        <v>428</v>
      </c>
      <c r="AQ133" t="s">
        <v>5014</v>
      </c>
      <c r="AR133" t="s">
        <v>51</v>
      </c>
      <c r="AS133" t="s">
        <v>233</v>
      </c>
      <c r="AT133" t="s">
        <v>5015</v>
      </c>
      <c r="AU133" t="s">
        <v>52</v>
      </c>
      <c r="AV133">
        <v>13</v>
      </c>
    </row>
    <row r="134" spans="1:48" x14ac:dyDescent="0.25">
      <c r="A134">
        <v>2587</v>
      </c>
      <c r="B134" t="s">
        <v>71</v>
      </c>
      <c r="C134">
        <v>3</v>
      </c>
      <c r="D134" t="s">
        <v>5016</v>
      </c>
      <c r="E134" t="s">
        <v>243</v>
      </c>
      <c r="F134" t="s">
        <v>4990</v>
      </c>
      <c r="G134" t="s">
        <v>3885</v>
      </c>
      <c r="H134" t="s">
        <v>5017</v>
      </c>
      <c r="N134" t="s">
        <v>50</v>
      </c>
      <c r="P134">
        <v>4546</v>
      </c>
      <c r="Q134" t="s">
        <v>51</v>
      </c>
      <c r="R134" t="s">
        <v>52</v>
      </c>
      <c r="S134" t="s">
        <v>243</v>
      </c>
      <c r="T134" t="s">
        <v>54</v>
      </c>
      <c r="V134">
        <v>13</v>
      </c>
      <c r="W134" t="s">
        <v>426</v>
      </c>
      <c r="AB134" t="s">
        <v>62</v>
      </c>
      <c r="AE134" t="s">
        <v>50</v>
      </c>
      <c r="AF134" t="s">
        <v>5018</v>
      </c>
      <c r="AG134" t="s">
        <v>55</v>
      </c>
      <c r="AL134" t="s">
        <v>5019</v>
      </c>
      <c r="AM134" t="s">
        <v>428</v>
      </c>
      <c r="AQ134" t="s">
        <v>5020</v>
      </c>
      <c r="AR134" t="s">
        <v>51</v>
      </c>
      <c r="AS134" t="s">
        <v>233</v>
      </c>
      <c r="AT134" t="s">
        <v>5021</v>
      </c>
      <c r="AU134" t="s">
        <v>52</v>
      </c>
      <c r="AV134">
        <v>13</v>
      </c>
    </row>
    <row r="135" spans="1:48" x14ac:dyDescent="0.25">
      <c r="A135">
        <v>5024</v>
      </c>
      <c r="B135" t="s">
        <v>48</v>
      </c>
      <c r="E135" t="s">
        <v>243</v>
      </c>
      <c r="F135" t="s">
        <v>4990</v>
      </c>
      <c r="G135" t="s">
        <v>3885</v>
      </c>
      <c r="H135" t="s">
        <v>13467</v>
      </c>
      <c r="N135" t="s">
        <v>50</v>
      </c>
      <c r="P135">
        <v>5095</v>
      </c>
      <c r="Q135" t="s">
        <v>51</v>
      </c>
      <c r="R135" t="s">
        <v>52</v>
      </c>
      <c r="S135" t="s">
        <v>243</v>
      </c>
      <c r="T135" t="s">
        <v>54</v>
      </c>
      <c r="V135">
        <v>13</v>
      </c>
      <c r="W135" t="s">
        <v>426</v>
      </c>
      <c r="AB135" t="s">
        <v>62</v>
      </c>
      <c r="AE135" t="s">
        <v>50</v>
      </c>
      <c r="AF135" t="s">
        <v>230</v>
      </c>
      <c r="AG135" t="s">
        <v>55</v>
      </c>
      <c r="AL135" t="s">
        <v>13468</v>
      </c>
      <c r="AM135" t="s">
        <v>428</v>
      </c>
      <c r="AQ135" t="s">
        <v>13469</v>
      </c>
      <c r="AR135" t="s">
        <v>51</v>
      </c>
      <c r="AS135" t="s">
        <v>233</v>
      </c>
      <c r="AT135" t="s">
        <v>230</v>
      </c>
      <c r="AU135" t="s">
        <v>52</v>
      </c>
      <c r="AV135">
        <v>13</v>
      </c>
    </row>
    <row r="136" spans="1:48" x14ac:dyDescent="0.25">
      <c r="A136">
        <v>5025</v>
      </c>
      <c r="B136" t="s">
        <v>71</v>
      </c>
      <c r="E136" t="s">
        <v>243</v>
      </c>
      <c r="F136" t="s">
        <v>4990</v>
      </c>
      <c r="G136" t="s">
        <v>3885</v>
      </c>
      <c r="H136" t="s">
        <v>13467</v>
      </c>
      <c r="I136" t="s">
        <v>13470</v>
      </c>
      <c r="N136" t="s">
        <v>50</v>
      </c>
      <c r="P136">
        <v>3129</v>
      </c>
      <c r="Q136" t="s">
        <v>51</v>
      </c>
      <c r="R136" t="s">
        <v>52</v>
      </c>
      <c r="S136" t="s">
        <v>243</v>
      </c>
      <c r="T136" t="s">
        <v>54</v>
      </c>
      <c r="V136">
        <v>13</v>
      </c>
      <c r="W136" t="s">
        <v>426</v>
      </c>
      <c r="AB136" t="s">
        <v>62</v>
      </c>
      <c r="AE136" t="s">
        <v>50</v>
      </c>
      <c r="AF136" t="s">
        <v>230</v>
      </c>
      <c r="AG136" t="s">
        <v>55</v>
      </c>
      <c r="AL136" t="s">
        <v>13471</v>
      </c>
      <c r="AM136" t="s">
        <v>428</v>
      </c>
      <c r="AQ136" t="s">
        <v>13472</v>
      </c>
      <c r="AR136" t="s">
        <v>51</v>
      </c>
      <c r="AS136" t="s">
        <v>233</v>
      </c>
      <c r="AT136" t="s">
        <v>230</v>
      </c>
      <c r="AU136" t="s">
        <v>52</v>
      </c>
      <c r="AV136">
        <v>13</v>
      </c>
    </row>
    <row r="137" spans="1:48" x14ac:dyDescent="0.25">
      <c r="A137">
        <v>5026</v>
      </c>
      <c r="B137" t="s">
        <v>71</v>
      </c>
      <c r="E137" t="s">
        <v>243</v>
      </c>
      <c r="F137" t="s">
        <v>4990</v>
      </c>
      <c r="G137" t="s">
        <v>3885</v>
      </c>
      <c r="H137" t="s">
        <v>13467</v>
      </c>
      <c r="I137" t="s">
        <v>13473</v>
      </c>
      <c r="N137" t="s">
        <v>50</v>
      </c>
      <c r="P137">
        <v>3130</v>
      </c>
      <c r="Q137" t="s">
        <v>51</v>
      </c>
      <c r="R137" t="s">
        <v>83</v>
      </c>
      <c r="S137" t="s">
        <v>243</v>
      </c>
      <c r="T137" t="s">
        <v>54</v>
      </c>
      <c r="V137">
        <v>13</v>
      </c>
      <c r="W137" t="s">
        <v>426</v>
      </c>
      <c r="AB137" t="s">
        <v>62</v>
      </c>
      <c r="AE137" t="s">
        <v>50</v>
      </c>
      <c r="AF137" t="s">
        <v>230</v>
      </c>
      <c r="AG137" t="s">
        <v>55</v>
      </c>
      <c r="AL137" t="s">
        <v>13474</v>
      </c>
      <c r="AM137" t="s">
        <v>428</v>
      </c>
      <c r="AQ137" t="s">
        <v>13475</v>
      </c>
      <c r="AR137" t="s">
        <v>51</v>
      </c>
      <c r="AS137" t="s">
        <v>233</v>
      </c>
      <c r="AT137" t="s">
        <v>230</v>
      </c>
      <c r="AU137" t="s">
        <v>83</v>
      </c>
      <c r="AV137">
        <v>13</v>
      </c>
    </row>
    <row r="139" spans="1:48" x14ac:dyDescent="0.25">
      <c r="A139">
        <v>2589</v>
      </c>
      <c r="B139" t="s">
        <v>48</v>
      </c>
      <c r="C139">
        <v>2</v>
      </c>
      <c r="D139" t="s">
        <v>5022</v>
      </c>
      <c r="E139" t="s">
        <v>243</v>
      </c>
      <c r="F139" t="s">
        <v>4990</v>
      </c>
      <c r="G139" t="s">
        <v>5023</v>
      </c>
      <c r="N139" t="s">
        <v>50</v>
      </c>
      <c r="P139">
        <v>1202</v>
      </c>
      <c r="Q139" t="s">
        <v>51</v>
      </c>
      <c r="R139" t="s">
        <v>52</v>
      </c>
      <c r="S139" t="s">
        <v>243</v>
      </c>
      <c r="T139" t="s">
        <v>54</v>
      </c>
      <c r="U139" t="s">
        <v>20</v>
      </c>
      <c r="V139">
        <v>13</v>
      </c>
      <c r="W139">
        <v>43</v>
      </c>
      <c r="AB139" t="s">
        <v>62</v>
      </c>
      <c r="AE139" t="s">
        <v>50</v>
      </c>
      <c r="AF139" t="s">
        <v>230</v>
      </c>
      <c r="AG139" t="s">
        <v>55</v>
      </c>
      <c r="AL139" t="s">
        <v>5023</v>
      </c>
      <c r="AM139" t="s">
        <v>5024</v>
      </c>
      <c r="AQ139" t="s">
        <v>5025</v>
      </c>
      <c r="AR139" t="s">
        <v>51</v>
      </c>
      <c r="AS139" t="s">
        <v>233</v>
      </c>
      <c r="AT139" t="s">
        <v>230</v>
      </c>
      <c r="AU139" t="s">
        <v>52</v>
      </c>
      <c r="AV139">
        <v>13</v>
      </c>
    </row>
    <row r="140" spans="1:48" x14ac:dyDescent="0.25">
      <c r="A140">
        <v>2590</v>
      </c>
      <c r="B140" t="s">
        <v>2233</v>
      </c>
      <c r="D140" t="s">
        <v>5026</v>
      </c>
      <c r="E140" t="s">
        <v>243</v>
      </c>
      <c r="F140" t="s">
        <v>4990</v>
      </c>
      <c r="G140" t="s">
        <v>5023</v>
      </c>
      <c r="N140" t="s">
        <v>5027</v>
      </c>
      <c r="P140">
        <v>1207</v>
      </c>
      <c r="AE140" t="s">
        <v>50</v>
      </c>
      <c r="AL140" t="s">
        <v>5028</v>
      </c>
      <c r="AQ140" t="s">
        <v>5029</v>
      </c>
      <c r="AR140" t="s">
        <v>51</v>
      </c>
      <c r="AS140" t="s">
        <v>233</v>
      </c>
      <c r="AU140" t="s">
        <v>52</v>
      </c>
      <c r="AV140">
        <v>13</v>
      </c>
    </row>
    <row r="141" spans="1:48" x14ac:dyDescent="0.25">
      <c r="A141">
        <v>2591</v>
      </c>
      <c r="B141" t="s">
        <v>2233</v>
      </c>
      <c r="D141" t="s">
        <v>5030</v>
      </c>
      <c r="E141" t="s">
        <v>243</v>
      </c>
      <c r="F141" t="s">
        <v>4990</v>
      </c>
      <c r="G141" t="s">
        <v>5023</v>
      </c>
      <c r="N141" t="s">
        <v>5031</v>
      </c>
      <c r="P141">
        <v>1205</v>
      </c>
      <c r="AE141" t="s">
        <v>50</v>
      </c>
      <c r="AL141" t="s">
        <v>5032</v>
      </c>
      <c r="AQ141" t="s">
        <v>5033</v>
      </c>
      <c r="AR141" t="s">
        <v>51</v>
      </c>
      <c r="AS141" t="s">
        <v>233</v>
      </c>
      <c r="AU141" t="s">
        <v>52</v>
      </c>
      <c r="AV141">
        <v>13</v>
      </c>
    </row>
    <row r="142" spans="1:48" x14ac:dyDescent="0.25">
      <c r="A142">
        <v>2592</v>
      </c>
      <c r="B142" t="s">
        <v>71</v>
      </c>
      <c r="C142">
        <v>3</v>
      </c>
      <c r="D142" t="s">
        <v>5034</v>
      </c>
      <c r="E142" t="s">
        <v>243</v>
      </c>
      <c r="F142" t="s">
        <v>4990</v>
      </c>
      <c r="G142" t="s">
        <v>5023</v>
      </c>
      <c r="H142" t="s">
        <v>5035</v>
      </c>
      <c r="N142" t="s">
        <v>50</v>
      </c>
      <c r="P142">
        <v>4834</v>
      </c>
      <c r="Q142" t="s">
        <v>51</v>
      </c>
      <c r="R142" t="s">
        <v>52</v>
      </c>
      <c r="S142" t="s">
        <v>243</v>
      </c>
      <c r="T142" t="s">
        <v>54</v>
      </c>
      <c r="U142" t="s">
        <v>20</v>
      </c>
      <c r="V142">
        <v>13</v>
      </c>
      <c r="W142">
        <v>43</v>
      </c>
      <c r="AB142" t="s">
        <v>62</v>
      </c>
      <c r="AE142" t="s">
        <v>50</v>
      </c>
      <c r="AF142" t="s">
        <v>230</v>
      </c>
      <c r="AG142" t="s">
        <v>55</v>
      </c>
      <c r="AL142" t="s">
        <v>5036</v>
      </c>
      <c r="AM142" t="s">
        <v>5024</v>
      </c>
      <c r="AQ142" t="s">
        <v>5037</v>
      </c>
      <c r="AR142" t="s">
        <v>51</v>
      </c>
      <c r="AS142" t="s">
        <v>233</v>
      </c>
      <c r="AT142" t="s">
        <v>230</v>
      </c>
      <c r="AU142" t="s">
        <v>52</v>
      </c>
      <c r="AV142">
        <v>13</v>
      </c>
    </row>
    <row r="143" spans="1:48" x14ac:dyDescent="0.25">
      <c r="A143">
        <v>2593</v>
      </c>
      <c r="B143" t="s">
        <v>2233</v>
      </c>
      <c r="D143" t="s">
        <v>5038</v>
      </c>
      <c r="E143" t="s">
        <v>243</v>
      </c>
      <c r="F143" t="s">
        <v>4990</v>
      </c>
      <c r="G143" t="s">
        <v>5023</v>
      </c>
      <c r="H143" t="s">
        <v>5035</v>
      </c>
      <c r="N143" t="s">
        <v>5027</v>
      </c>
      <c r="P143">
        <v>4836</v>
      </c>
      <c r="AE143" t="s">
        <v>50</v>
      </c>
      <c r="AL143" t="s">
        <v>5039</v>
      </c>
      <c r="AQ143" t="s">
        <v>5040</v>
      </c>
      <c r="AR143" t="s">
        <v>51</v>
      </c>
      <c r="AS143" t="s">
        <v>233</v>
      </c>
      <c r="AU143" t="s">
        <v>52</v>
      </c>
      <c r="AV143">
        <v>13</v>
      </c>
    </row>
    <row r="144" spans="1:48" x14ac:dyDescent="0.25">
      <c r="A144">
        <v>2594</v>
      </c>
      <c r="B144" t="s">
        <v>2233</v>
      </c>
      <c r="D144" t="s">
        <v>5041</v>
      </c>
      <c r="E144" t="s">
        <v>243</v>
      </c>
      <c r="F144" t="s">
        <v>4990</v>
      </c>
      <c r="G144" t="s">
        <v>5023</v>
      </c>
      <c r="H144" t="s">
        <v>5035</v>
      </c>
      <c r="N144" t="s">
        <v>5031</v>
      </c>
      <c r="P144">
        <v>4835</v>
      </c>
      <c r="AE144" t="s">
        <v>50</v>
      </c>
      <c r="AL144" t="s">
        <v>5042</v>
      </c>
      <c r="AQ144" t="s">
        <v>5043</v>
      </c>
      <c r="AR144" t="s">
        <v>51</v>
      </c>
      <c r="AS144" t="s">
        <v>233</v>
      </c>
      <c r="AU144" t="s">
        <v>52</v>
      </c>
      <c r="AV144">
        <v>13</v>
      </c>
    </row>
    <row r="145" spans="1:48" x14ac:dyDescent="0.25">
      <c r="A145">
        <v>2595</v>
      </c>
      <c r="B145" t="s">
        <v>71</v>
      </c>
      <c r="C145">
        <v>3</v>
      </c>
      <c r="D145" t="s">
        <v>5044</v>
      </c>
      <c r="E145" t="s">
        <v>243</v>
      </c>
      <c r="F145" t="s">
        <v>4990</v>
      </c>
      <c r="G145" t="s">
        <v>5023</v>
      </c>
      <c r="H145" t="s">
        <v>5045</v>
      </c>
      <c r="N145" t="s">
        <v>50</v>
      </c>
      <c r="P145">
        <v>237</v>
      </c>
      <c r="Q145" t="s">
        <v>51</v>
      </c>
      <c r="R145" t="s">
        <v>52</v>
      </c>
      <c r="S145" t="s">
        <v>243</v>
      </c>
      <c r="T145" t="s">
        <v>54</v>
      </c>
      <c r="U145" t="s">
        <v>20</v>
      </c>
      <c r="V145">
        <v>13</v>
      </c>
      <c r="W145">
        <v>43</v>
      </c>
      <c r="AB145" t="s">
        <v>62</v>
      </c>
      <c r="AE145" t="s">
        <v>50</v>
      </c>
      <c r="AF145" t="s">
        <v>230</v>
      </c>
      <c r="AG145" t="s">
        <v>55</v>
      </c>
      <c r="AL145" t="s">
        <v>5046</v>
      </c>
      <c r="AM145" t="s">
        <v>5024</v>
      </c>
      <c r="AQ145" t="s">
        <v>5047</v>
      </c>
      <c r="AR145" t="s">
        <v>51</v>
      </c>
      <c r="AS145" t="s">
        <v>233</v>
      </c>
      <c r="AT145" t="s">
        <v>230</v>
      </c>
      <c r="AU145" t="s">
        <v>52</v>
      </c>
      <c r="AV145">
        <v>13</v>
      </c>
    </row>
    <row r="146" spans="1:48" x14ac:dyDescent="0.25">
      <c r="A146">
        <v>2596</v>
      </c>
      <c r="B146" t="s">
        <v>2233</v>
      </c>
      <c r="D146" t="s">
        <v>5048</v>
      </c>
      <c r="E146" t="s">
        <v>243</v>
      </c>
      <c r="F146" t="s">
        <v>4990</v>
      </c>
      <c r="G146" t="s">
        <v>5023</v>
      </c>
      <c r="H146" t="s">
        <v>5045</v>
      </c>
      <c r="N146" t="s">
        <v>5027</v>
      </c>
      <c r="P146">
        <v>239</v>
      </c>
      <c r="AE146" t="s">
        <v>50</v>
      </c>
      <c r="AL146" t="s">
        <v>5049</v>
      </c>
      <c r="AQ146" t="s">
        <v>5050</v>
      </c>
      <c r="AR146" t="s">
        <v>51</v>
      </c>
      <c r="AS146" t="s">
        <v>233</v>
      </c>
      <c r="AU146" t="s">
        <v>52</v>
      </c>
      <c r="AV146">
        <v>13</v>
      </c>
    </row>
    <row r="147" spans="1:48" x14ac:dyDescent="0.25">
      <c r="A147">
        <v>2597</v>
      </c>
      <c r="B147" t="s">
        <v>2233</v>
      </c>
      <c r="D147" t="s">
        <v>5051</v>
      </c>
      <c r="E147" t="s">
        <v>243</v>
      </c>
      <c r="F147" t="s">
        <v>4990</v>
      </c>
      <c r="G147" t="s">
        <v>5023</v>
      </c>
      <c r="H147" t="s">
        <v>5045</v>
      </c>
      <c r="N147" t="s">
        <v>5031</v>
      </c>
      <c r="P147">
        <v>238</v>
      </c>
      <c r="AE147" t="s">
        <v>50</v>
      </c>
      <c r="AL147" t="s">
        <v>5052</v>
      </c>
      <c r="AQ147" t="s">
        <v>5053</v>
      </c>
      <c r="AR147" t="s">
        <v>51</v>
      </c>
      <c r="AS147" t="s">
        <v>233</v>
      </c>
      <c r="AU147" t="s">
        <v>52</v>
      </c>
      <c r="AV147">
        <v>13</v>
      </c>
    </row>
    <row r="148" spans="1:48" x14ac:dyDescent="0.25">
      <c r="A148">
        <v>2598</v>
      </c>
      <c r="B148" t="s">
        <v>71</v>
      </c>
      <c r="C148">
        <v>3</v>
      </c>
      <c r="D148" t="s">
        <v>5054</v>
      </c>
      <c r="E148" t="s">
        <v>243</v>
      </c>
      <c r="F148" t="s">
        <v>4990</v>
      </c>
      <c r="G148" t="s">
        <v>5023</v>
      </c>
      <c r="H148" t="s">
        <v>5055</v>
      </c>
      <c r="N148" t="s">
        <v>50</v>
      </c>
      <c r="P148">
        <v>246</v>
      </c>
      <c r="Q148" t="s">
        <v>51</v>
      </c>
      <c r="R148" t="s">
        <v>52</v>
      </c>
      <c r="S148" t="s">
        <v>243</v>
      </c>
      <c r="T148" t="s">
        <v>54</v>
      </c>
      <c r="U148" t="s">
        <v>20</v>
      </c>
      <c r="V148">
        <v>13</v>
      </c>
      <c r="W148">
        <v>43</v>
      </c>
      <c r="AB148" t="s">
        <v>62</v>
      </c>
      <c r="AE148" t="s">
        <v>50</v>
      </c>
      <c r="AF148" t="s">
        <v>230</v>
      </c>
      <c r="AG148" t="s">
        <v>55</v>
      </c>
      <c r="AL148" t="s">
        <v>5056</v>
      </c>
      <c r="AM148" t="s">
        <v>5024</v>
      </c>
      <c r="AQ148" t="s">
        <v>5057</v>
      </c>
      <c r="AR148" t="s">
        <v>51</v>
      </c>
      <c r="AS148" t="s">
        <v>233</v>
      </c>
      <c r="AT148" t="s">
        <v>230</v>
      </c>
      <c r="AU148" t="s">
        <v>52</v>
      </c>
      <c r="AV148">
        <v>13</v>
      </c>
    </row>
    <row r="149" spans="1:48" x14ac:dyDescent="0.25">
      <c r="A149">
        <v>2599</v>
      </c>
      <c r="B149" t="s">
        <v>2233</v>
      </c>
      <c r="D149" t="s">
        <v>5058</v>
      </c>
      <c r="E149" t="s">
        <v>243</v>
      </c>
      <c r="F149" t="s">
        <v>4990</v>
      </c>
      <c r="G149" t="s">
        <v>5023</v>
      </c>
      <c r="H149" t="s">
        <v>5055</v>
      </c>
      <c r="N149" t="s">
        <v>5027</v>
      </c>
      <c r="P149">
        <v>248</v>
      </c>
      <c r="AE149" t="s">
        <v>50</v>
      </c>
      <c r="AL149" t="s">
        <v>5059</v>
      </c>
      <c r="AQ149" t="s">
        <v>5060</v>
      </c>
      <c r="AR149" t="s">
        <v>51</v>
      </c>
      <c r="AS149" t="s">
        <v>233</v>
      </c>
      <c r="AU149" t="s">
        <v>52</v>
      </c>
      <c r="AV149">
        <v>13</v>
      </c>
    </row>
    <row r="150" spans="1:48" x14ac:dyDescent="0.25">
      <c r="A150">
        <v>2600</v>
      </c>
      <c r="B150" t="s">
        <v>2233</v>
      </c>
      <c r="D150" t="s">
        <v>5061</v>
      </c>
      <c r="E150" t="s">
        <v>243</v>
      </c>
      <c r="F150" t="s">
        <v>4990</v>
      </c>
      <c r="G150" t="s">
        <v>5023</v>
      </c>
      <c r="H150" t="s">
        <v>5055</v>
      </c>
      <c r="N150" t="s">
        <v>5031</v>
      </c>
      <c r="P150">
        <v>247</v>
      </c>
      <c r="AE150" t="s">
        <v>50</v>
      </c>
      <c r="AL150" t="s">
        <v>5062</v>
      </c>
      <c r="AQ150" t="s">
        <v>5063</v>
      </c>
      <c r="AR150" t="s">
        <v>51</v>
      </c>
      <c r="AS150" t="s">
        <v>233</v>
      </c>
      <c r="AU150" t="s">
        <v>52</v>
      </c>
      <c r="AV150">
        <v>13</v>
      </c>
    </row>
    <row r="151" spans="1:48" x14ac:dyDescent="0.25">
      <c r="A151">
        <v>2601</v>
      </c>
      <c r="B151" t="s">
        <v>71</v>
      </c>
      <c r="C151">
        <v>3</v>
      </c>
      <c r="D151" t="s">
        <v>5064</v>
      </c>
      <c r="E151" t="s">
        <v>243</v>
      </c>
      <c r="F151" t="s">
        <v>4990</v>
      </c>
      <c r="G151" t="s">
        <v>5023</v>
      </c>
      <c r="H151" t="s">
        <v>5065</v>
      </c>
      <c r="N151" t="s">
        <v>50</v>
      </c>
      <c r="P151">
        <v>240</v>
      </c>
      <c r="Q151" t="s">
        <v>51</v>
      </c>
      <c r="R151" t="s">
        <v>52</v>
      </c>
      <c r="S151" t="s">
        <v>243</v>
      </c>
      <c r="T151" t="s">
        <v>54</v>
      </c>
      <c r="U151" t="s">
        <v>20</v>
      </c>
      <c r="V151">
        <v>13</v>
      </c>
      <c r="W151">
        <v>43</v>
      </c>
      <c r="AB151" t="s">
        <v>62</v>
      </c>
      <c r="AE151" t="s">
        <v>50</v>
      </c>
      <c r="AF151" t="s">
        <v>230</v>
      </c>
      <c r="AG151" t="s">
        <v>55</v>
      </c>
      <c r="AL151" t="s">
        <v>5066</v>
      </c>
      <c r="AM151" t="s">
        <v>5024</v>
      </c>
      <c r="AQ151" t="s">
        <v>5067</v>
      </c>
      <c r="AR151" t="s">
        <v>51</v>
      </c>
      <c r="AS151" t="s">
        <v>233</v>
      </c>
      <c r="AT151" t="s">
        <v>230</v>
      </c>
      <c r="AU151" t="s">
        <v>52</v>
      </c>
      <c r="AV151">
        <v>13</v>
      </c>
    </row>
    <row r="152" spans="1:48" x14ac:dyDescent="0.25">
      <c r="A152">
        <v>2602</v>
      </c>
      <c r="B152" t="s">
        <v>2233</v>
      </c>
      <c r="D152" t="s">
        <v>5068</v>
      </c>
      <c r="E152" t="s">
        <v>243</v>
      </c>
      <c r="F152" t="s">
        <v>4990</v>
      </c>
      <c r="G152" t="s">
        <v>5023</v>
      </c>
      <c r="H152" t="s">
        <v>5065</v>
      </c>
      <c r="N152" t="s">
        <v>5027</v>
      </c>
      <c r="P152">
        <v>242</v>
      </c>
      <c r="AE152" t="s">
        <v>50</v>
      </c>
      <c r="AL152" t="s">
        <v>5069</v>
      </c>
      <c r="AQ152" t="s">
        <v>5070</v>
      </c>
      <c r="AR152" t="s">
        <v>51</v>
      </c>
      <c r="AS152" t="s">
        <v>233</v>
      </c>
      <c r="AU152" t="s">
        <v>52</v>
      </c>
      <c r="AV152">
        <v>13</v>
      </c>
    </row>
    <row r="153" spans="1:48" x14ac:dyDescent="0.25">
      <c r="A153">
        <v>2603</v>
      </c>
      <c r="B153" t="s">
        <v>2233</v>
      </c>
      <c r="D153" t="s">
        <v>5071</v>
      </c>
      <c r="E153" t="s">
        <v>243</v>
      </c>
      <c r="F153" t="s">
        <v>4990</v>
      </c>
      <c r="G153" t="s">
        <v>5023</v>
      </c>
      <c r="H153" t="s">
        <v>5065</v>
      </c>
      <c r="N153" t="s">
        <v>5031</v>
      </c>
      <c r="P153">
        <v>241</v>
      </c>
      <c r="AE153" t="s">
        <v>50</v>
      </c>
      <c r="AL153" t="s">
        <v>5072</v>
      </c>
      <c r="AQ153" t="s">
        <v>5073</v>
      </c>
      <c r="AR153" t="s">
        <v>51</v>
      </c>
      <c r="AS153" t="s">
        <v>233</v>
      </c>
      <c r="AU153" t="s">
        <v>52</v>
      </c>
      <c r="AV153">
        <v>13</v>
      </c>
    </row>
    <row r="154" spans="1:48" x14ac:dyDescent="0.25">
      <c r="A154">
        <v>2604</v>
      </c>
      <c r="B154" t="s">
        <v>71</v>
      </c>
      <c r="C154">
        <v>3</v>
      </c>
      <c r="D154" t="s">
        <v>5074</v>
      </c>
      <c r="E154" t="s">
        <v>243</v>
      </c>
      <c r="F154" t="s">
        <v>4990</v>
      </c>
      <c r="G154" t="s">
        <v>5023</v>
      </c>
      <c r="H154" t="s">
        <v>5075</v>
      </c>
      <c r="N154" t="s">
        <v>50</v>
      </c>
      <c r="P154">
        <v>234</v>
      </c>
      <c r="Q154" t="s">
        <v>51</v>
      </c>
      <c r="R154" t="s">
        <v>52</v>
      </c>
      <c r="S154" t="s">
        <v>243</v>
      </c>
      <c r="T154" t="s">
        <v>54</v>
      </c>
      <c r="U154" t="s">
        <v>20</v>
      </c>
      <c r="V154">
        <v>13</v>
      </c>
      <c r="W154">
        <v>43</v>
      </c>
      <c r="AB154" t="s">
        <v>62</v>
      </c>
      <c r="AE154" t="s">
        <v>50</v>
      </c>
      <c r="AF154" t="s">
        <v>230</v>
      </c>
      <c r="AG154" t="s">
        <v>55</v>
      </c>
      <c r="AL154" t="s">
        <v>5076</v>
      </c>
      <c r="AM154" t="s">
        <v>5024</v>
      </c>
      <c r="AQ154" t="s">
        <v>5077</v>
      </c>
      <c r="AR154" t="s">
        <v>51</v>
      </c>
      <c r="AS154" t="s">
        <v>233</v>
      </c>
      <c r="AT154" t="s">
        <v>230</v>
      </c>
      <c r="AU154" t="s">
        <v>52</v>
      </c>
      <c r="AV154">
        <v>13</v>
      </c>
    </row>
    <row r="155" spans="1:48" x14ac:dyDescent="0.25">
      <c r="A155">
        <v>2605</v>
      </c>
      <c r="B155" t="s">
        <v>2233</v>
      </c>
      <c r="D155" t="s">
        <v>5078</v>
      </c>
      <c r="E155" t="s">
        <v>243</v>
      </c>
      <c r="F155" t="s">
        <v>4990</v>
      </c>
      <c r="G155" t="s">
        <v>5023</v>
      </c>
      <c r="H155" t="s">
        <v>5075</v>
      </c>
      <c r="N155" t="s">
        <v>5027</v>
      </c>
      <c r="P155">
        <v>236</v>
      </c>
      <c r="AE155" t="s">
        <v>50</v>
      </c>
      <c r="AL155" t="s">
        <v>5079</v>
      </c>
      <c r="AQ155" t="s">
        <v>5080</v>
      </c>
      <c r="AR155" t="s">
        <v>51</v>
      </c>
      <c r="AS155" t="s">
        <v>233</v>
      </c>
      <c r="AU155" t="s">
        <v>52</v>
      </c>
      <c r="AV155">
        <v>13</v>
      </c>
    </row>
    <row r="156" spans="1:48" x14ac:dyDescent="0.25">
      <c r="A156">
        <v>2606</v>
      </c>
      <c r="B156" t="s">
        <v>2233</v>
      </c>
      <c r="D156" t="s">
        <v>5081</v>
      </c>
      <c r="E156" t="s">
        <v>243</v>
      </c>
      <c r="F156" t="s">
        <v>4990</v>
      </c>
      <c r="G156" t="s">
        <v>5023</v>
      </c>
      <c r="H156" t="s">
        <v>5075</v>
      </c>
      <c r="N156" t="s">
        <v>5031</v>
      </c>
      <c r="P156">
        <v>235</v>
      </c>
      <c r="AE156" t="s">
        <v>50</v>
      </c>
      <c r="AL156" t="s">
        <v>5082</v>
      </c>
      <c r="AQ156" t="s">
        <v>5083</v>
      </c>
      <c r="AR156" t="s">
        <v>51</v>
      </c>
      <c r="AS156" t="s">
        <v>233</v>
      </c>
      <c r="AU156" t="s">
        <v>52</v>
      </c>
      <c r="AV156">
        <v>13</v>
      </c>
    </row>
    <row r="157" spans="1:48" x14ac:dyDescent="0.25">
      <c r="A157">
        <v>2607</v>
      </c>
      <c r="B157" t="s">
        <v>71</v>
      </c>
      <c r="C157">
        <v>3</v>
      </c>
      <c r="D157" t="s">
        <v>5084</v>
      </c>
      <c r="E157" t="s">
        <v>243</v>
      </c>
      <c r="F157" t="s">
        <v>4990</v>
      </c>
      <c r="G157" t="s">
        <v>5023</v>
      </c>
      <c r="H157" t="s">
        <v>5085</v>
      </c>
      <c r="N157" t="s">
        <v>50</v>
      </c>
      <c r="P157">
        <v>243</v>
      </c>
      <c r="Q157" t="s">
        <v>51</v>
      </c>
      <c r="R157" t="s">
        <v>52</v>
      </c>
      <c r="S157" t="s">
        <v>243</v>
      </c>
      <c r="T157" t="s">
        <v>54</v>
      </c>
      <c r="U157" t="s">
        <v>20</v>
      </c>
      <c r="V157">
        <v>13</v>
      </c>
      <c r="W157">
        <v>43</v>
      </c>
      <c r="AB157" t="s">
        <v>62</v>
      </c>
      <c r="AE157" t="s">
        <v>50</v>
      </c>
      <c r="AF157" t="s">
        <v>230</v>
      </c>
      <c r="AG157" t="s">
        <v>55</v>
      </c>
      <c r="AL157" t="s">
        <v>5086</v>
      </c>
      <c r="AM157" t="s">
        <v>5024</v>
      </c>
      <c r="AQ157" t="s">
        <v>5087</v>
      </c>
      <c r="AR157" t="s">
        <v>51</v>
      </c>
      <c r="AS157" t="s">
        <v>233</v>
      </c>
      <c r="AT157" t="s">
        <v>230</v>
      </c>
      <c r="AU157" t="s">
        <v>52</v>
      </c>
      <c r="AV157">
        <v>13</v>
      </c>
    </row>
    <row r="158" spans="1:48" x14ac:dyDescent="0.25">
      <c r="A158">
        <v>2608</v>
      </c>
      <c r="B158" t="s">
        <v>2233</v>
      </c>
      <c r="D158" t="s">
        <v>5088</v>
      </c>
      <c r="E158" t="s">
        <v>243</v>
      </c>
      <c r="F158" t="s">
        <v>4990</v>
      </c>
      <c r="G158" t="s">
        <v>5023</v>
      </c>
      <c r="H158" t="s">
        <v>5085</v>
      </c>
      <c r="N158" t="s">
        <v>5027</v>
      </c>
      <c r="P158">
        <v>245</v>
      </c>
      <c r="AE158" t="s">
        <v>50</v>
      </c>
      <c r="AL158" t="s">
        <v>5089</v>
      </c>
      <c r="AQ158" t="s">
        <v>5090</v>
      </c>
      <c r="AR158" t="s">
        <v>51</v>
      </c>
      <c r="AS158" t="s">
        <v>233</v>
      </c>
      <c r="AU158" t="s">
        <v>52</v>
      </c>
      <c r="AV158">
        <v>13</v>
      </c>
    </row>
    <row r="159" spans="1:48" x14ac:dyDescent="0.25">
      <c r="A159">
        <v>2609</v>
      </c>
      <c r="B159" t="s">
        <v>2233</v>
      </c>
      <c r="D159" t="s">
        <v>5091</v>
      </c>
      <c r="E159" t="s">
        <v>243</v>
      </c>
      <c r="F159" t="s">
        <v>4990</v>
      </c>
      <c r="G159" t="s">
        <v>5023</v>
      </c>
      <c r="H159" t="s">
        <v>5085</v>
      </c>
      <c r="N159" t="s">
        <v>5031</v>
      </c>
      <c r="P159">
        <v>244</v>
      </c>
      <c r="AE159" t="s">
        <v>50</v>
      </c>
      <c r="AL159" t="s">
        <v>5092</v>
      </c>
      <c r="AQ159" t="s">
        <v>5093</v>
      </c>
      <c r="AR159" t="s">
        <v>51</v>
      </c>
      <c r="AS159" t="s">
        <v>233</v>
      </c>
      <c r="AU159" t="s">
        <v>52</v>
      </c>
      <c r="AV159">
        <v>13</v>
      </c>
    </row>
    <row r="160" spans="1:48" x14ac:dyDescent="0.25">
      <c r="A160">
        <v>2610</v>
      </c>
      <c r="B160" t="s">
        <v>71</v>
      </c>
      <c r="C160">
        <v>3</v>
      </c>
      <c r="D160" t="s">
        <v>5094</v>
      </c>
      <c r="E160" t="s">
        <v>243</v>
      </c>
      <c r="F160" t="s">
        <v>4990</v>
      </c>
      <c r="G160" t="s">
        <v>5023</v>
      </c>
      <c r="H160" t="s">
        <v>5095</v>
      </c>
      <c r="N160" t="s">
        <v>50</v>
      </c>
      <c r="P160">
        <v>273</v>
      </c>
      <c r="Q160" t="s">
        <v>51</v>
      </c>
      <c r="R160" t="s">
        <v>52</v>
      </c>
      <c r="S160" t="s">
        <v>243</v>
      </c>
      <c r="T160" t="s">
        <v>54</v>
      </c>
      <c r="U160" t="s">
        <v>20</v>
      </c>
      <c r="V160">
        <v>13</v>
      </c>
      <c r="W160">
        <v>43</v>
      </c>
      <c r="AB160" t="s">
        <v>62</v>
      </c>
      <c r="AE160" t="s">
        <v>50</v>
      </c>
      <c r="AF160" t="s">
        <v>230</v>
      </c>
      <c r="AG160" t="s">
        <v>55</v>
      </c>
      <c r="AL160" t="s">
        <v>5096</v>
      </c>
      <c r="AM160" t="s">
        <v>5024</v>
      </c>
      <c r="AQ160" t="s">
        <v>5097</v>
      </c>
      <c r="AR160" t="s">
        <v>51</v>
      </c>
      <c r="AS160" t="s">
        <v>233</v>
      </c>
      <c r="AT160" t="s">
        <v>230</v>
      </c>
      <c r="AU160" t="s">
        <v>52</v>
      </c>
      <c r="AV160">
        <v>13</v>
      </c>
    </row>
    <row r="161" spans="1:48" x14ac:dyDescent="0.25">
      <c r="A161">
        <v>2611</v>
      </c>
      <c r="B161" t="s">
        <v>2233</v>
      </c>
      <c r="D161" t="s">
        <v>5098</v>
      </c>
      <c r="E161" t="s">
        <v>243</v>
      </c>
      <c r="F161" t="s">
        <v>4990</v>
      </c>
      <c r="G161" t="s">
        <v>5023</v>
      </c>
      <c r="H161" t="s">
        <v>5095</v>
      </c>
      <c r="N161" t="s">
        <v>5027</v>
      </c>
      <c r="P161">
        <v>275</v>
      </c>
      <c r="AE161" t="s">
        <v>50</v>
      </c>
      <c r="AL161" t="s">
        <v>5099</v>
      </c>
      <c r="AQ161" t="s">
        <v>5100</v>
      </c>
      <c r="AR161" t="s">
        <v>51</v>
      </c>
      <c r="AS161" t="s">
        <v>233</v>
      </c>
      <c r="AU161" t="s">
        <v>52</v>
      </c>
      <c r="AV161">
        <v>13</v>
      </c>
    </row>
    <row r="162" spans="1:48" x14ac:dyDescent="0.25">
      <c r="A162">
        <v>2612</v>
      </c>
      <c r="B162" t="s">
        <v>2233</v>
      </c>
      <c r="D162" t="s">
        <v>5101</v>
      </c>
      <c r="E162" t="s">
        <v>243</v>
      </c>
      <c r="F162" t="s">
        <v>4990</v>
      </c>
      <c r="G162" t="s">
        <v>5023</v>
      </c>
      <c r="H162" t="s">
        <v>5095</v>
      </c>
      <c r="N162" t="s">
        <v>5031</v>
      </c>
      <c r="P162">
        <v>274</v>
      </c>
      <c r="AE162" t="s">
        <v>50</v>
      </c>
      <c r="AL162" t="s">
        <v>5102</v>
      </c>
      <c r="AQ162" t="s">
        <v>5103</v>
      </c>
      <c r="AR162" t="s">
        <v>51</v>
      </c>
      <c r="AS162" t="s">
        <v>233</v>
      </c>
      <c r="AU162" t="s">
        <v>52</v>
      </c>
      <c r="AV162">
        <v>13</v>
      </c>
    </row>
    <row r="163" spans="1:48" x14ac:dyDescent="0.25">
      <c r="A163">
        <v>2613</v>
      </c>
      <c r="B163" t="s">
        <v>71</v>
      </c>
      <c r="C163">
        <v>3</v>
      </c>
      <c r="D163" t="s">
        <v>5104</v>
      </c>
      <c r="E163" t="s">
        <v>243</v>
      </c>
      <c r="F163" t="s">
        <v>4990</v>
      </c>
      <c r="G163" t="s">
        <v>5023</v>
      </c>
      <c r="H163" t="s">
        <v>2098</v>
      </c>
      <c r="N163" t="s">
        <v>50</v>
      </c>
      <c r="P163">
        <v>3507</v>
      </c>
      <c r="Q163" t="s">
        <v>51</v>
      </c>
      <c r="R163" t="s">
        <v>52</v>
      </c>
      <c r="S163" t="s">
        <v>243</v>
      </c>
      <c r="T163" t="s">
        <v>54</v>
      </c>
      <c r="U163" t="s">
        <v>20</v>
      </c>
      <c r="V163">
        <v>13</v>
      </c>
      <c r="W163">
        <v>43</v>
      </c>
      <c r="AB163" t="s">
        <v>62</v>
      </c>
      <c r="AE163" t="s">
        <v>50</v>
      </c>
      <c r="AF163" t="s">
        <v>230</v>
      </c>
      <c r="AG163" t="s">
        <v>55</v>
      </c>
      <c r="AL163" t="s">
        <v>5105</v>
      </c>
      <c r="AM163" t="s">
        <v>5024</v>
      </c>
      <c r="AQ163" t="s">
        <v>5106</v>
      </c>
      <c r="AR163" t="s">
        <v>51</v>
      </c>
      <c r="AS163" t="s">
        <v>233</v>
      </c>
      <c r="AT163" t="s">
        <v>230</v>
      </c>
      <c r="AU163" t="s">
        <v>52</v>
      </c>
      <c r="AV163">
        <v>13</v>
      </c>
    </row>
    <row r="164" spans="1:48" x14ac:dyDescent="0.25">
      <c r="A164">
        <v>2614</v>
      </c>
      <c r="B164" t="s">
        <v>2233</v>
      </c>
      <c r="D164" t="s">
        <v>5107</v>
      </c>
      <c r="E164" t="s">
        <v>243</v>
      </c>
      <c r="F164" t="s">
        <v>4990</v>
      </c>
      <c r="G164" t="s">
        <v>5023</v>
      </c>
      <c r="H164" t="s">
        <v>2098</v>
      </c>
      <c r="N164" t="s">
        <v>5027</v>
      </c>
      <c r="P164">
        <v>3509</v>
      </c>
      <c r="AE164" t="s">
        <v>50</v>
      </c>
      <c r="AL164" t="s">
        <v>5108</v>
      </c>
      <c r="AQ164" t="s">
        <v>5109</v>
      </c>
      <c r="AR164" t="s">
        <v>51</v>
      </c>
      <c r="AS164" t="s">
        <v>233</v>
      </c>
      <c r="AU164" t="s">
        <v>52</v>
      </c>
      <c r="AV164">
        <v>13</v>
      </c>
    </row>
    <row r="165" spans="1:48" x14ac:dyDescent="0.25">
      <c r="A165">
        <v>2615</v>
      </c>
      <c r="B165" t="s">
        <v>2233</v>
      </c>
      <c r="D165" t="s">
        <v>5110</v>
      </c>
      <c r="E165" t="s">
        <v>243</v>
      </c>
      <c r="F165" t="s">
        <v>4990</v>
      </c>
      <c r="G165" t="s">
        <v>5023</v>
      </c>
      <c r="H165" t="s">
        <v>2098</v>
      </c>
      <c r="N165" t="s">
        <v>5031</v>
      </c>
      <c r="P165">
        <v>3508</v>
      </c>
      <c r="AE165" t="s">
        <v>50</v>
      </c>
      <c r="AL165" t="s">
        <v>5111</v>
      </c>
      <c r="AQ165" t="s">
        <v>5112</v>
      </c>
      <c r="AR165" t="s">
        <v>51</v>
      </c>
      <c r="AS165" t="s">
        <v>233</v>
      </c>
      <c r="AU165" t="s">
        <v>52</v>
      </c>
      <c r="AV165">
        <v>13</v>
      </c>
    </row>
    <row r="166" spans="1:48" x14ac:dyDescent="0.25">
      <c r="A166">
        <v>2616</v>
      </c>
      <c r="B166" t="s">
        <v>71</v>
      </c>
      <c r="C166">
        <v>3</v>
      </c>
      <c r="D166" t="s">
        <v>5113</v>
      </c>
      <c r="E166" t="s">
        <v>243</v>
      </c>
      <c r="F166" t="s">
        <v>4990</v>
      </c>
      <c r="G166" t="s">
        <v>5023</v>
      </c>
      <c r="H166" t="s">
        <v>5114</v>
      </c>
      <c r="N166" t="s">
        <v>50</v>
      </c>
      <c r="P166">
        <v>491</v>
      </c>
      <c r="Q166" t="s">
        <v>51</v>
      </c>
      <c r="R166" t="s">
        <v>52</v>
      </c>
      <c r="S166" t="s">
        <v>243</v>
      </c>
      <c r="T166" t="s">
        <v>54</v>
      </c>
      <c r="U166" t="s">
        <v>20</v>
      </c>
      <c r="V166">
        <v>13</v>
      </c>
      <c r="W166">
        <v>43</v>
      </c>
      <c r="AB166" t="s">
        <v>62</v>
      </c>
      <c r="AE166" t="s">
        <v>50</v>
      </c>
      <c r="AF166" t="s">
        <v>230</v>
      </c>
      <c r="AG166" t="s">
        <v>55</v>
      </c>
      <c r="AL166" t="s">
        <v>5115</v>
      </c>
      <c r="AM166" t="s">
        <v>5024</v>
      </c>
      <c r="AQ166" t="s">
        <v>5116</v>
      </c>
      <c r="AR166" t="s">
        <v>51</v>
      </c>
      <c r="AS166" t="s">
        <v>233</v>
      </c>
      <c r="AT166" t="s">
        <v>230</v>
      </c>
      <c r="AU166" t="s">
        <v>52</v>
      </c>
      <c r="AV166">
        <v>13</v>
      </c>
    </row>
    <row r="167" spans="1:48" x14ac:dyDescent="0.25">
      <c r="A167">
        <v>2617</v>
      </c>
      <c r="B167" t="s">
        <v>2233</v>
      </c>
      <c r="D167" t="s">
        <v>5117</v>
      </c>
      <c r="E167" t="s">
        <v>243</v>
      </c>
      <c r="F167" t="s">
        <v>4990</v>
      </c>
      <c r="G167" t="s">
        <v>5023</v>
      </c>
      <c r="H167" t="s">
        <v>5114</v>
      </c>
      <c r="N167" t="s">
        <v>5027</v>
      </c>
      <c r="P167">
        <v>492</v>
      </c>
      <c r="AE167" t="s">
        <v>50</v>
      </c>
      <c r="AL167" t="s">
        <v>5118</v>
      </c>
      <c r="AQ167" t="s">
        <v>5119</v>
      </c>
      <c r="AR167" t="s">
        <v>51</v>
      </c>
      <c r="AS167" t="s">
        <v>233</v>
      </c>
      <c r="AU167" t="s">
        <v>52</v>
      </c>
      <c r="AV167">
        <v>13</v>
      </c>
    </row>
    <row r="168" spans="1:48" x14ac:dyDescent="0.25">
      <c r="A168">
        <v>2618</v>
      </c>
      <c r="B168" t="s">
        <v>71</v>
      </c>
      <c r="C168">
        <v>3</v>
      </c>
      <c r="D168" t="s">
        <v>5120</v>
      </c>
      <c r="E168" t="s">
        <v>243</v>
      </c>
      <c r="F168" t="s">
        <v>4990</v>
      </c>
      <c r="G168" t="s">
        <v>5023</v>
      </c>
      <c r="H168" t="s">
        <v>5121</v>
      </c>
      <c r="N168" t="s">
        <v>50</v>
      </c>
      <c r="P168">
        <v>3935</v>
      </c>
      <c r="Q168" t="s">
        <v>51</v>
      </c>
      <c r="R168" t="s">
        <v>52</v>
      </c>
      <c r="S168" t="s">
        <v>243</v>
      </c>
      <c r="T168" t="s">
        <v>54</v>
      </c>
      <c r="U168" t="s">
        <v>20</v>
      </c>
      <c r="V168">
        <v>13</v>
      </c>
      <c r="W168">
        <v>43</v>
      </c>
      <c r="AB168" t="s">
        <v>62</v>
      </c>
      <c r="AE168" t="s">
        <v>50</v>
      </c>
      <c r="AF168" t="s">
        <v>230</v>
      </c>
      <c r="AG168" t="s">
        <v>55</v>
      </c>
      <c r="AL168" t="s">
        <v>5122</v>
      </c>
      <c r="AM168" t="s">
        <v>5024</v>
      </c>
      <c r="AQ168" t="s">
        <v>5123</v>
      </c>
      <c r="AR168" t="s">
        <v>51</v>
      </c>
      <c r="AS168" t="s">
        <v>233</v>
      </c>
      <c r="AT168" t="s">
        <v>230</v>
      </c>
      <c r="AU168" t="s">
        <v>52</v>
      </c>
      <c r="AV168">
        <v>13</v>
      </c>
    </row>
    <row r="169" spans="1:48" x14ac:dyDescent="0.25">
      <c r="A169">
        <v>2619</v>
      </c>
      <c r="B169" t="s">
        <v>2233</v>
      </c>
      <c r="D169" t="s">
        <v>5124</v>
      </c>
      <c r="E169" t="s">
        <v>243</v>
      </c>
      <c r="F169" t="s">
        <v>4990</v>
      </c>
      <c r="G169" t="s">
        <v>5023</v>
      </c>
      <c r="H169" t="s">
        <v>5121</v>
      </c>
      <c r="N169" t="s">
        <v>5027</v>
      </c>
      <c r="P169">
        <v>3937</v>
      </c>
      <c r="AE169" t="s">
        <v>50</v>
      </c>
      <c r="AL169" t="s">
        <v>5125</v>
      </c>
      <c r="AQ169" t="s">
        <v>5126</v>
      </c>
      <c r="AR169" t="s">
        <v>51</v>
      </c>
      <c r="AS169" t="s">
        <v>233</v>
      </c>
      <c r="AU169" t="s">
        <v>52</v>
      </c>
      <c r="AV169">
        <v>13</v>
      </c>
    </row>
    <row r="170" spans="1:48" x14ac:dyDescent="0.25">
      <c r="A170">
        <v>2620</v>
      </c>
      <c r="B170" t="s">
        <v>2233</v>
      </c>
      <c r="D170" t="s">
        <v>5127</v>
      </c>
      <c r="E170" t="s">
        <v>243</v>
      </c>
      <c r="F170" t="s">
        <v>4990</v>
      </c>
      <c r="G170" t="s">
        <v>5023</v>
      </c>
      <c r="H170" t="s">
        <v>5121</v>
      </c>
      <c r="N170" t="s">
        <v>5031</v>
      </c>
      <c r="P170">
        <v>3936</v>
      </c>
      <c r="AE170" t="s">
        <v>50</v>
      </c>
      <c r="AL170" t="s">
        <v>5128</v>
      </c>
      <c r="AQ170" t="s">
        <v>5129</v>
      </c>
      <c r="AR170" t="s">
        <v>51</v>
      </c>
      <c r="AS170" t="s">
        <v>233</v>
      </c>
      <c r="AU170" t="s">
        <v>52</v>
      </c>
      <c r="AV170">
        <v>13</v>
      </c>
    </row>
    <row r="171" spans="1:48" x14ac:dyDescent="0.25">
      <c r="A171">
        <v>2621</v>
      </c>
      <c r="B171" t="s">
        <v>71</v>
      </c>
      <c r="C171">
        <v>3</v>
      </c>
      <c r="D171" t="s">
        <v>5130</v>
      </c>
      <c r="E171" t="s">
        <v>243</v>
      </c>
      <c r="F171" t="s">
        <v>4990</v>
      </c>
      <c r="G171" t="s">
        <v>5023</v>
      </c>
      <c r="H171" t="s">
        <v>5131</v>
      </c>
      <c r="N171" t="s">
        <v>50</v>
      </c>
      <c r="P171">
        <v>3789</v>
      </c>
      <c r="Q171" t="s">
        <v>51</v>
      </c>
      <c r="R171" t="s">
        <v>52</v>
      </c>
      <c r="S171" t="s">
        <v>243</v>
      </c>
      <c r="T171" t="s">
        <v>54</v>
      </c>
      <c r="U171" t="s">
        <v>20</v>
      </c>
      <c r="V171">
        <v>13</v>
      </c>
      <c r="W171">
        <v>43</v>
      </c>
      <c r="AB171" t="s">
        <v>62</v>
      </c>
      <c r="AE171" t="s">
        <v>50</v>
      </c>
      <c r="AF171" t="s">
        <v>230</v>
      </c>
      <c r="AG171" t="s">
        <v>55</v>
      </c>
      <c r="AL171" t="s">
        <v>5132</v>
      </c>
      <c r="AM171" t="s">
        <v>5024</v>
      </c>
      <c r="AQ171" t="s">
        <v>5133</v>
      </c>
      <c r="AR171" t="s">
        <v>51</v>
      </c>
      <c r="AS171" t="s">
        <v>233</v>
      </c>
      <c r="AT171" t="s">
        <v>230</v>
      </c>
      <c r="AU171" t="s">
        <v>52</v>
      </c>
      <c r="AV171">
        <v>13</v>
      </c>
    </row>
    <row r="172" spans="1:48" x14ac:dyDescent="0.25">
      <c r="A172">
        <v>2622</v>
      </c>
      <c r="B172" t="s">
        <v>2233</v>
      </c>
      <c r="D172" t="s">
        <v>5134</v>
      </c>
      <c r="E172" t="s">
        <v>243</v>
      </c>
      <c r="F172" t="s">
        <v>4990</v>
      </c>
      <c r="G172" t="s">
        <v>5023</v>
      </c>
      <c r="H172" t="s">
        <v>5131</v>
      </c>
      <c r="N172" t="s">
        <v>5027</v>
      </c>
      <c r="P172">
        <v>3791</v>
      </c>
      <c r="AE172" t="s">
        <v>50</v>
      </c>
      <c r="AL172" t="s">
        <v>5135</v>
      </c>
      <c r="AQ172" t="s">
        <v>5136</v>
      </c>
      <c r="AR172" t="s">
        <v>51</v>
      </c>
      <c r="AS172" t="s">
        <v>233</v>
      </c>
      <c r="AU172" t="s">
        <v>52</v>
      </c>
      <c r="AV172">
        <v>13</v>
      </c>
    </row>
    <row r="173" spans="1:48" x14ac:dyDescent="0.25">
      <c r="A173">
        <v>2623</v>
      </c>
      <c r="B173" t="s">
        <v>2233</v>
      </c>
      <c r="D173" t="s">
        <v>5137</v>
      </c>
      <c r="E173" t="s">
        <v>243</v>
      </c>
      <c r="F173" t="s">
        <v>4990</v>
      </c>
      <c r="G173" t="s">
        <v>5023</v>
      </c>
      <c r="H173" t="s">
        <v>5131</v>
      </c>
      <c r="N173" t="s">
        <v>5031</v>
      </c>
      <c r="P173">
        <v>3790</v>
      </c>
      <c r="AE173" t="s">
        <v>50</v>
      </c>
      <c r="AL173" t="s">
        <v>5138</v>
      </c>
      <c r="AQ173" t="s">
        <v>5139</v>
      </c>
      <c r="AR173" t="s">
        <v>51</v>
      </c>
      <c r="AS173" t="s">
        <v>233</v>
      </c>
      <c r="AU173" t="s">
        <v>52</v>
      </c>
      <c r="AV173">
        <v>13</v>
      </c>
    </row>
    <row r="174" spans="1:48" x14ac:dyDescent="0.25">
      <c r="A174">
        <v>2624</v>
      </c>
      <c r="B174" t="s">
        <v>71</v>
      </c>
      <c r="C174">
        <v>3</v>
      </c>
      <c r="D174" t="s">
        <v>5140</v>
      </c>
      <c r="E174" t="s">
        <v>243</v>
      </c>
      <c r="F174" t="s">
        <v>4990</v>
      </c>
      <c r="G174" t="s">
        <v>5023</v>
      </c>
      <c r="H174" t="s">
        <v>5141</v>
      </c>
      <c r="N174" t="s">
        <v>50</v>
      </c>
      <c r="P174">
        <v>230</v>
      </c>
      <c r="Q174" t="s">
        <v>51</v>
      </c>
      <c r="R174" t="s">
        <v>52</v>
      </c>
      <c r="S174" t="s">
        <v>243</v>
      </c>
      <c r="T174" t="s">
        <v>54</v>
      </c>
      <c r="U174" t="s">
        <v>20</v>
      </c>
      <c r="V174">
        <v>13</v>
      </c>
      <c r="W174">
        <v>43</v>
      </c>
      <c r="AB174" t="s">
        <v>62</v>
      </c>
      <c r="AE174" t="s">
        <v>50</v>
      </c>
      <c r="AF174" t="s">
        <v>230</v>
      </c>
      <c r="AG174" t="s">
        <v>55</v>
      </c>
      <c r="AL174" t="s">
        <v>5142</v>
      </c>
      <c r="AM174" t="s">
        <v>5024</v>
      </c>
      <c r="AQ174" t="s">
        <v>5143</v>
      </c>
      <c r="AR174" t="s">
        <v>51</v>
      </c>
      <c r="AS174" t="s">
        <v>233</v>
      </c>
      <c r="AT174" t="s">
        <v>230</v>
      </c>
      <c r="AU174" t="s">
        <v>52</v>
      </c>
      <c r="AV174">
        <v>13</v>
      </c>
    </row>
    <row r="175" spans="1:48" x14ac:dyDescent="0.25">
      <c r="A175">
        <v>2625</v>
      </c>
      <c r="B175" t="s">
        <v>2233</v>
      </c>
      <c r="D175" t="s">
        <v>5144</v>
      </c>
      <c r="E175" t="s">
        <v>243</v>
      </c>
      <c r="F175" t="s">
        <v>4990</v>
      </c>
      <c r="G175" t="s">
        <v>5023</v>
      </c>
      <c r="H175" t="s">
        <v>5141</v>
      </c>
      <c r="N175" t="s">
        <v>5027</v>
      </c>
      <c r="P175">
        <v>232</v>
      </c>
      <c r="AE175" t="s">
        <v>50</v>
      </c>
      <c r="AL175" t="s">
        <v>5145</v>
      </c>
      <c r="AQ175" t="s">
        <v>5146</v>
      </c>
      <c r="AR175" t="s">
        <v>51</v>
      </c>
      <c r="AS175" t="s">
        <v>233</v>
      </c>
      <c r="AU175" t="s">
        <v>52</v>
      </c>
      <c r="AV175">
        <v>13</v>
      </c>
    </row>
    <row r="176" spans="1:48" x14ac:dyDescent="0.25">
      <c r="A176">
        <v>2626</v>
      </c>
      <c r="B176" t="s">
        <v>2233</v>
      </c>
      <c r="D176" t="s">
        <v>5147</v>
      </c>
      <c r="E176" t="s">
        <v>243</v>
      </c>
      <c r="F176" t="s">
        <v>4990</v>
      </c>
      <c r="G176" t="s">
        <v>5023</v>
      </c>
      <c r="H176" t="s">
        <v>5141</v>
      </c>
      <c r="N176" t="s">
        <v>5031</v>
      </c>
      <c r="P176">
        <v>231</v>
      </c>
      <c r="AE176" t="s">
        <v>50</v>
      </c>
      <c r="AL176" t="s">
        <v>5148</v>
      </c>
      <c r="AQ176" t="s">
        <v>5149</v>
      </c>
      <c r="AR176" t="s">
        <v>51</v>
      </c>
      <c r="AS176" t="s">
        <v>233</v>
      </c>
      <c r="AU176" t="s">
        <v>52</v>
      </c>
      <c r="AV176">
        <v>13</v>
      </c>
    </row>
    <row r="177" spans="1:48" x14ac:dyDescent="0.25">
      <c r="A177">
        <v>2627</v>
      </c>
      <c r="B177" t="s">
        <v>71</v>
      </c>
      <c r="C177">
        <v>3</v>
      </c>
      <c r="D177" t="s">
        <v>5150</v>
      </c>
      <c r="E177" t="s">
        <v>243</v>
      </c>
      <c r="F177" t="s">
        <v>4990</v>
      </c>
      <c r="G177" t="s">
        <v>5023</v>
      </c>
      <c r="H177" t="s">
        <v>5151</v>
      </c>
      <c r="N177" t="s">
        <v>50</v>
      </c>
      <c r="P177">
        <v>1755</v>
      </c>
      <c r="Q177" t="s">
        <v>51</v>
      </c>
      <c r="R177" t="s">
        <v>52</v>
      </c>
      <c r="S177" t="s">
        <v>243</v>
      </c>
      <c r="T177" t="s">
        <v>54</v>
      </c>
      <c r="U177" t="s">
        <v>20</v>
      </c>
      <c r="V177">
        <v>13</v>
      </c>
      <c r="W177">
        <v>43</v>
      </c>
      <c r="AB177" t="s">
        <v>62</v>
      </c>
      <c r="AE177" t="s">
        <v>50</v>
      </c>
      <c r="AF177" t="s">
        <v>230</v>
      </c>
      <c r="AG177" t="s">
        <v>55</v>
      </c>
      <c r="AL177" t="s">
        <v>5152</v>
      </c>
      <c r="AM177" t="s">
        <v>5024</v>
      </c>
      <c r="AQ177" t="s">
        <v>5153</v>
      </c>
      <c r="AR177" t="s">
        <v>51</v>
      </c>
      <c r="AS177" t="s">
        <v>233</v>
      </c>
      <c r="AT177" t="s">
        <v>230</v>
      </c>
      <c r="AU177" t="s">
        <v>52</v>
      </c>
      <c r="AV177">
        <v>13</v>
      </c>
    </row>
    <row r="178" spans="1:48" x14ac:dyDescent="0.25">
      <c r="A178">
        <v>2628</v>
      </c>
      <c r="B178" t="s">
        <v>2233</v>
      </c>
      <c r="D178" t="s">
        <v>5154</v>
      </c>
      <c r="E178" t="s">
        <v>243</v>
      </c>
      <c r="F178" t="s">
        <v>4990</v>
      </c>
      <c r="G178" t="s">
        <v>5023</v>
      </c>
      <c r="H178" t="s">
        <v>5151</v>
      </c>
      <c r="N178" t="s">
        <v>5027</v>
      </c>
      <c r="P178">
        <v>1757</v>
      </c>
      <c r="AE178" t="s">
        <v>50</v>
      </c>
      <c r="AL178" t="s">
        <v>5155</v>
      </c>
      <c r="AQ178" t="s">
        <v>5156</v>
      </c>
      <c r="AR178" t="s">
        <v>51</v>
      </c>
      <c r="AS178" t="s">
        <v>233</v>
      </c>
      <c r="AU178" t="s">
        <v>52</v>
      </c>
      <c r="AV178">
        <v>13</v>
      </c>
    </row>
    <row r="179" spans="1:48" x14ac:dyDescent="0.25">
      <c r="A179">
        <v>2629</v>
      </c>
      <c r="B179" t="s">
        <v>2233</v>
      </c>
      <c r="D179" t="s">
        <v>5157</v>
      </c>
      <c r="E179" t="s">
        <v>243</v>
      </c>
      <c r="F179" t="s">
        <v>4990</v>
      </c>
      <c r="G179" t="s">
        <v>5023</v>
      </c>
      <c r="H179" t="s">
        <v>5151</v>
      </c>
      <c r="N179" t="s">
        <v>5031</v>
      </c>
      <c r="P179">
        <v>1756</v>
      </c>
      <c r="AE179" t="s">
        <v>50</v>
      </c>
      <c r="AL179" t="s">
        <v>5158</v>
      </c>
      <c r="AQ179" t="s">
        <v>5159</v>
      </c>
      <c r="AR179" t="s">
        <v>51</v>
      </c>
      <c r="AS179" t="s">
        <v>233</v>
      </c>
      <c r="AU179" t="s">
        <v>52</v>
      </c>
      <c r="AV179">
        <v>13</v>
      </c>
    </row>
    <row r="180" spans="1:48" x14ac:dyDescent="0.25">
      <c r="A180">
        <v>2630</v>
      </c>
      <c r="B180" t="s">
        <v>71</v>
      </c>
      <c r="C180">
        <v>3</v>
      </c>
      <c r="D180" t="s">
        <v>5160</v>
      </c>
      <c r="E180" t="s">
        <v>243</v>
      </c>
      <c r="F180" t="s">
        <v>4990</v>
      </c>
      <c r="G180" t="s">
        <v>5023</v>
      </c>
      <c r="H180" t="s">
        <v>5161</v>
      </c>
      <c r="N180" t="s">
        <v>50</v>
      </c>
      <c r="P180">
        <v>1018</v>
      </c>
      <c r="Q180" t="s">
        <v>51</v>
      </c>
      <c r="R180" t="s">
        <v>52</v>
      </c>
      <c r="S180" t="s">
        <v>243</v>
      </c>
      <c r="T180" t="s">
        <v>54</v>
      </c>
      <c r="U180" t="s">
        <v>20</v>
      </c>
      <c r="V180">
        <v>13</v>
      </c>
      <c r="W180">
        <v>43</v>
      </c>
      <c r="AB180" t="s">
        <v>62</v>
      </c>
      <c r="AE180" t="s">
        <v>50</v>
      </c>
      <c r="AF180" t="s">
        <v>230</v>
      </c>
      <c r="AG180" t="s">
        <v>55</v>
      </c>
      <c r="AL180" t="s">
        <v>5162</v>
      </c>
      <c r="AM180" t="s">
        <v>5024</v>
      </c>
      <c r="AQ180" t="s">
        <v>5163</v>
      </c>
      <c r="AR180" t="s">
        <v>51</v>
      </c>
      <c r="AS180" t="s">
        <v>233</v>
      </c>
      <c r="AT180" t="s">
        <v>230</v>
      </c>
      <c r="AU180" t="s">
        <v>52</v>
      </c>
      <c r="AV180">
        <v>13</v>
      </c>
    </row>
    <row r="181" spans="1:48" x14ac:dyDescent="0.25">
      <c r="A181">
        <v>2631</v>
      </c>
      <c r="B181" t="s">
        <v>2233</v>
      </c>
      <c r="D181" t="s">
        <v>5164</v>
      </c>
      <c r="E181" t="s">
        <v>243</v>
      </c>
      <c r="F181" t="s">
        <v>4990</v>
      </c>
      <c r="G181" t="s">
        <v>5023</v>
      </c>
      <c r="H181" t="s">
        <v>5161</v>
      </c>
      <c r="N181" t="s">
        <v>5027</v>
      </c>
      <c r="P181">
        <v>1020</v>
      </c>
      <c r="AE181" t="s">
        <v>50</v>
      </c>
      <c r="AL181" t="s">
        <v>5165</v>
      </c>
      <c r="AQ181" t="s">
        <v>5166</v>
      </c>
      <c r="AR181" t="s">
        <v>51</v>
      </c>
      <c r="AS181" t="s">
        <v>233</v>
      </c>
      <c r="AU181" t="s">
        <v>52</v>
      </c>
      <c r="AV181">
        <v>13</v>
      </c>
    </row>
    <row r="182" spans="1:48" x14ac:dyDescent="0.25">
      <c r="A182">
        <v>2632</v>
      </c>
      <c r="B182" t="s">
        <v>2233</v>
      </c>
      <c r="D182" t="s">
        <v>5167</v>
      </c>
      <c r="E182" t="s">
        <v>243</v>
      </c>
      <c r="F182" t="s">
        <v>4990</v>
      </c>
      <c r="G182" t="s">
        <v>5023</v>
      </c>
      <c r="H182" t="s">
        <v>5161</v>
      </c>
      <c r="N182" t="s">
        <v>5031</v>
      </c>
      <c r="P182">
        <v>1019</v>
      </c>
      <c r="AE182" t="s">
        <v>50</v>
      </c>
      <c r="AL182" t="s">
        <v>5168</v>
      </c>
      <c r="AQ182" t="s">
        <v>5169</v>
      </c>
      <c r="AR182" t="s">
        <v>51</v>
      </c>
      <c r="AS182" t="s">
        <v>233</v>
      </c>
      <c r="AU182" t="s">
        <v>52</v>
      </c>
      <c r="AV182">
        <v>13</v>
      </c>
    </row>
    <row r="183" spans="1:48" x14ac:dyDescent="0.25">
      <c r="A183">
        <v>2633</v>
      </c>
      <c r="B183" t="s">
        <v>71</v>
      </c>
      <c r="C183">
        <v>3</v>
      </c>
      <c r="D183" t="s">
        <v>5170</v>
      </c>
      <c r="E183" t="s">
        <v>243</v>
      </c>
      <c r="F183" t="s">
        <v>4990</v>
      </c>
      <c r="G183" t="s">
        <v>5023</v>
      </c>
      <c r="H183" t="s">
        <v>5171</v>
      </c>
      <c r="N183" t="s">
        <v>50</v>
      </c>
      <c r="P183">
        <v>1233</v>
      </c>
      <c r="Q183" t="s">
        <v>51</v>
      </c>
      <c r="R183" t="s">
        <v>52</v>
      </c>
      <c r="S183" t="s">
        <v>243</v>
      </c>
      <c r="T183" t="s">
        <v>54</v>
      </c>
      <c r="U183" t="s">
        <v>20</v>
      </c>
      <c r="V183">
        <v>21</v>
      </c>
      <c r="W183">
        <v>8</v>
      </c>
      <c r="AB183" t="s">
        <v>62</v>
      </c>
      <c r="AE183" t="s">
        <v>50</v>
      </c>
      <c r="AF183" t="s">
        <v>230</v>
      </c>
      <c r="AG183" t="s">
        <v>55</v>
      </c>
      <c r="AK183" t="s">
        <v>5172</v>
      </c>
      <c r="AL183" t="s">
        <v>5173</v>
      </c>
      <c r="AM183" t="s">
        <v>5024</v>
      </c>
      <c r="AQ183" t="s">
        <v>5174</v>
      </c>
      <c r="AR183" t="s">
        <v>51</v>
      </c>
      <c r="AS183" t="s">
        <v>233</v>
      </c>
      <c r="AT183" t="s">
        <v>230</v>
      </c>
      <c r="AU183" t="s">
        <v>52</v>
      </c>
      <c r="AV183">
        <v>21</v>
      </c>
    </row>
    <row r="184" spans="1:48" x14ac:dyDescent="0.25">
      <c r="A184">
        <v>2634</v>
      </c>
      <c r="B184" t="s">
        <v>2233</v>
      </c>
      <c r="D184" t="s">
        <v>5175</v>
      </c>
      <c r="E184" t="s">
        <v>243</v>
      </c>
      <c r="F184" t="s">
        <v>4990</v>
      </c>
      <c r="G184" t="s">
        <v>5023</v>
      </c>
      <c r="H184" t="s">
        <v>5171</v>
      </c>
      <c r="N184" t="s">
        <v>5027</v>
      </c>
      <c r="P184">
        <v>1235</v>
      </c>
      <c r="V184">
        <v>13</v>
      </c>
      <c r="W184">
        <v>43</v>
      </c>
      <c r="AE184" t="s">
        <v>50</v>
      </c>
      <c r="AL184" t="s">
        <v>5176</v>
      </c>
      <c r="AM184" t="s">
        <v>5024</v>
      </c>
      <c r="AQ184" t="s">
        <v>5177</v>
      </c>
      <c r="AR184" t="s">
        <v>51</v>
      </c>
      <c r="AS184" t="s">
        <v>233</v>
      </c>
      <c r="AU184" t="s">
        <v>52</v>
      </c>
      <c r="AV184">
        <v>13</v>
      </c>
    </row>
    <row r="185" spans="1:48" x14ac:dyDescent="0.25">
      <c r="A185">
        <v>2635</v>
      </c>
      <c r="B185" t="s">
        <v>2233</v>
      </c>
      <c r="D185" t="s">
        <v>5178</v>
      </c>
      <c r="E185" t="s">
        <v>243</v>
      </c>
      <c r="F185" t="s">
        <v>4990</v>
      </c>
      <c r="G185" t="s">
        <v>5023</v>
      </c>
      <c r="H185" t="s">
        <v>5171</v>
      </c>
      <c r="N185" t="s">
        <v>5031</v>
      </c>
      <c r="P185">
        <v>1234</v>
      </c>
      <c r="V185">
        <v>13</v>
      </c>
      <c r="W185">
        <v>43</v>
      </c>
      <c r="AE185" t="s">
        <v>50</v>
      </c>
      <c r="AL185" t="s">
        <v>5179</v>
      </c>
      <c r="AM185" t="s">
        <v>5024</v>
      </c>
      <c r="AQ185" t="s">
        <v>5180</v>
      </c>
      <c r="AR185" t="s">
        <v>51</v>
      </c>
      <c r="AS185" t="s">
        <v>233</v>
      </c>
      <c r="AU185" t="s">
        <v>52</v>
      </c>
      <c r="AV185">
        <v>13</v>
      </c>
    </row>
    <row r="187" spans="1:48" x14ac:dyDescent="0.25">
      <c r="A187">
        <v>2639</v>
      </c>
      <c r="B187" t="s">
        <v>71</v>
      </c>
      <c r="C187">
        <v>3</v>
      </c>
      <c r="D187" t="s">
        <v>5192</v>
      </c>
      <c r="E187" t="s">
        <v>243</v>
      </c>
      <c r="F187" t="s">
        <v>4990</v>
      </c>
      <c r="G187" t="s">
        <v>5023</v>
      </c>
      <c r="H187" t="s">
        <v>5193</v>
      </c>
      <c r="N187" t="s">
        <v>50</v>
      </c>
      <c r="P187">
        <v>4994</v>
      </c>
      <c r="Q187" t="s">
        <v>51</v>
      </c>
      <c r="R187" t="s">
        <v>52</v>
      </c>
      <c r="S187" t="s">
        <v>243</v>
      </c>
      <c r="T187" t="s">
        <v>54</v>
      </c>
      <c r="U187" t="s">
        <v>20</v>
      </c>
      <c r="V187">
        <v>13</v>
      </c>
      <c r="W187">
        <v>43</v>
      </c>
      <c r="AB187" t="s">
        <v>62</v>
      </c>
      <c r="AE187" t="s">
        <v>50</v>
      </c>
      <c r="AF187" t="s">
        <v>230</v>
      </c>
      <c r="AG187" t="s">
        <v>55</v>
      </c>
      <c r="AL187" t="s">
        <v>5194</v>
      </c>
      <c r="AM187" t="s">
        <v>5024</v>
      </c>
      <c r="AQ187" t="s">
        <v>5195</v>
      </c>
      <c r="AR187" t="s">
        <v>51</v>
      </c>
      <c r="AS187" t="s">
        <v>233</v>
      </c>
      <c r="AT187" t="s">
        <v>230</v>
      </c>
      <c r="AU187" t="s">
        <v>52</v>
      </c>
      <c r="AV187">
        <v>13</v>
      </c>
    </row>
    <row r="188" spans="1:48" x14ac:dyDescent="0.25">
      <c r="A188">
        <v>2640</v>
      </c>
      <c r="B188" t="s">
        <v>2233</v>
      </c>
      <c r="D188" t="s">
        <v>5196</v>
      </c>
      <c r="E188" t="s">
        <v>243</v>
      </c>
      <c r="F188" t="s">
        <v>4990</v>
      </c>
      <c r="G188" t="s">
        <v>5023</v>
      </c>
      <c r="H188" t="s">
        <v>5193</v>
      </c>
      <c r="N188" t="s">
        <v>5027</v>
      </c>
      <c r="P188">
        <v>4996</v>
      </c>
      <c r="AE188" t="s">
        <v>50</v>
      </c>
      <c r="AL188" t="s">
        <v>5197</v>
      </c>
      <c r="AQ188" t="s">
        <v>5198</v>
      </c>
      <c r="AR188" t="s">
        <v>51</v>
      </c>
      <c r="AS188" t="s">
        <v>233</v>
      </c>
      <c r="AU188" t="s">
        <v>52</v>
      </c>
      <c r="AV188">
        <v>13</v>
      </c>
    </row>
    <row r="189" spans="1:48" x14ac:dyDescent="0.25">
      <c r="A189">
        <v>2641</v>
      </c>
      <c r="B189" t="s">
        <v>2233</v>
      </c>
      <c r="D189" t="s">
        <v>5199</v>
      </c>
      <c r="E189" t="s">
        <v>243</v>
      </c>
      <c r="F189" t="s">
        <v>4990</v>
      </c>
      <c r="G189" t="s">
        <v>5023</v>
      </c>
      <c r="H189" t="s">
        <v>5193</v>
      </c>
      <c r="N189" t="s">
        <v>5031</v>
      </c>
      <c r="P189">
        <v>4995</v>
      </c>
      <c r="AE189" t="s">
        <v>50</v>
      </c>
      <c r="AL189" t="s">
        <v>5200</v>
      </c>
      <c r="AQ189" t="s">
        <v>5201</v>
      </c>
      <c r="AR189" t="s">
        <v>51</v>
      </c>
      <c r="AS189" t="s">
        <v>233</v>
      </c>
      <c r="AU189" t="s">
        <v>52</v>
      </c>
      <c r="AV189">
        <v>13</v>
      </c>
    </row>
    <row r="190" spans="1:48" x14ac:dyDescent="0.25">
      <c r="A190">
        <v>2642</v>
      </c>
      <c r="B190" t="s">
        <v>71</v>
      </c>
      <c r="C190">
        <v>3</v>
      </c>
      <c r="D190" t="s">
        <v>5202</v>
      </c>
      <c r="E190" t="s">
        <v>243</v>
      </c>
      <c r="F190" t="s">
        <v>4990</v>
      </c>
      <c r="G190" t="s">
        <v>5023</v>
      </c>
      <c r="H190" t="s">
        <v>5203</v>
      </c>
      <c r="N190" t="s">
        <v>50</v>
      </c>
      <c r="P190">
        <v>1993</v>
      </c>
      <c r="Q190" t="s">
        <v>51</v>
      </c>
      <c r="R190" t="s">
        <v>52</v>
      </c>
      <c r="S190" t="s">
        <v>243</v>
      </c>
      <c r="T190" t="s">
        <v>54</v>
      </c>
      <c r="U190" t="s">
        <v>20</v>
      </c>
      <c r="V190">
        <v>13</v>
      </c>
      <c r="W190">
        <v>43</v>
      </c>
      <c r="AB190" t="s">
        <v>62</v>
      </c>
      <c r="AE190" t="s">
        <v>50</v>
      </c>
      <c r="AF190" t="s">
        <v>230</v>
      </c>
      <c r="AG190" t="s">
        <v>55</v>
      </c>
      <c r="AL190" t="s">
        <v>5204</v>
      </c>
      <c r="AM190" t="s">
        <v>5024</v>
      </c>
      <c r="AQ190" t="s">
        <v>5205</v>
      </c>
      <c r="AR190" t="s">
        <v>51</v>
      </c>
      <c r="AS190" t="s">
        <v>233</v>
      </c>
      <c r="AT190" t="s">
        <v>230</v>
      </c>
      <c r="AU190" t="s">
        <v>52</v>
      </c>
      <c r="AV190">
        <v>13</v>
      </c>
    </row>
    <row r="191" spans="1:48" x14ac:dyDescent="0.25">
      <c r="A191">
        <v>2643</v>
      </c>
      <c r="B191" t="s">
        <v>2233</v>
      </c>
      <c r="D191" t="s">
        <v>5206</v>
      </c>
      <c r="E191" t="s">
        <v>243</v>
      </c>
      <c r="F191" t="s">
        <v>4990</v>
      </c>
      <c r="G191" t="s">
        <v>5023</v>
      </c>
      <c r="H191" t="s">
        <v>5203</v>
      </c>
      <c r="N191" t="s">
        <v>5027</v>
      </c>
      <c r="P191">
        <v>1995</v>
      </c>
      <c r="AE191" t="s">
        <v>50</v>
      </c>
      <c r="AL191" t="s">
        <v>5207</v>
      </c>
      <c r="AQ191" t="s">
        <v>5208</v>
      </c>
      <c r="AR191" t="s">
        <v>51</v>
      </c>
      <c r="AS191" t="s">
        <v>233</v>
      </c>
      <c r="AU191" t="s">
        <v>52</v>
      </c>
      <c r="AV191">
        <v>13</v>
      </c>
    </row>
    <row r="192" spans="1:48" x14ac:dyDescent="0.25">
      <c r="A192">
        <v>2644</v>
      </c>
      <c r="B192" t="s">
        <v>2233</v>
      </c>
      <c r="D192" t="s">
        <v>5209</v>
      </c>
      <c r="E192" t="s">
        <v>243</v>
      </c>
      <c r="F192" t="s">
        <v>4990</v>
      </c>
      <c r="G192" t="s">
        <v>5023</v>
      </c>
      <c r="H192" t="s">
        <v>5203</v>
      </c>
      <c r="N192" t="s">
        <v>5031</v>
      </c>
      <c r="P192">
        <v>1994</v>
      </c>
      <c r="AE192" t="s">
        <v>50</v>
      </c>
      <c r="AL192" t="s">
        <v>5210</v>
      </c>
      <c r="AQ192" t="s">
        <v>5211</v>
      </c>
      <c r="AR192" t="s">
        <v>51</v>
      </c>
      <c r="AS192" t="s">
        <v>233</v>
      </c>
      <c r="AU192" t="s">
        <v>52</v>
      </c>
      <c r="AV192">
        <v>13</v>
      </c>
    </row>
    <row r="193" spans="1:48" x14ac:dyDescent="0.25">
      <c r="A193">
        <v>2645</v>
      </c>
      <c r="B193" t="s">
        <v>71</v>
      </c>
      <c r="C193">
        <v>3</v>
      </c>
      <c r="D193" t="s">
        <v>5212</v>
      </c>
      <c r="E193" t="s">
        <v>243</v>
      </c>
      <c r="F193" t="s">
        <v>4990</v>
      </c>
      <c r="G193" t="s">
        <v>5023</v>
      </c>
      <c r="H193" t="s">
        <v>5213</v>
      </c>
      <c r="N193" t="s">
        <v>50</v>
      </c>
      <c r="P193">
        <v>3045</v>
      </c>
      <c r="Q193" t="s">
        <v>51</v>
      </c>
      <c r="R193" t="s">
        <v>52</v>
      </c>
      <c r="S193" t="s">
        <v>243</v>
      </c>
      <c r="T193" t="s">
        <v>54</v>
      </c>
      <c r="U193" t="s">
        <v>20</v>
      </c>
      <c r="V193">
        <v>13</v>
      </c>
      <c r="W193">
        <v>43</v>
      </c>
      <c r="AB193" t="s">
        <v>62</v>
      </c>
      <c r="AE193" t="s">
        <v>50</v>
      </c>
      <c r="AF193" t="s">
        <v>230</v>
      </c>
      <c r="AG193" t="s">
        <v>55</v>
      </c>
      <c r="AL193" t="s">
        <v>5214</v>
      </c>
      <c r="AM193" t="s">
        <v>5024</v>
      </c>
      <c r="AQ193" t="s">
        <v>5215</v>
      </c>
      <c r="AR193" t="s">
        <v>51</v>
      </c>
      <c r="AS193" t="s">
        <v>233</v>
      </c>
      <c r="AT193" t="s">
        <v>230</v>
      </c>
      <c r="AU193" t="s">
        <v>52</v>
      </c>
      <c r="AV193">
        <v>13</v>
      </c>
    </row>
    <row r="194" spans="1:48" x14ac:dyDescent="0.25">
      <c r="A194">
        <v>2646</v>
      </c>
      <c r="B194" t="s">
        <v>2233</v>
      </c>
      <c r="D194" t="s">
        <v>5216</v>
      </c>
      <c r="E194" t="s">
        <v>243</v>
      </c>
      <c r="F194" t="s">
        <v>4990</v>
      </c>
      <c r="G194" t="s">
        <v>5023</v>
      </c>
      <c r="H194" t="s">
        <v>5213</v>
      </c>
      <c r="N194" t="s">
        <v>5027</v>
      </c>
      <c r="P194">
        <v>3047</v>
      </c>
      <c r="AE194" t="s">
        <v>50</v>
      </c>
      <c r="AL194" t="s">
        <v>5217</v>
      </c>
      <c r="AQ194" t="s">
        <v>5218</v>
      </c>
      <c r="AR194" t="s">
        <v>51</v>
      </c>
      <c r="AS194" t="s">
        <v>233</v>
      </c>
      <c r="AU194" t="s">
        <v>52</v>
      </c>
      <c r="AV194">
        <v>13</v>
      </c>
    </row>
    <row r="195" spans="1:48" x14ac:dyDescent="0.25">
      <c r="A195">
        <v>2647</v>
      </c>
      <c r="B195" t="s">
        <v>2233</v>
      </c>
      <c r="D195" t="s">
        <v>5219</v>
      </c>
      <c r="E195" t="s">
        <v>243</v>
      </c>
      <c r="F195" t="s">
        <v>4990</v>
      </c>
      <c r="G195" t="s">
        <v>5023</v>
      </c>
      <c r="H195" t="s">
        <v>5213</v>
      </c>
      <c r="N195" t="s">
        <v>5031</v>
      </c>
      <c r="P195">
        <v>3046</v>
      </c>
      <c r="AE195" t="s">
        <v>50</v>
      </c>
      <c r="AL195" t="s">
        <v>5220</v>
      </c>
      <c r="AQ195" t="s">
        <v>5221</v>
      </c>
      <c r="AR195" t="s">
        <v>51</v>
      </c>
      <c r="AS195" t="s">
        <v>233</v>
      </c>
      <c r="AU195" t="s">
        <v>52</v>
      </c>
      <c r="AV195">
        <v>13</v>
      </c>
    </row>
    <row r="196" spans="1:48" x14ac:dyDescent="0.25">
      <c r="A196">
        <v>2648</v>
      </c>
      <c r="B196" t="s">
        <v>71</v>
      </c>
      <c r="C196">
        <v>3</v>
      </c>
      <c r="D196" t="s">
        <v>5222</v>
      </c>
      <c r="E196" t="s">
        <v>243</v>
      </c>
      <c r="F196" t="s">
        <v>4990</v>
      </c>
      <c r="G196" t="s">
        <v>5023</v>
      </c>
      <c r="H196" t="s">
        <v>5223</v>
      </c>
      <c r="N196" t="s">
        <v>50</v>
      </c>
      <c r="P196">
        <v>3048</v>
      </c>
      <c r="Q196" t="s">
        <v>51</v>
      </c>
      <c r="R196" t="s">
        <v>52</v>
      </c>
      <c r="S196" t="s">
        <v>243</v>
      </c>
      <c r="T196" t="s">
        <v>54</v>
      </c>
      <c r="U196" t="s">
        <v>20</v>
      </c>
      <c r="V196">
        <v>13</v>
      </c>
      <c r="W196">
        <v>43</v>
      </c>
      <c r="AB196" t="s">
        <v>62</v>
      </c>
      <c r="AE196" t="s">
        <v>50</v>
      </c>
      <c r="AF196" t="s">
        <v>230</v>
      </c>
      <c r="AG196" t="s">
        <v>55</v>
      </c>
      <c r="AL196" t="s">
        <v>5224</v>
      </c>
      <c r="AM196" t="s">
        <v>5024</v>
      </c>
      <c r="AQ196" t="s">
        <v>5225</v>
      </c>
      <c r="AR196" t="s">
        <v>51</v>
      </c>
      <c r="AS196" t="s">
        <v>233</v>
      </c>
      <c r="AT196" t="s">
        <v>230</v>
      </c>
      <c r="AU196" t="s">
        <v>52</v>
      </c>
      <c r="AV196">
        <v>13</v>
      </c>
    </row>
    <row r="197" spans="1:48" x14ac:dyDescent="0.25">
      <c r="A197">
        <v>2649</v>
      </c>
      <c r="B197" t="s">
        <v>2233</v>
      </c>
      <c r="D197" t="s">
        <v>5226</v>
      </c>
      <c r="E197" t="s">
        <v>243</v>
      </c>
      <c r="F197" t="s">
        <v>4990</v>
      </c>
      <c r="G197" t="s">
        <v>5023</v>
      </c>
      <c r="H197" t="s">
        <v>5223</v>
      </c>
      <c r="N197" t="s">
        <v>5027</v>
      </c>
      <c r="P197">
        <v>3050</v>
      </c>
      <c r="AE197" t="s">
        <v>50</v>
      </c>
      <c r="AL197" t="s">
        <v>5227</v>
      </c>
      <c r="AQ197" t="s">
        <v>5228</v>
      </c>
      <c r="AR197" t="s">
        <v>51</v>
      </c>
      <c r="AS197" t="s">
        <v>233</v>
      </c>
      <c r="AU197" t="s">
        <v>52</v>
      </c>
      <c r="AV197">
        <v>13</v>
      </c>
    </row>
    <row r="198" spans="1:48" x14ac:dyDescent="0.25">
      <c r="A198">
        <v>2650</v>
      </c>
      <c r="B198" t="s">
        <v>2233</v>
      </c>
      <c r="D198" t="s">
        <v>5229</v>
      </c>
      <c r="E198" t="s">
        <v>243</v>
      </c>
      <c r="F198" t="s">
        <v>4990</v>
      </c>
      <c r="G198" t="s">
        <v>5023</v>
      </c>
      <c r="H198" t="s">
        <v>5223</v>
      </c>
      <c r="N198" t="s">
        <v>5031</v>
      </c>
      <c r="P198">
        <v>3049</v>
      </c>
      <c r="AE198" t="s">
        <v>50</v>
      </c>
      <c r="AL198" t="s">
        <v>5230</v>
      </c>
      <c r="AQ198" t="s">
        <v>5231</v>
      </c>
      <c r="AR198" t="s">
        <v>51</v>
      </c>
      <c r="AS198" t="s">
        <v>233</v>
      </c>
      <c r="AU198" t="s">
        <v>52</v>
      </c>
      <c r="AV198">
        <v>13</v>
      </c>
    </row>
    <row r="199" spans="1:48" x14ac:dyDescent="0.25">
      <c r="A199">
        <v>2651</v>
      </c>
      <c r="B199" t="s">
        <v>71</v>
      </c>
      <c r="C199">
        <v>3</v>
      </c>
      <c r="D199" t="s">
        <v>5232</v>
      </c>
      <c r="E199" t="s">
        <v>243</v>
      </c>
      <c r="F199" t="s">
        <v>4990</v>
      </c>
      <c r="G199" t="s">
        <v>5023</v>
      </c>
      <c r="H199" t="s">
        <v>5233</v>
      </c>
      <c r="N199" t="s">
        <v>50</v>
      </c>
      <c r="P199">
        <v>3042</v>
      </c>
      <c r="Q199" t="s">
        <v>51</v>
      </c>
      <c r="R199" t="s">
        <v>52</v>
      </c>
      <c r="S199" t="s">
        <v>243</v>
      </c>
      <c r="T199" t="s">
        <v>54</v>
      </c>
      <c r="U199" t="s">
        <v>20</v>
      </c>
      <c r="V199">
        <v>13</v>
      </c>
      <c r="W199">
        <v>43</v>
      </c>
      <c r="AB199" t="s">
        <v>62</v>
      </c>
      <c r="AE199" t="s">
        <v>50</v>
      </c>
      <c r="AF199" t="s">
        <v>230</v>
      </c>
      <c r="AG199" t="s">
        <v>55</v>
      </c>
      <c r="AL199" t="s">
        <v>5234</v>
      </c>
      <c r="AM199" t="s">
        <v>5024</v>
      </c>
      <c r="AQ199" t="s">
        <v>5235</v>
      </c>
      <c r="AR199" t="s">
        <v>51</v>
      </c>
      <c r="AS199" t="s">
        <v>233</v>
      </c>
      <c r="AT199" t="s">
        <v>230</v>
      </c>
      <c r="AU199" t="s">
        <v>52</v>
      </c>
      <c r="AV199">
        <v>13</v>
      </c>
    </row>
    <row r="200" spans="1:48" x14ac:dyDescent="0.25">
      <c r="A200">
        <v>2652</v>
      </c>
      <c r="B200" t="s">
        <v>2233</v>
      </c>
      <c r="D200" t="s">
        <v>5236</v>
      </c>
      <c r="E200" t="s">
        <v>243</v>
      </c>
      <c r="F200" t="s">
        <v>4990</v>
      </c>
      <c r="G200" t="s">
        <v>5023</v>
      </c>
      <c r="H200" t="s">
        <v>5233</v>
      </c>
      <c r="N200" t="s">
        <v>5027</v>
      </c>
      <c r="P200">
        <v>3044</v>
      </c>
      <c r="AE200" t="s">
        <v>50</v>
      </c>
      <c r="AL200" t="s">
        <v>5237</v>
      </c>
      <c r="AQ200" t="s">
        <v>5238</v>
      </c>
      <c r="AR200" t="s">
        <v>51</v>
      </c>
      <c r="AS200" t="s">
        <v>233</v>
      </c>
      <c r="AU200" t="s">
        <v>52</v>
      </c>
      <c r="AV200">
        <v>13</v>
      </c>
    </row>
    <row r="201" spans="1:48" x14ac:dyDescent="0.25">
      <c r="A201">
        <v>2653</v>
      </c>
      <c r="B201" t="s">
        <v>2233</v>
      </c>
      <c r="D201" t="s">
        <v>5239</v>
      </c>
      <c r="E201" t="s">
        <v>243</v>
      </c>
      <c r="F201" t="s">
        <v>4990</v>
      </c>
      <c r="G201" t="s">
        <v>5023</v>
      </c>
      <c r="H201" t="s">
        <v>5233</v>
      </c>
      <c r="N201" t="s">
        <v>5031</v>
      </c>
      <c r="P201">
        <v>3043</v>
      </c>
      <c r="AE201" t="s">
        <v>50</v>
      </c>
      <c r="AL201" t="s">
        <v>5240</v>
      </c>
      <c r="AQ201" t="s">
        <v>5241</v>
      </c>
      <c r="AR201" t="s">
        <v>51</v>
      </c>
      <c r="AS201" t="s">
        <v>233</v>
      </c>
      <c r="AU201" t="s">
        <v>52</v>
      </c>
      <c r="AV201">
        <v>13</v>
      </c>
    </row>
    <row r="202" spans="1:48" x14ac:dyDescent="0.25">
      <c r="A202">
        <v>2654</v>
      </c>
      <c r="B202" t="s">
        <v>71</v>
      </c>
      <c r="C202">
        <v>3</v>
      </c>
      <c r="D202" t="s">
        <v>5242</v>
      </c>
      <c r="E202" t="s">
        <v>243</v>
      </c>
      <c r="F202" t="s">
        <v>4990</v>
      </c>
      <c r="G202" t="s">
        <v>5023</v>
      </c>
      <c r="H202" t="s">
        <v>5243</v>
      </c>
      <c r="N202" t="s">
        <v>50</v>
      </c>
      <c r="P202">
        <v>3039</v>
      </c>
      <c r="Q202" t="s">
        <v>51</v>
      </c>
      <c r="R202" t="s">
        <v>52</v>
      </c>
      <c r="S202" t="s">
        <v>243</v>
      </c>
      <c r="T202" t="s">
        <v>54</v>
      </c>
      <c r="U202" t="s">
        <v>20</v>
      </c>
      <c r="V202">
        <v>13</v>
      </c>
      <c r="W202">
        <v>43</v>
      </c>
      <c r="AB202" t="s">
        <v>62</v>
      </c>
      <c r="AE202" t="s">
        <v>50</v>
      </c>
      <c r="AF202" t="s">
        <v>230</v>
      </c>
      <c r="AG202" t="s">
        <v>55</v>
      </c>
      <c r="AL202" t="s">
        <v>5244</v>
      </c>
      <c r="AM202" t="s">
        <v>5024</v>
      </c>
      <c r="AQ202" t="s">
        <v>5245</v>
      </c>
      <c r="AR202" t="s">
        <v>51</v>
      </c>
      <c r="AS202" t="s">
        <v>233</v>
      </c>
      <c r="AT202" t="s">
        <v>230</v>
      </c>
      <c r="AU202" t="s">
        <v>52</v>
      </c>
      <c r="AV202">
        <v>13</v>
      </c>
    </row>
    <row r="203" spans="1:48" x14ac:dyDescent="0.25">
      <c r="A203">
        <v>2655</v>
      </c>
      <c r="B203" t="s">
        <v>2233</v>
      </c>
      <c r="D203" t="s">
        <v>5246</v>
      </c>
      <c r="E203" t="s">
        <v>243</v>
      </c>
      <c r="F203" t="s">
        <v>4990</v>
      </c>
      <c r="G203" t="s">
        <v>5023</v>
      </c>
      <c r="H203" t="s">
        <v>5243</v>
      </c>
      <c r="N203" t="s">
        <v>5027</v>
      </c>
      <c r="P203">
        <v>3041</v>
      </c>
      <c r="AE203" t="s">
        <v>50</v>
      </c>
      <c r="AL203" t="s">
        <v>5247</v>
      </c>
      <c r="AQ203" t="s">
        <v>5248</v>
      </c>
      <c r="AR203" t="s">
        <v>51</v>
      </c>
      <c r="AS203" t="s">
        <v>233</v>
      </c>
      <c r="AU203" t="s">
        <v>52</v>
      </c>
      <c r="AV203">
        <v>13</v>
      </c>
    </row>
    <row r="204" spans="1:48" x14ac:dyDescent="0.25">
      <c r="A204">
        <v>2656</v>
      </c>
      <c r="B204" t="s">
        <v>2233</v>
      </c>
      <c r="D204" t="s">
        <v>5249</v>
      </c>
      <c r="E204" t="s">
        <v>243</v>
      </c>
      <c r="F204" t="s">
        <v>4990</v>
      </c>
      <c r="G204" t="s">
        <v>5023</v>
      </c>
      <c r="H204" t="s">
        <v>5243</v>
      </c>
      <c r="N204" t="s">
        <v>5031</v>
      </c>
      <c r="P204">
        <v>3040</v>
      </c>
      <c r="AE204" t="s">
        <v>50</v>
      </c>
      <c r="AL204" t="s">
        <v>5250</v>
      </c>
      <c r="AQ204" t="s">
        <v>5251</v>
      </c>
      <c r="AR204" t="s">
        <v>51</v>
      </c>
      <c r="AS204" t="s">
        <v>233</v>
      </c>
      <c r="AU204" t="s">
        <v>52</v>
      </c>
      <c r="AV204">
        <v>13</v>
      </c>
    </row>
    <row r="206" spans="1:48" x14ac:dyDescent="0.25">
      <c r="A206">
        <v>2660</v>
      </c>
      <c r="B206" t="s">
        <v>48</v>
      </c>
      <c r="C206">
        <v>2</v>
      </c>
      <c r="D206" t="s">
        <v>5261</v>
      </c>
      <c r="E206" t="s">
        <v>243</v>
      </c>
      <c r="F206" t="s">
        <v>4990</v>
      </c>
      <c r="G206" t="s">
        <v>5262</v>
      </c>
      <c r="N206" t="s">
        <v>50</v>
      </c>
      <c r="P206">
        <v>1110</v>
      </c>
      <c r="Q206" t="s">
        <v>51</v>
      </c>
      <c r="R206" t="s">
        <v>52</v>
      </c>
      <c r="S206" t="s">
        <v>243</v>
      </c>
      <c r="T206" t="s">
        <v>54</v>
      </c>
      <c r="V206">
        <v>13</v>
      </c>
      <c r="W206" t="s">
        <v>426</v>
      </c>
      <c r="AB206" t="s">
        <v>230</v>
      </c>
      <c r="AE206" t="s">
        <v>50</v>
      </c>
      <c r="AF206" t="s">
        <v>5263</v>
      </c>
      <c r="AG206" t="s">
        <v>55</v>
      </c>
      <c r="AL206" t="s">
        <v>5264</v>
      </c>
      <c r="AM206" t="s">
        <v>428</v>
      </c>
      <c r="AQ206" t="s">
        <v>5265</v>
      </c>
      <c r="AR206" t="s">
        <v>51</v>
      </c>
      <c r="AS206" t="s">
        <v>233</v>
      </c>
      <c r="AT206" t="s">
        <v>5266</v>
      </c>
      <c r="AU206" t="s">
        <v>52</v>
      </c>
      <c r="AV206">
        <v>13</v>
      </c>
    </row>
    <row r="207" spans="1:48" x14ac:dyDescent="0.25">
      <c r="A207">
        <v>2662</v>
      </c>
      <c r="B207" t="s">
        <v>71</v>
      </c>
      <c r="C207">
        <v>3</v>
      </c>
      <c r="D207" t="s">
        <v>5267</v>
      </c>
      <c r="E207" t="s">
        <v>243</v>
      </c>
      <c r="F207" t="s">
        <v>4990</v>
      </c>
      <c r="G207" t="s">
        <v>5262</v>
      </c>
      <c r="H207" t="s">
        <v>5268</v>
      </c>
      <c r="N207" t="s">
        <v>50</v>
      </c>
      <c r="P207">
        <v>4408</v>
      </c>
      <c r="Q207" t="s">
        <v>51</v>
      </c>
      <c r="R207" t="s">
        <v>52</v>
      </c>
      <c r="S207" t="s">
        <v>243</v>
      </c>
      <c r="T207" t="s">
        <v>54</v>
      </c>
      <c r="V207">
        <v>13</v>
      </c>
      <c r="W207" t="s">
        <v>426</v>
      </c>
      <c r="AB207" t="s">
        <v>62</v>
      </c>
      <c r="AE207" t="s">
        <v>50</v>
      </c>
      <c r="AF207" t="s">
        <v>230</v>
      </c>
      <c r="AG207" t="s">
        <v>55</v>
      </c>
      <c r="AL207" t="s">
        <v>5269</v>
      </c>
      <c r="AM207" t="s">
        <v>428</v>
      </c>
      <c r="AQ207" t="s">
        <v>5270</v>
      </c>
      <c r="AR207" t="s">
        <v>51</v>
      </c>
      <c r="AS207" t="s">
        <v>233</v>
      </c>
      <c r="AT207" t="s">
        <v>230</v>
      </c>
      <c r="AU207" t="s">
        <v>52</v>
      </c>
      <c r="AV207">
        <v>13</v>
      </c>
    </row>
    <row r="208" spans="1:48" x14ac:dyDescent="0.25">
      <c r="A208">
        <v>2663</v>
      </c>
      <c r="B208" t="s">
        <v>71</v>
      </c>
      <c r="C208">
        <v>3</v>
      </c>
      <c r="D208" t="s">
        <v>5271</v>
      </c>
      <c r="E208" t="s">
        <v>243</v>
      </c>
      <c r="F208" t="s">
        <v>4990</v>
      </c>
      <c r="G208" t="s">
        <v>5262</v>
      </c>
      <c r="H208" t="s">
        <v>5272</v>
      </c>
      <c r="N208" t="s">
        <v>50</v>
      </c>
      <c r="P208">
        <v>3699</v>
      </c>
      <c r="Q208" t="s">
        <v>51</v>
      </c>
      <c r="R208" t="s">
        <v>52</v>
      </c>
      <c r="S208" t="s">
        <v>243</v>
      </c>
      <c r="T208" t="s">
        <v>54</v>
      </c>
      <c r="V208">
        <v>13</v>
      </c>
      <c r="W208" t="s">
        <v>426</v>
      </c>
      <c r="AB208" t="s">
        <v>62</v>
      </c>
      <c r="AE208" t="s">
        <v>50</v>
      </c>
      <c r="AF208" t="s">
        <v>230</v>
      </c>
      <c r="AG208" t="s">
        <v>55</v>
      </c>
      <c r="AL208" t="s">
        <v>5273</v>
      </c>
      <c r="AM208" t="s">
        <v>428</v>
      </c>
      <c r="AQ208" t="s">
        <v>5274</v>
      </c>
      <c r="AR208" t="s">
        <v>51</v>
      </c>
      <c r="AS208" t="s">
        <v>233</v>
      </c>
      <c r="AT208" t="s">
        <v>230</v>
      </c>
      <c r="AU208" t="s">
        <v>52</v>
      </c>
      <c r="AV208">
        <v>13</v>
      </c>
    </row>
    <row r="209" spans="1:48" x14ac:dyDescent="0.25">
      <c r="A209">
        <v>2664</v>
      </c>
      <c r="B209" t="s">
        <v>48</v>
      </c>
      <c r="C209">
        <v>3</v>
      </c>
      <c r="D209" t="s">
        <v>5275</v>
      </c>
      <c r="E209" t="s">
        <v>243</v>
      </c>
      <c r="F209" t="s">
        <v>4990</v>
      </c>
      <c r="G209" t="s">
        <v>5262</v>
      </c>
      <c r="H209" t="s">
        <v>4222</v>
      </c>
      <c r="N209" t="s">
        <v>50</v>
      </c>
      <c r="P209">
        <v>3072</v>
      </c>
      <c r="Q209" t="s">
        <v>51</v>
      </c>
      <c r="R209" t="s">
        <v>52</v>
      </c>
      <c r="S209" t="s">
        <v>243</v>
      </c>
      <c r="T209" t="s">
        <v>54</v>
      </c>
      <c r="V209">
        <v>13</v>
      </c>
      <c r="W209" t="s">
        <v>426</v>
      </c>
      <c r="AB209" t="s">
        <v>62</v>
      </c>
      <c r="AE209" t="s">
        <v>50</v>
      </c>
      <c r="AF209" t="s">
        <v>230</v>
      </c>
      <c r="AG209" t="s">
        <v>55</v>
      </c>
      <c r="AL209" t="s">
        <v>5276</v>
      </c>
      <c r="AM209" t="s">
        <v>428</v>
      </c>
      <c r="AQ209" t="s">
        <v>5277</v>
      </c>
      <c r="AR209" t="s">
        <v>51</v>
      </c>
      <c r="AS209" t="s">
        <v>233</v>
      </c>
      <c r="AT209" t="s">
        <v>230</v>
      </c>
      <c r="AU209" t="s">
        <v>52</v>
      </c>
      <c r="AV209">
        <v>13</v>
      </c>
    </row>
    <row r="210" spans="1:48" x14ac:dyDescent="0.25">
      <c r="A210">
        <v>2665</v>
      </c>
      <c r="B210" t="s">
        <v>48</v>
      </c>
      <c r="C210">
        <v>4</v>
      </c>
      <c r="D210" t="s">
        <v>5278</v>
      </c>
      <c r="E210" t="s">
        <v>243</v>
      </c>
      <c r="F210" t="s">
        <v>4990</v>
      </c>
      <c r="G210" t="s">
        <v>5262</v>
      </c>
      <c r="H210" t="s">
        <v>4222</v>
      </c>
      <c r="I210" t="s">
        <v>5279</v>
      </c>
      <c r="N210" t="s">
        <v>50</v>
      </c>
      <c r="P210">
        <v>2926</v>
      </c>
      <c r="Q210" t="s">
        <v>51</v>
      </c>
      <c r="R210" t="s">
        <v>52</v>
      </c>
      <c r="S210" t="s">
        <v>243</v>
      </c>
      <c r="T210" t="s">
        <v>54</v>
      </c>
      <c r="V210">
        <v>13</v>
      </c>
      <c r="W210" t="s">
        <v>426</v>
      </c>
      <c r="AB210" t="s">
        <v>62</v>
      </c>
      <c r="AE210" t="s">
        <v>50</v>
      </c>
      <c r="AF210" t="s">
        <v>230</v>
      </c>
      <c r="AG210" t="s">
        <v>55</v>
      </c>
      <c r="AL210" t="s">
        <v>5280</v>
      </c>
      <c r="AM210" t="s">
        <v>428</v>
      </c>
      <c r="AQ210" t="s">
        <v>5281</v>
      </c>
      <c r="AR210" t="s">
        <v>51</v>
      </c>
      <c r="AS210" t="s">
        <v>233</v>
      </c>
      <c r="AT210" t="s">
        <v>230</v>
      </c>
      <c r="AU210" t="s">
        <v>52</v>
      </c>
      <c r="AV210">
        <v>13</v>
      </c>
    </row>
    <row r="211" spans="1:48" x14ac:dyDescent="0.25">
      <c r="A211">
        <v>2666</v>
      </c>
      <c r="B211" t="s">
        <v>71</v>
      </c>
      <c r="C211">
        <v>5</v>
      </c>
      <c r="D211" t="s">
        <v>5282</v>
      </c>
      <c r="E211" t="s">
        <v>243</v>
      </c>
      <c r="F211" t="s">
        <v>4990</v>
      </c>
      <c r="G211" t="s">
        <v>5262</v>
      </c>
      <c r="H211" t="s">
        <v>4222</v>
      </c>
      <c r="I211" t="s">
        <v>5279</v>
      </c>
      <c r="J211" t="s">
        <v>5283</v>
      </c>
      <c r="N211" t="s">
        <v>50</v>
      </c>
      <c r="P211">
        <v>2445</v>
      </c>
      <c r="Q211" t="s">
        <v>51</v>
      </c>
      <c r="R211" t="s">
        <v>52</v>
      </c>
      <c r="S211" t="s">
        <v>243</v>
      </c>
      <c r="T211" t="s">
        <v>54</v>
      </c>
      <c r="V211">
        <v>13</v>
      </c>
      <c r="W211" t="s">
        <v>426</v>
      </c>
      <c r="AB211" t="s">
        <v>62</v>
      </c>
      <c r="AE211" t="s">
        <v>50</v>
      </c>
      <c r="AF211" t="s">
        <v>230</v>
      </c>
      <c r="AG211" t="s">
        <v>55</v>
      </c>
      <c r="AL211" t="s">
        <v>5284</v>
      </c>
      <c r="AM211" t="s">
        <v>428</v>
      </c>
      <c r="AQ211" t="s">
        <v>5285</v>
      </c>
      <c r="AR211" t="s">
        <v>51</v>
      </c>
      <c r="AS211" t="s">
        <v>233</v>
      </c>
      <c r="AT211" t="s">
        <v>230</v>
      </c>
      <c r="AU211" t="s">
        <v>52</v>
      </c>
      <c r="AV211">
        <v>13</v>
      </c>
    </row>
    <row r="212" spans="1:48" x14ac:dyDescent="0.25">
      <c r="A212">
        <v>2667</v>
      </c>
      <c r="B212" t="s">
        <v>71</v>
      </c>
      <c r="C212">
        <v>5</v>
      </c>
      <c r="D212" t="s">
        <v>5286</v>
      </c>
      <c r="E212" t="s">
        <v>243</v>
      </c>
      <c r="F212" t="s">
        <v>4990</v>
      </c>
      <c r="G212" t="s">
        <v>5262</v>
      </c>
      <c r="H212" t="s">
        <v>4222</v>
      </c>
      <c r="I212" t="s">
        <v>5279</v>
      </c>
      <c r="J212" t="s">
        <v>5287</v>
      </c>
      <c r="N212" t="s">
        <v>50</v>
      </c>
      <c r="P212">
        <v>3580</v>
      </c>
      <c r="Q212" t="s">
        <v>51</v>
      </c>
      <c r="R212" t="s">
        <v>52</v>
      </c>
      <c r="S212" t="s">
        <v>243</v>
      </c>
      <c r="T212" t="s">
        <v>54</v>
      </c>
      <c r="V212">
        <v>13</v>
      </c>
      <c r="W212" t="s">
        <v>426</v>
      </c>
      <c r="AB212" t="s">
        <v>62</v>
      </c>
      <c r="AE212" t="s">
        <v>50</v>
      </c>
      <c r="AF212" t="s">
        <v>230</v>
      </c>
      <c r="AG212" t="s">
        <v>55</v>
      </c>
      <c r="AL212" t="s">
        <v>5288</v>
      </c>
      <c r="AM212" t="s">
        <v>428</v>
      </c>
      <c r="AQ212" t="s">
        <v>5289</v>
      </c>
      <c r="AR212" t="s">
        <v>51</v>
      </c>
      <c r="AS212" t="s">
        <v>233</v>
      </c>
      <c r="AT212" t="s">
        <v>230</v>
      </c>
      <c r="AU212" t="s">
        <v>52</v>
      </c>
      <c r="AV212">
        <v>13</v>
      </c>
    </row>
    <row r="213" spans="1:48" x14ac:dyDescent="0.25">
      <c r="A213">
        <v>2668</v>
      </c>
      <c r="B213" t="s">
        <v>48</v>
      </c>
      <c r="C213">
        <v>4</v>
      </c>
      <c r="D213" t="s">
        <v>5290</v>
      </c>
      <c r="E213" t="s">
        <v>243</v>
      </c>
      <c r="F213" t="s">
        <v>4990</v>
      </c>
      <c r="G213" t="s">
        <v>5262</v>
      </c>
      <c r="H213" t="s">
        <v>4222</v>
      </c>
      <c r="I213" t="s">
        <v>5291</v>
      </c>
      <c r="N213" t="s">
        <v>50</v>
      </c>
      <c r="P213">
        <v>2925</v>
      </c>
      <c r="Q213" t="s">
        <v>51</v>
      </c>
      <c r="R213" t="s">
        <v>52</v>
      </c>
      <c r="S213" t="s">
        <v>243</v>
      </c>
      <c r="T213" t="s">
        <v>54</v>
      </c>
      <c r="V213">
        <v>13</v>
      </c>
      <c r="W213" t="s">
        <v>426</v>
      </c>
      <c r="AB213" t="s">
        <v>62</v>
      </c>
      <c r="AE213" t="s">
        <v>50</v>
      </c>
      <c r="AF213" t="s">
        <v>230</v>
      </c>
      <c r="AG213" t="s">
        <v>55</v>
      </c>
      <c r="AL213" t="s">
        <v>5292</v>
      </c>
      <c r="AM213" t="s">
        <v>428</v>
      </c>
      <c r="AQ213" t="s">
        <v>5293</v>
      </c>
      <c r="AR213" t="s">
        <v>51</v>
      </c>
      <c r="AS213" t="s">
        <v>233</v>
      </c>
      <c r="AT213" t="s">
        <v>230</v>
      </c>
      <c r="AU213" t="s">
        <v>52</v>
      </c>
      <c r="AV213">
        <v>13</v>
      </c>
    </row>
    <row r="214" spans="1:48" x14ac:dyDescent="0.25">
      <c r="A214">
        <v>2669</v>
      </c>
      <c r="B214" t="s">
        <v>71</v>
      </c>
      <c r="C214">
        <v>5</v>
      </c>
      <c r="D214" t="s">
        <v>5294</v>
      </c>
      <c r="E214" t="s">
        <v>243</v>
      </c>
      <c r="F214" t="s">
        <v>4990</v>
      </c>
      <c r="G214" t="s">
        <v>5262</v>
      </c>
      <c r="H214" t="s">
        <v>4222</v>
      </c>
      <c r="I214" t="s">
        <v>5291</v>
      </c>
      <c r="J214" t="s">
        <v>5283</v>
      </c>
      <c r="N214" t="s">
        <v>50</v>
      </c>
      <c r="P214">
        <v>2444</v>
      </c>
      <c r="Q214" t="s">
        <v>51</v>
      </c>
      <c r="R214" t="s">
        <v>52</v>
      </c>
      <c r="S214" t="s">
        <v>243</v>
      </c>
      <c r="T214" t="s">
        <v>54</v>
      </c>
      <c r="V214">
        <v>13</v>
      </c>
      <c r="W214" t="s">
        <v>426</v>
      </c>
      <c r="AB214" t="s">
        <v>62</v>
      </c>
      <c r="AE214" t="s">
        <v>50</v>
      </c>
      <c r="AF214" t="s">
        <v>230</v>
      </c>
      <c r="AG214" t="s">
        <v>55</v>
      </c>
      <c r="AL214" t="s">
        <v>5295</v>
      </c>
      <c r="AM214" t="s">
        <v>428</v>
      </c>
      <c r="AQ214" t="s">
        <v>5296</v>
      </c>
      <c r="AR214" t="s">
        <v>51</v>
      </c>
      <c r="AS214" t="s">
        <v>233</v>
      </c>
      <c r="AT214" t="s">
        <v>230</v>
      </c>
      <c r="AU214" t="s">
        <v>52</v>
      </c>
      <c r="AV214">
        <v>13</v>
      </c>
    </row>
    <row r="215" spans="1:48" x14ac:dyDescent="0.25">
      <c r="A215">
        <v>2670</v>
      </c>
      <c r="B215" t="s">
        <v>71</v>
      </c>
      <c r="C215">
        <v>5</v>
      </c>
      <c r="D215" t="s">
        <v>5297</v>
      </c>
      <c r="E215" t="s">
        <v>243</v>
      </c>
      <c r="F215" t="s">
        <v>4990</v>
      </c>
      <c r="G215" t="s">
        <v>5262</v>
      </c>
      <c r="H215" t="s">
        <v>4222</v>
      </c>
      <c r="I215" t="s">
        <v>5291</v>
      </c>
      <c r="J215" t="s">
        <v>5287</v>
      </c>
      <c r="N215" t="s">
        <v>50</v>
      </c>
      <c r="P215">
        <v>3579</v>
      </c>
      <c r="Q215" t="s">
        <v>51</v>
      </c>
      <c r="R215" t="s">
        <v>52</v>
      </c>
      <c r="S215" t="s">
        <v>243</v>
      </c>
      <c r="T215" t="s">
        <v>54</v>
      </c>
      <c r="V215">
        <v>13</v>
      </c>
      <c r="W215" t="s">
        <v>426</v>
      </c>
      <c r="AB215" t="s">
        <v>62</v>
      </c>
      <c r="AE215" t="s">
        <v>50</v>
      </c>
      <c r="AF215" t="s">
        <v>230</v>
      </c>
      <c r="AG215" t="s">
        <v>55</v>
      </c>
      <c r="AL215" t="s">
        <v>5298</v>
      </c>
      <c r="AM215" t="s">
        <v>428</v>
      </c>
      <c r="AQ215" t="s">
        <v>5299</v>
      </c>
      <c r="AR215" t="s">
        <v>51</v>
      </c>
      <c r="AS215" t="s">
        <v>233</v>
      </c>
      <c r="AT215" t="s">
        <v>230</v>
      </c>
      <c r="AU215" t="s">
        <v>52</v>
      </c>
      <c r="AV215">
        <v>13</v>
      </c>
    </row>
    <row r="217" spans="1:48" x14ac:dyDescent="0.25">
      <c r="A217">
        <v>2674</v>
      </c>
      <c r="B217" t="s">
        <v>48</v>
      </c>
      <c r="C217">
        <v>3</v>
      </c>
      <c r="D217" t="s">
        <v>5314</v>
      </c>
      <c r="E217" t="s">
        <v>243</v>
      </c>
      <c r="F217" t="s">
        <v>4990</v>
      </c>
      <c r="G217" t="s">
        <v>5262</v>
      </c>
      <c r="H217" t="s">
        <v>4257</v>
      </c>
      <c r="N217" t="s">
        <v>50</v>
      </c>
      <c r="P217">
        <v>4938</v>
      </c>
      <c r="Q217" t="s">
        <v>51</v>
      </c>
      <c r="R217" t="s">
        <v>52</v>
      </c>
      <c r="S217" t="s">
        <v>243</v>
      </c>
      <c r="T217" t="s">
        <v>54</v>
      </c>
      <c r="V217">
        <v>13</v>
      </c>
      <c r="W217" t="s">
        <v>426</v>
      </c>
      <c r="AB217" t="s">
        <v>62</v>
      </c>
      <c r="AE217" t="s">
        <v>50</v>
      </c>
      <c r="AF217" t="s">
        <v>230</v>
      </c>
      <c r="AG217" t="s">
        <v>55</v>
      </c>
      <c r="AL217" t="s">
        <v>5315</v>
      </c>
      <c r="AM217" t="s">
        <v>428</v>
      </c>
      <c r="AQ217" t="s">
        <v>5316</v>
      </c>
      <c r="AR217" t="s">
        <v>51</v>
      </c>
      <c r="AS217" t="s">
        <v>233</v>
      </c>
      <c r="AT217" t="s">
        <v>230</v>
      </c>
      <c r="AU217" t="s">
        <v>52</v>
      </c>
      <c r="AV217">
        <v>13</v>
      </c>
    </row>
    <row r="218" spans="1:48" x14ac:dyDescent="0.25">
      <c r="A218">
        <v>2675</v>
      </c>
      <c r="B218" t="s">
        <v>71</v>
      </c>
      <c r="C218">
        <v>4</v>
      </c>
      <c r="D218" t="s">
        <v>5317</v>
      </c>
      <c r="E218" t="s">
        <v>243</v>
      </c>
      <c r="F218" t="s">
        <v>4990</v>
      </c>
      <c r="G218" t="s">
        <v>5262</v>
      </c>
      <c r="H218" t="s">
        <v>4257</v>
      </c>
      <c r="I218" t="s">
        <v>5318</v>
      </c>
      <c r="N218" t="s">
        <v>50</v>
      </c>
      <c r="P218">
        <v>599</v>
      </c>
      <c r="Q218" t="s">
        <v>51</v>
      </c>
      <c r="R218" t="s">
        <v>52</v>
      </c>
      <c r="S218" t="s">
        <v>243</v>
      </c>
      <c r="T218" t="s">
        <v>54</v>
      </c>
      <c r="V218">
        <v>13</v>
      </c>
      <c r="W218" t="s">
        <v>426</v>
      </c>
      <c r="AB218" t="s">
        <v>62</v>
      </c>
      <c r="AE218" t="s">
        <v>50</v>
      </c>
      <c r="AF218" t="s">
        <v>230</v>
      </c>
      <c r="AG218" t="s">
        <v>55</v>
      </c>
      <c r="AL218" t="s">
        <v>5319</v>
      </c>
      <c r="AM218" t="s">
        <v>428</v>
      </c>
      <c r="AQ218" t="s">
        <v>5320</v>
      </c>
      <c r="AR218" t="s">
        <v>51</v>
      </c>
      <c r="AS218" t="s">
        <v>233</v>
      </c>
      <c r="AT218" t="s">
        <v>230</v>
      </c>
      <c r="AU218" t="s">
        <v>52</v>
      </c>
      <c r="AV218">
        <v>13</v>
      </c>
    </row>
    <row r="219" spans="1:48" x14ac:dyDescent="0.25">
      <c r="A219">
        <v>2676</v>
      </c>
      <c r="B219" t="s">
        <v>71</v>
      </c>
      <c r="C219">
        <v>4</v>
      </c>
      <c r="D219" t="s">
        <v>5321</v>
      </c>
      <c r="E219" t="s">
        <v>243</v>
      </c>
      <c r="F219" t="s">
        <v>4990</v>
      </c>
      <c r="G219" t="s">
        <v>5262</v>
      </c>
      <c r="H219" t="s">
        <v>4257</v>
      </c>
      <c r="I219" t="s">
        <v>5322</v>
      </c>
      <c r="N219" t="s">
        <v>50</v>
      </c>
      <c r="P219">
        <v>598</v>
      </c>
      <c r="Q219" t="s">
        <v>51</v>
      </c>
      <c r="R219" t="s">
        <v>52</v>
      </c>
      <c r="S219" t="s">
        <v>243</v>
      </c>
      <c r="T219" t="s">
        <v>54</v>
      </c>
      <c r="V219">
        <v>13</v>
      </c>
      <c r="W219" t="s">
        <v>426</v>
      </c>
      <c r="AB219" t="s">
        <v>62</v>
      </c>
      <c r="AE219" t="s">
        <v>50</v>
      </c>
      <c r="AF219" t="s">
        <v>230</v>
      </c>
      <c r="AG219" t="s">
        <v>55</v>
      </c>
      <c r="AL219" t="s">
        <v>5323</v>
      </c>
      <c r="AM219" t="s">
        <v>428</v>
      </c>
      <c r="AQ219" t="s">
        <v>5324</v>
      </c>
      <c r="AR219" t="s">
        <v>51</v>
      </c>
      <c r="AS219" t="s">
        <v>233</v>
      </c>
      <c r="AT219" t="s">
        <v>230</v>
      </c>
      <c r="AU219" t="s">
        <v>52</v>
      </c>
      <c r="AV219">
        <v>13</v>
      </c>
    </row>
    <row r="220" spans="1:48" x14ac:dyDescent="0.25">
      <c r="A220">
        <v>2677</v>
      </c>
      <c r="B220" t="s">
        <v>71</v>
      </c>
      <c r="C220">
        <v>4</v>
      </c>
      <c r="D220" t="s">
        <v>5325</v>
      </c>
      <c r="E220" t="s">
        <v>243</v>
      </c>
      <c r="F220" t="s">
        <v>4990</v>
      </c>
      <c r="G220" t="s">
        <v>5262</v>
      </c>
      <c r="H220" t="s">
        <v>4257</v>
      </c>
      <c r="I220" t="s">
        <v>5326</v>
      </c>
      <c r="N220" t="s">
        <v>50</v>
      </c>
      <c r="P220">
        <v>4740</v>
      </c>
      <c r="Q220" t="s">
        <v>51</v>
      </c>
      <c r="R220" t="s">
        <v>52</v>
      </c>
      <c r="S220" t="s">
        <v>243</v>
      </c>
      <c r="T220" t="s">
        <v>54</v>
      </c>
      <c r="V220">
        <v>13</v>
      </c>
      <c r="W220" t="s">
        <v>426</v>
      </c>
      <c r="AB220" t="s">
        <v>62</v>
      </c>
      <c r="AE220" t="s">
        <v>50</v>
      </c>
      <c r="AF220" t="s">
        <v>230</v>
      </c>
      <c r="AG220" t="s">
        <v>55</v>
      </c>
      <c r="AL220" t="s">
        <v>5327</v>
      </c>
      <c r="AM220" t="s">
        <v>428</v>
      </c>
      <c r="AQ220" t="s">
        <v>5328</v>
      </c>
      <c r="AR220" t="s">
        <v>51</v>
      </c>
      <c r="AS220" t="s">
        <v>233</v>
      </c>
      <c r="AT220" t="s">
        <v>230</v>
      </c>
      <c r="AU220" t="s">
        <v>52</v>
      </c>
      <c r="AV220">
        <v>13</v>
      </c>
    </row>
    <row r="221" spans="1:48" x14ac:dyDescent="0.25">
      <c r="A221">
        <v>2678</v>
      </c>
      <c r="B221" t="s">
        <v>71</v>
      </c>
      <c r="C221">
        <v>4</v>
      </c>
      <c r="D221" t="s">
        <v>5329</v>
      </c>
      <c r="E221" t="s">
        <v>243</v>
      </c>
      <c r="F221" t="s">
        <v>4990</v>
      </c>
      <c r="G221" t="s">
        <v>5262</v>
      </c>
      <c r="H221" t="s">
        <v>4257</v>
      </c>
      <c r="I221" t="s">
        <v>5330</v>
      </c>
      <c r="N221" t="s">
        <v>50</v>
      </c>
      <c r="P221">
        <v>4739</v>
      </c>
      <c r="Q221" t="s">
        <v>51</v>
      </c>
      <c r="R221" t="s">
        <v>52</v>
      </c>
      <c r="S221" t="s">
        <v>243</v>
      </c>
      <c r="T221" t="s">
        <v>54</v>
      </c>
      <c r="V221">
        <v>13</v>
      </c>
      <c r="W221" t="s">
        <v>426</v>
      </c>
      <c r="AB221" t="s">
        <v>62</v>
      </c>
      <c r="AE221" t="s">
        <v>50</v>
      </c>
      <c r="AF221" t="s">
        <v>230</v>
      </c>
      <c r="AG221" t="s">
        <v>55</v>
      </c>
      <c r="AL221" t="s">
        <v>5331</v>
      </c>
      <c r="AM221" t="s">
        <v>428</v>
      </c>
      <c r="AQ221" t="s">
        <v>5332</v>
      </c>
      <c r="AR221" t="s">
        <v>51</v>
      </c>
      <c r="AS221" t="s">
        <v>233</v>
      </c>
      <c r="AT221" t="s">
        <v>230</v>
      </c>
      <c r="AU221" t="s">
        <v>52</v>
      </c>
      <c r="AV221">
        <v>13</v>
      </c>
    </row>
    <row r="222" spans="1:48" x14ac:dyDescent="0.25">
      <c r="A222">
        <v>2679</v>
      </c>
      <c r="B222" t="s">
        <v>71</v>
      </c>
      <c r="C222">
        <v>4</v>
      </c>
      <c r="D222" t="s">
        <v>5333</v>
      </c>
      <c r="E222" t="s">
        <v>243</v>
      </c>
      <c r="F222" t="s">
        <v>4990</v>
      </c>
      <c r="G222" t="s">
        <v>5262</v>
      </c>
      <c r="H222" t="s">
        <v>4257</v>
      </c>
      <c r="I222" t="s">
        <v>5334</v>
      </c>
      <c r="N222" t="s">
        <v>50</v>
      </c>
      <c r="P222">
        <v>3513</v>
      </c>
      <c r="Q222" t="s">
        <v>51</v>
      </c>
      <c r="R222" t="s">
        <v>52</v>
      </c>
      <c r="S222" t="s">
        <v>243</v>
      </c>
      <c r="T222" t="s">
        <v>54</v>
      </c>
      <c r="V222">
        <v>13</v>
      </c>
      <c r="W222" t="s">
        <v>426</v>
      </c>
      <c r="AB222" t="s">
        <v>62</v>
      </c>
      <c r="AE222" t="s">
        <v>50</v>
      </c>
      <c r="AF222" t="s">
        <v>230</v>
      </c>
      <c r="AG222" t="s">
        <v>55</v>
      </c>
      <c r="AL222" t="s">
        <v>5335</v>
      </c>
      <c r="AM222" t="s">
        <v>428</v>
      </c>
      <c r="AQ222" t="s">
        <v>5336</v>
      </c>
      <c r="AR222" t="s">
        <v>51</v>
      </c>
      <c r="AS222" t="s">
        <v>233</v>
      </c>
      <c r="AT222" t="s">
        <v>230</v>
      </c>
      <c r="AU222" t="s">
        <v>52</v>
      </c>
      <c r="AV222">
        <v>13</v>
      </c>
    </row>
    <row r="223" spans="1:48" x14ac:dyDescent="0.25">
      <c r="A223">
        <v>2680</v>
      </c>
      <c r="B223" t="s">
        <v>71</v>
      </c>
      <c r="C223">
        <v>4</v>
      </c>
      <c r="D223" t="s">
        <v>5337</v>
      </c>
      <c r="E223" t="s">
        <v>243</v>
      </c>
      <c r="F223" t="s">
        <v>4990</v>
      </c>
      <c r="G223" t="s">
        <v>5262</v>
      </c>
      <c r="H223" t="s">
        <v>4257</v>
      </c>
      <c r="I223" t="s">
        <v>5338</v>
      </c>
      <c r="N223" t="s">
        <v>50</v>
      </c>
      <c r="P223">
        <v>3512</v>
      </c>
      <c r="Q223" t="s">
        <v>51</v>
      </c>
      <c r="R223" t="s">
        <v>52</v>
      </c>
      <c r="S223" t="s">
        <v>243</v>
      </c>
      <c r="T223" t="s">
        <v>54</v>
      </c>
      <c r="V223">
        <v>13</v>
      </c>
      <c r="W223" t="s">
        <v>426</v>
      </c>
      <c r="AB223" t="s">
        <v>62</v>
      </c>
      <c r="AE223" t="s">
        <v>50</v>
      </c>
      <c r="AF223" t="s">
        <v>230</v>
      </c>
      <c r="AG223" t="s">
        <v>55</v>
      </c>
      <c r="AL223" t="s">
        <v>5339</v>
      </c>
      <c r="AM223" t="s">
        <v>428</v>
      </c>
      <c r="AQ223" t="s">
        <v>5340</v>
      </c>
      <c r="AR223" t="s">
        <v>51</v>
      </c>
      <c r="AS223" t="s">
        <v>233</v>
      </c>
      <c r="AT223" t="s">
        <v>230</v>
      </c>
      <c r="AU223" t="s">
        <v>52</v>
      </c>
      <c r="AV223">
        <v>13</v>
      </c>
    </row>
    <row r="224" spans="1:48" x14ac:dyDescent="0.25">
      <c r="A224">
        <v>2681</v>
      </c>
      <c r="B224" t="s">
        <v>71</v>
      </c>
      <c r="C224">
        <v>3</v>
      </c>
      <c r="D224" t="s">
        <v>5341</v>
      </c>
      <c r="E224" t="s">
        <v>243</v>
      </c>
      <c r="F224" t="s">
        <v>4990</v>
      </c>
      <c r="G224" t="s">
        <v>5262</v>
      </c>
      <c r="H224" t="s">
        <v>5342</v>
      </c>
      <c r="N224" t="s">
        <v>50</v>
      </c>
      <c r="P224">
        <v>4416</v>
      </c>
      <c r="Q224" t="s">
        <v>51</v>
      </c>
      <c r="R224" t="s">
        <v>52</v>
      </c>
      <c r="S224" t="s">
        <v>243</v>
      </c>
      <c r="T224" t="s">
        <v>54</v>
      </c>
      <c r="V224">
        <v>13</v>
      </c>
      <c r="W224" t="s">
        <v>426</v>
      </c>
      <c r="AB224" t="s">
        <v>62</v>
      </c>
      <c r="AE224" t="s">
        <v>50</v>
      </c>
      <c r="AF224" t="s">
        <v>230</v>
      </c>
      <c r="AG224" t="s">
        <v>55</v>
      </c>
      <c r="AL224" t="s">
        <v>5343</v>
      </c>
      <c r="AM224" t="s">
        <v>428</v>
      </c>
      <c r="AQ224" t="s">
        <v>5344</v>
      </c>
      <c r="AR224" t="s">
        <v>51</v>
      </c>
      <c r="AS224" t="s">
        <v>233</v>
      </c>
      <c r="AT224" t="s">
        <v>230</v>
      </c>
      <c r="AU224" t="s">
        <v>52</v>
      </c>
      <c r="AV224">
        <v>13</v>
      </c>
    </row>
    <row r="225" spans="1:48" x14ac:dyDescent="0.25">
      <c r="A225">
        <v>2682</v>
      </c>
      <c r="B225" t="s">
        <v>71</v>
      </c>
      <c r="C225">
        <v>3</v>
      </c>
      <c r="D225" t="s">
        <v>5345</v>
      </c>
      <c r="E225" t="s">
        <v>243</v>
      </c>
      <c r="F225" t="s">
        <v>4990</v>
      </c>
      <c r="G225" t="s">
        <v>5262</v>
      </c>
      <c r="H225" t="s">
        <v>5346</v>
      </c>
      <c r="N225" t="s">
        <v>50</v>
      </c>
      <c r="P225">
        <v>3501</v>
      </c>
      <c r="Q225" t="s">
        <v>51</v>
      </c>
      <c r="R225" t="s">
        <v>52</v>
      </c>
      <c r="S225" t="s">
        <v>243</v>
      </c>
      <c r="T225" t="s">
        <v>54</v>
      </c>
      <c r="V225">
        <v>13</v>
      </c>
      <c r="W225" t="s">
        <v>426</v>
      </c>
      <c r="AB225" t="s">
        <v>62</v>
      </c>
      <c r="AE225" t="s">
        <v>50</v>
      </c>
      <c r="AF225" t="s">
        <v>230</v>
      </c>
      <c r="AG225" t="s">
        <v>55</v>
      </c>
      <c r="AL225" t="s">
        <v>5347</v>
      </c>
      <c r="AM225" t="s">
        <v>428</v>
      </c>
      <c r="AQ225" t="s">
        <v>5348</v>
      </c>
      <c r="AR225" t="s">
        <v>51</v>
      </c>
      <c r="AS225" t="s">
        <v>233</v>
      </c>
      <c r="AT225" t="s">
        <v>230</v>
      </c>
      <c r="AU225" t="s">
        <v>52</v>
      </c>
      <c r="AV225">
        <v>13</v>
      </c>
    </row>
    <row r="227" spans="1:48" x14ac:dyDescent="0.25">
      <c r="A227">
        <v>2684</v>
      </c>
      <c r="B227" t="s">
        <v>48</v>
      </c>
      <c r="C227">
        <v>2</v>
      </c>
      <c r="D227" t="s">
        <v>5353</v>
      </c>
      <c r="E227" t="s">
        <v>243</v>
      </c>
      <c r="F227" t="s">
        <v>4990</v>
      </c>
      <c r="G227" t="s">
        <v>5354</v>
      </c>
      <c r="N227" t="s">
        <v>50</v>
      </c>
      <c r="P227">
        <v>542</v>
      </c>
      <c r="Q227" t="s">
        <v>51</v>
      </c>
      <c r="R227" t="s">
        <v>52</v>
      </c>
      <c r="S227" t="s">
        <v>243</v>
      </c>
      <c r="T227" t="s">
        <v>54</v>
      </c>
      <c r="V227">
        <v>13</v>
      </c>
      <c r="W227" t="s">
        <v>426</v>
      </c>
      <c r="AB227" t="s">
        <v>230</v>
      </c>
      <c r="AE227" t="s">
        <v>50</v>
      </c>
      <c r="AF227" t="s">
        <v>5355</v>
      </c>
      <c r="AG227" t="s">
        <v>55</v>
      </c>
      <c r="AL227" t="s">
        <v>5356</v>
      </c>
      <c r="AM227" t="s">
        <v>428</v>
      </c>
      <c r="AQ227" t="s">
        <v>5357</v>
      </c>
      <c r="AR227" t="s">
        <v>51</v>
      </c>
      <c r="AS227" t="s">
        <v>233</v>
      </c>
      <c r="AT227" t="s">
        <v>5358</v>
      </c>
      <c r="AU227" t="s">
        <v>52</v>
      </c>
      <c r="AV227">
        <v>13</v>
      </c>
    </row>
    <row r="228" spans="1:48" x14ac:dyDescent="0.25">
      <c r="A228">
        <v>2686</v>
      </c>
      <c r="B228" t="s">
        <v>71</v>
      </c>
      <c r="C228">
        <v>3</v>
      </c>
      <c r="D228" t="s">
        <v>5359</v>
      </c>
      <c r="E228" t="s">
        <v>243</v>
      </c>
      <c r="F228" t="s">
        <v>4990</v>
      </c>
      <c r="G228" t="s">
        <v>5354</v>
      </c>
      <c r="H228" t="s">
        <v>5360</v>
      </c>
      <c r="N228" t="s">
        <v>50</v>
      </c>
      <c r="P228">
        <v>575</v>
      </c>
      <c r="Q228" t="s">
        <v>51</v>
      </c>
      <c r="R228" t="s">
        <v>52</v>
      </c>
      <c r="S228" t="s">
        <v>243</v>
      </c>
      <c r="T228" t="s">
        <v>54</v>
      </c>
      <c r="V228">
        <v>13</v>
      </c>
      <c r="W228" t="s">
        <v>426</v>
      </c>
      <c r="AB228" t="s">
        <v>62</v>
      </c>
      <c r="AE228" t="s">
        <v>50</v>
      </c>
      <c r="AF228" t="s">
        <v>230</v>
      </c>
      <c r="AG228" t="s">
        <v>55</v>
      </c>
      <c r="AL228" t="s">
        <v>5361</v>
      </c>
      <c r="AM228" t="s">
        <v>428</v>
      </c>
      <c r="AQ228" t="s">
        <v>5362</v>
      </c>
      <c r="AR228" t="s">
        <v>51</v>
      </c>
      <c r="AS228" t="s">
        <v>233</v>
      </c>
      <c r="AT228" t="s">
        <v>230</v>
      </c>
      <c r="AU228" t="s">
        <v>52</v>
      </c>
      <c r="AV228">
        <v>13</v>
      </c>
    </row>
    <row r="229" spans="1:48" x14ac:dyDescent="0.25">
      <c r="A229">
        <v>2687</v>
      </c>
      <c r="B229" t="s">
        <v>71</v>
      </c>
      <c r="C229">
        <v>3</v>
      </c>
      <c r="D229" t="s">
        <v>5363</v>
      </c>
      <c r="E229" t="s">
        <v>243</v>
      </c>
      <c r="F229" t="s">
        <v>4990</v>
      </c>
      <c r="G229" t="s">
        <v>5354</v>
      </c>
      <c r="H229" t="s">
        <v>5364</v>
      </c>
      <c r="N229" t="s">
        <v>50</v>
      </c>
      <c r="P229">
        <v>541</v>
      </c>
      <c r="Q229" t="s">
        <v>51</v>
      </c>
      <c r="R229" t="s">
        <v>52</v>
      </c>
      <c r="S229" t="s">
        <v>243</v>
      </c>
      <c r="T229" t="s">
        <v>54</v>
      </c>
      <c r="V229">
        <v>13</v>
      </c>
      <c r="W229" t="s">
        <v>426</v>
      </c>
      <c r="AB229" t="s">
        <v>62</v>
      </c>
      <c r="AE229" t="s">
        <v>50</v>
      </c>
      <c r="AF229" t="s">
        <v>230</v>
      </c>
      <c r="AG229" t="s">
        <v>55</v>
      </c>
      <c r="AL229" t="s">
        <v>5365</v>
      </c>
      <c r="AM229" t="s">
        <v>428</v>
      </c>
      <c r="AQ229" t="s">
        <v>5366</v>
      </c>
      <c r="AR229" t="s">
        <v>51</v>
      </c>
      <c r="AS229" t="s">
        <v>233</v>
      </c>
      <c r="AT229" t="s">
        <v>230</v>
      </c>
      <c r="AU229" t="s">
        <v>52</v>
      </c>
      <c r="AV229">
        <v>13</v>
      </c>
    </row>
    <row r="230" spans="1:48" x14ac:dyDescent="0.25">
      <c r="A230">
        <v>2688</v>
      </c>
      <c r="B230" t="s">
        <v>71</v>
      </c>
      <c r="C230">
        <v>1</v>
      </c>
      <c r="D230" t="s">
        <v>5367</v>
      </c>
      <c r="E230" t="s">
        <v>243</v>
      </c>
      <c r="F230" t="s">
        <v>5368</v>
      </c>
      <c r="N230" t="s">
        <v>50</v>
      </c>
      <c r="P230">
        <v>3938</v>
      </c>
      <c r="Q230" t="s">
        <v>51</v>
      </c>
      <c r="R230" t="s">
        <v>52</v>
      </c>
      <c r="S230" t="s">
        <v>243</v>
      </c>
      <c r="T230" t="s">
        <v>54</v>
      </c>
      <c r="V230">
        <v>1</v>
      </c>
      <c r="W230">
        <v>44</v>
      </c>
      <c r="AB230" t="s">
        <v>62</v>
      </c>
      <c r="AE230" t="s">
        <v>50</v>
      </c>
      <c r="AF230" t="s">
        <v>230</v>
      </c>
      <c r="AG230" t="s">
        <v>55</v>
      </c>
      <c r="AL230" t="s">
        <v>5369</v>
      </c>
      <c r="AM230" t="s">
        <v>75</v>
      </c>
      <c r="AQ230" t="s">
        <v>5370</v>
      </c>
      <c r="AR230" t="s">
        <v>51</v>
      </c>
      <c r="AS230" t="s">
        <v>233</v>
      </c>
      <c r="AT230" t="s">
        <v>230</v>
      </c>
      <c r="AU230" t="s">
        <v>52</v>
      </c>
      <c r="AV230">
        <v>1</v>
      </c>
    </row>
    <row r="231" spans="1:48" x14ac:dyDescent="0.25">
      <c r="A231">
        <v>2689</v>
      </c>
      <c r="B231" t="s">
        <v>48</v>
      </c>
      <c r="C231">
        <v>1</v>
      </c>
      <c r="D231" t="s">
        <v>5371</v>
      </c>
      <c r="E231" t="s">
        <v>243</v>
      </c>
      <c r="F231" t="s">
        <v>5372</v>
      </c>
      <c r="N231" t="s">
        <v>50</v>
      </c>
      <c r="P231">
        <v>4769</v>
      </c>
      <c r="Q231" t="s">
        <v>51</v>
      </c>
      <c r="R231" t="s">
        <v>83</v>
      </c>
      <c r="S231" t="s">
        <v>243</v>
      </c>
      <c r="T231" t="s">
        <v>54</v>
      </c>
      <c r="U231" t="s">
        <v>20</v>
      </c>
      <c r="V231">
        <v>13</v>
      </c>
      <c r="W231">
        <v>43</v>
      </c>
      <c r="AB231" t="s">
        <v>62</v>
      </c>
      <c r="AE231" t="s">
        <v>50</v>
      </c>
      <c r="AF231" t="s">
        <v>230</v>
      </c>
      <c r="AG231" t="s">
        <v>55</v>
      </c>
      <c r="AL231" t="s">
        <v>5373</v>
      </c>
      <c r="AM231" t="s">
        <v>5024</v>
      </c>
      <c r="AQ231" t="s">
        <v>5374</v>
      </c>
      <c r="AR231" t="s">
        <v>51</v>
      </c>
      <c r="AS231" t="s">
        <v>233</v>
      </c>
      <c r="AT231" t="s">
        <v>230</v>
      </c>
      <c r="AU231" t="s">
        <v>83</v>
      </c>
      <c r="AV231" t="s">
        <v>490</v>
      </c>
    </row>
    <row r="232" spans="1:48" x14ac:dyDescent="0.25">
      <c r="A232">
        <v>2690</v>
      </c>
      <c r="B232" t="s">
        <v>2233</v>
      </c>
      <c r="D232" t="s">
        <v>5375</v>
      </c>
      <c r="E232" t="s">
        <v>243</v>
      </c>
      <c r="F232" t="s">
        <v>5372</v>
      </c>
      <c r="N232" t="s">
        <v>5027</v>
      </c>
      <c r="P232">
        <v>1072</v>
      </c>
      <c r="AE232" t="s">
        <v>50</v>
      </c>
      <c r="AL232" t="s">
        <v>5376</v>
      </c>
      <c r="AQ232" t="s">
        <v>5377</v>
      </c>
      <c r="AR232" t="s">
        <v>51</v>
      </c>
      <c r="AS232" t="s">
        <v>233</v>
      </c>
      <c r="AU232" t="s">
        <v>83</v>
      </c>
      <c r="AV232">
        <v>13</v>
      </c>
    </row>
    <row r="233" spans="1:48" x14ac:dyDescent="0.25">
      <c r="A233">
        <v>2691</v>
      </c>
      <c r="B233" t="s">
        <v>2233</v>
      </c>
      <c r="D233" t="s">
        <v>5378</v>
      </c>
      <c r="E233" t="s">
        <v>243</v>
      </c>
      <c r="F233" t="s">
        <v>5372</v>
      </c>
      <c r="N233" t="s">
        <v>5031</v>
      </c>
      <c r="P233">
        <v>1069</v>
      </c>
      <c r="AE233" t="s">
        <v>50</v>
      </c>
      <c r="AL233" t="s">
        <v>5379</v>
      </c>
      <c r="AQ233" t="s">
        <v>5380</v>
      </c>
      <c r="AR233" t="s">
        <v>51</v>
      </c>
      <c r="AS233" t="s">
        <v>233</v>
      </c>
      <c r="AU233" t="s">
        <v>83</v>
      </c>
      <c r="AV233">
        <v>13</v>
      </c>
    </row>
    <row r="234" spans="1:48" s="1" customFormat="1" x14ac:dyDescent="0.25">
      <c r="A234" s="1">
        <v>2692</v>
      </c>
      <c r="B234" s="1" t="s">
        <v>71</v>
      </c>
      <c r="C234" s="1">
        <v>2</v>
      </c>
      <c r="D234" s="1" t="s">
        <v>5381</v>
      </c>
      <c r="E234" s="1" t="s">
        <v>243</v>
      </c>
      <c r="F234" s="1" t="s">
        <v>5372</v>
      </c>
      <c r="G234" s="1" t="s">
        <v>5382</v>
      </c>
      <c r="N234" s="1" t="s">
        <v>50</v>
      </c>
      <c r="P234" s="1">
        <v>1084</v>
      </c>
      <c r="Q234" s="1" t="s">
        <v>51</v>
      </c>
      <c r="R234" s="1" t="s">
        <v>83</v>
      </c>
      <c r="S234" s="1" t="s">
        <v>243</v>
      </c>
      <c r="T234" s="1" t="s">
        <v>54</v>
      </c>
      <c r="U234" s="1" t="s">
        <v>20</v>
      </c>
      <c r="V234" s="1">
        <v>13</v>
      </c>
      <c r="W234" s="1">
        <v>43</v>
      </c>
      <c r="AB234" s="1" t="s">
        <v>62</v>
      </c>
      <c r="AE234" s="1" t="s">
        <v>50</v>
      </c>
      <c r="AF234" s="1" t="s">
        <v>230</v>
      </c>
      <c r="AG234" s="1" t="s">
        <v>55</v>
      </c>
      <c r="AL234" s="1" t="s">
        <v>5383</v>
      </c>
      <c r="AM234" s="1" t="s">
        <v>5024</v>
      </c>
      <c r="AQ234" s="1" t="s">
        <v>5384</v>
      </c>
      <c r="AR234" s="1" t="s">
        <v>51</v>
      </c>
      <c r="AS234" s="1" t="s">
        <v>233</v>
      </c>
      <c r="AT234" s="1" t="s">
        <v>230</v>
      </c>
      <c r="AU234" s="1" t="s">
        <v>83</v>
      </c>
      <c r="AV234" s="1">
        <v>13</v>
      </c>
    </row>
    <row r="235" spans="1:48" x14ac:dyDescent="0.25">
      <c r="A235">
        <v>2693</v>
      </c>
      <c r="B235" t="s">
        <v>2233</v>
      </c>
      <c r="D235" t="s">
        <v>5385</v>
      </c>
      <c r="E235" t="s">
        <v>243</v>
      </c>
      <c r="F235" t="s">
        <v>5372</v>
      </c>
      <c r="G235" t="s">
        <v>5382</v>
      </c>
      <c r="N235" t="s">
        <v>5027</v>
      </c>
      <c r="P235">
        <v>1086</v>
      </c>
      <c r="AE235" t="s">
        <v>50</v>
      </c>
      <c r="AL235" t="s">
        <v>5386</v>
      </c>
      <c r="AQ235" t="s">
        <v>5387</v>
      </c>
      <c r="AR235" t="s">
        <v>51</v>
      </c>
      <c r="AS235" t="s">
        <v>233</v>
      </c>
      <c r="AU235" t="s">
        <v>83</v>
      </c>
      <c r="AV235">
        <v>13</v>
      </c>
    </row>
    <row r="236" spans="1:48" x14ac:dyDescent="0.25">
      <c r="A236">
        <v>2694</v>
      </c>
      <c r="B236" t="s">
        <v>2233</v>
      </c>
      <c r="D236" t="s">
        <v>5388</v>
      </c>
      <c r="E236" t="s">
        <v>243</v>
      </c>
      <c r="F236" t="s">
        <v>5372</v>
      </c>
      <c r="G236" t="s">
        <v>5382</v>
      </c>
      <c r="N236" t="s">
        <v>5031</v>
      </c>
      <c r="P236">
        <v>1085</v>
      </c>
      <c r="AE236" t="s">
        <v>50</v>
      </c>
      <c r="AL236" t="s">
        <v>5389</v>
      </c>
      <c r="AQ236" t="s">
        <v>5390</v>
      </c>
      <c r="AR236" t="s">
        <v>51</v>
      </c>
      <c r="AS236" t="s">
        <v>233</v>
      </c>
      <c r="AU236" t="s">
        <v>83</v>
      </c>
      <c r="AV236">
        <v>13</v>
      </c>
    </row>
    <row r="237" spans="1:48" x14ac:dyDescent="0.25">
      <c r="B237" t="s">
        <v>48</v>
      </c>
      <c r="E237" t="s">
        <v>243</v>
      </c>
      <c r="F237" t="s">
        <v>5372</v>
      </c>
      <c r="G237" t="s">
        <v>15317</v>
      </c>
      <c r="Q237" t="s">
        <v>51</v>
      </c>
      <c r="R237" t="s">
        <v>83</v>
      </c>
      <c r="S237" t="s">
        <v>243</v>
      </c>
      <c r="T237" t="s">
        <v>54</v>
      </c>
      <c r="U237" t="s">
        <v>20</v>
      </c>
      <c r="V237">
        <v>13</v>
      </c>
      <c r="W237">
        <v>43</v>
      </c>
      <c r="AB237" t="s">
        <v>62</v>
      </c>
      <c r="AE237" t="s">
        <v>50</v>
      </c>
      <c r="AG237" t="s">
        <v>55</v>
      </c>
      <c r="AL237" t="s">
        <v>9551</v>
      </c>
      <c r="AM237" t="s">
        <v>428</v>
      </c>
      <c r="AQ237" t="s">
        <v>9552</v>
      </c>
      <c r="AR237" t="s">
        <v>51</v>
      </c>
      <c r="AS237" t="s">
        <v>233</v>
      </c>
      <c r="AT237" t="s">
        <v>230</v>
      </c>
      <c r="AU237" t="s">
        <v>83</v>
      </c>
      <c r="AV237">
        <v>13</v>
      </c>
    </row>
    <row r="238" spans="1:48" x14ac:dyDescent="0.25">
      <c r="B238" t="s">
        <v>2233</v>
      </c>
      <c r="E238" t="s">
        <v>243</v>
      </c>
      <c r="F238" t="s">
        <v>5372</v>
      </c>
      <c r="G238" t="s">
        <v>15317</v>
      </c>
      <c r="N238" t="s">
        <v>5027</v>
      </c>
      <c r="P238">
        <v>1781</v>
      </c>
    </row>
    <row r="239" spans="1:48" x14ac:dyDescent="0.25">
      <c r="B239" t="s">
        <v>48</v>
      </c>
      <c r="E239" t="s">
        <v>243</v>
      </c>
      <c r="F239" t="s">
        <v>5372</v>
      </c>
      <c r="G239" t="s">
        <v>15317</v>
      </c>
      <c r="H239" t="s">
        <v>9553</v>
      </c>
      <c r="N239" t="s">
        <v>50</v>
      </c>
      <c r="Q239" t="s">
        <v>51</v>
      </c>
      <c r="R239" t="s">
        <v>83</v>
      </c>
      <c r="S239" t="s">
        <v>243</v>
      </c>
      <c r="T239" t="s">
        <v>54</v>
      </c>
      <c r="U239" t="s">
        <v>20</v>
      </c>
      <c r="V239">
        <v>13</v>
      </c>
      <c r="W239">
        <v>43</v>
      </c>
      <c r="AB239" t="s">
        <v>62</v>
      </c>
      <c r="AE239" t="s">
        <v>50</v>
      </c>
      <c r="AG239" t="s">
        <v>55</v>
      </c>
      <c r="AL239" t="s">
        <v>9554</v>
      </c>
      <c r="AM239" t="s">
        <v>428</v>
      </c>
      <c r="AQ239" t="s">
        <v>9555</v>
      </c>
      <c r="AR239" t="s">
        <v>51</v>
      </c>
      <c r="AS239" t="s">
        <v>233</v>
      </c>
      <c r="AT239" t="s">
        <v>230</v>
      </c>
      <c r="AU239" t="s">
        <v>83</v>
      </c>
      <c r="AV239">
        <v>13</v>
      </c>
    </row>
    <row r="240" spans="1:48" x14ac:dyDescent="0.25">
      <c r="B240" t="s">
        <v>2233</v>
      </c>
      <c r="E240" t="s">
        <v>243</v>
      </c>
      <c r="F240" t="s">
        <v>5372</v>
      </c>
      <c r="G240" t="s">
        <v>15317</v>
      </c>
      <c r="H240" t="s">
        <v>9553</v>
      </c>
      <c r="N240" t="s">
        <v>5027</v>
      </c>
      <c r="P240">
        <v>1783</v>
      </c>
    </row>
    <row r="241" spans="1:48" x14ac:dyDescent="0.25">
      <c r="B241" t="s">
        <v>48</v>
      </c>
      <c r="E241" t="s">
        <v>243</v>
      </c>
      <c r="F241" t="s">
        <v>5372</v>
      </c>
      <c r="G241" t="s">
        <v>15317</v>
      </c>
      <c r="H241" t="s">
        <v>9556</v>
      </c>
      <c r="N241" t="s">
        <v>50</v>
      </c>
      <c r="Q241" t="s">
        <v>51</v>
      </c>
      <c r="R241" t="s">
        <v>83</v>
      </c>
      <c r="S241" t="s">
        <v>243</v>
      </c>
      <c r="T241" t="s">
        <v>54</v>
      </c>
      <c r="U241" t="s">
        <v>20</v>
      </c>
      <c r="V241">
        <v>13</v>
      </c>
      <c r="W241">
        <v>43</v>
      </c>
      <c r="AB241" t="s">
        <v>62</v>
      </c>
      <c r="AE241" t="s">
        <v>50</v>
      </c>
      <c r="AG241" t="s">
        <v>55</v>
      </c>
      <c r="AL241" t="s">
        <v>9557</v>
      </c>
      <c r="AM241" t="s">
        <v>428</v>
      </c>
      <c r="AQ241" t="s">
        <v>9558</v>
      </c>
      <c r="AR241" t="s">
        <v>51</v>
      </c>
      <c r="AS241" t="s">
        <v>233</v>
      </c>
      <c r="AT241" t="s">
        <v>230</v>
      </c>
      <c r="AU241" t="s">
        <v>83</v>
      </c>
      <c r="AV241">
        <v>13</v>
      </c>
    </row>
    <row r="242" spans="1:48" x14ac:dyDescent="0.25">
      <c r="B242" t="s">
        <v>2233</v>
      </c>
      <c r="E242" t="s">
        <v>243</v>
      </c>
      <c r="F242" t="s">
        <v>5372</v>
      </c>
      <c r="G242" t="s">
        <v>15317</v>
      </c>
      <c r="H242" t="s">
        <v>9556</v>
      </c>
      <c r="N242" t="s">
        <v>5027</v>
      </c>
      <c r="P242">
        <v>1782</v>
      </c>
    </row>
    <row r="243" spans="1:48" s="1" customFormat="1" x14ac:dyDescent="0.25">
      <c r="A243" s="1">
        <v>2695</v>
      </c>
      <c r="B243" s="1" t="s">
        <v>48</v>
      </c>
      <c r="E243" s="1" t="s">
        <v>243</v>
      </c>
      <c r="F243" s="1" t="s">
        <v>5372</v>
      </c>
      <c r="G243" s="1" t="s">
        <v>5391</v>
      </c>
      <c r="N243" s="1" t="s">
        <v>50</v>
      </c>
      <c r="P243" s="1">
        <v>3387</v>
      </c>
      <c r="Q243" s="1" t="s">
        <v>51</v>
      </c>
      <c r="R243" s="1" t="s">
        <v>83</v>
      </c>
      <c r="S243" s="1" t="s">
        <v>243</v>
      </c>
      <c r="T243" s="1" t="s">
        <v>54</v>
      </c>
      <c r="U243" s="1" t="s">
        <v>20</v>
      </c>
      <c r="V243" s="1">
        <v>13</v>
      </c>
      <c r="W243" s="1" t="s">
        <v>426</v>
      </c>
      <c r="AB243" s="1" t="s">
        <v>62</v>
      </c>
      <c r="AE243" s="1" t="s">
        <v>50</v>
      </c>
      <c r="AF243" s="1" t="s">
        <v>5392</v>
      </c>
      <c r="AG243" s="1" t="s">
        <v>55</v>
      </c>
      <c r="AL243" s="1" t="s">
        <v>5393</v>
      </c>
      <c r="AM243" s="1" t="s">
        <v>428</v>
      </c>
      <c r="AQ243" s="1" t="s">
        <v>5394</v>
      </c>
      <c r="AR243" s="1" t="s">
        <v>51</v>
      </c>
      <c r="AS243" s="1" t="s">
        <v>233</v>
      </c>
      <c r="AT243" s="1" t="s">
        <v>5395</v>
      </c>
      <c r="AU243" s="1" t="s">
        <v>83</v>
      </c>
      <c r="AV243" s="1">
        <v>13</v>
      </c>
    </row>
    <row r="244" spans="1:48" x14ac:dyDescent="0.25">
      <c r="A244">
        <v>2697</v>
      </c>
      <c r="B244" t="s">
        <v>2233</v>
      </c>
      <c r="E244" t="s">
        <v>243</v>
      </c>
      <c r="F244" t="s">
        <v>5372</v>
      </c>
      <c r="G244" t="s">
        <v>5391</v>
      </c>
      <c r="H244" t="s">
        <v>5396</v>
      </c>
      <c r="N244" t="s">
        <v>5027</v>
      </c>
      <c r="P244">
        <v>3389</v>
      </c>
      <c r="AB244" t="s">
        <v>62</v>
      </c>
      <c r="AE244" t="s">
        <v>50</v>
      </c>
      <c r="AF244" t="s">
        <v>5397</v>
      </c>
      <c r="AG244" t="s">
        <v>55</v>
      </c>
      <c r="AL244" t="s">
        <v>5398</v>
      </c>
      <c r="AM244" t="s">
        <v>428</v>
      </c>
      <c r="AQ244" t="s">
        <v>5399</v>
      </c>
      <c r="AR244" t="s">
        <v>51</v>
      </c>
      <c r="AS244" t="s">
        <v>233</v>
      </c>
      <c r="AT244" t="s">
        <v>5400</v>
      </c>
      <c r="AU244" t="s">
        <v>83</v>
      </c>
      <c r="AV244" t="s">
        <v>490</v>
      </c>
    </row>
    <row r="245" spans="1:48" x14ac:dyDescent="0.25">
      <c r="A245">
        <v>2699</v>
      </c>
      <c r="B245" t="s">
        <v>2233</v>
      </c>
      <c r="E245" t="s">
        <v>243</v>
      </c>
      <c r="F245" t="s">
        <v>5372</v>
      </c>
      <c r="G245" t="s">
        <v>5391</v>
      </c>
      <c r="H245" t="s">
        <v>5401</v>
      </c>
      <c r="N245" t="s">
        <v>5031</v>
      </c>
      <c r="P245">
        <v>3388</v>
      </c>
      <c r="AB245" t="s">
        <v>62</v>
      </c>
      <c r="AE245" t="s">
        <v>50</v>
      </c>
      <c r="AF245" t="s">
        <v>5402</v>
      </c>
      <c r="AG245" t="s">
        <v>55</v>
      </c>
      <c r="AL245" t="s">
        <v>5403</v>
      </c>
      <c r="AM245" t="s">
        <v>428</v>
      </c>
      <c r="AQ245" t="s">
        <v>5404</v>
      </c>
      <c r="AR245" t="s">
        <v>51</v>
      </c>
      <c r="AS245" t="s">
        <v>233</v>
      </c>
      <c r="AT245" t="s">
        <v>5405</v>
      </c>
      <c r="AU245" t="s">
        <v>83</v>
      </c>
      <c r="AV245">
        <v>13</v>
      </c>
    </row>
    <row r="246" spans="1:48" s="1" customFormat="1" x14ac:dyDescent="0.25">
      <c r="A246" s="1">
        <v>2701</v>
      </c>
      <c r="B246" s="1" t="s">
        <v>71</v>
      </c>
      <c r="C246" s="1">
        <v>2</v>
      </c>
      <c r="D246" s="1" t="s">
        <v>5406</v>
      </c>
      <c r="E246" s="1" t="s">
        <v>243</v>
      </c>
      <c r="F246" s="1" t="s">
        <v>5372</v>
      </c>
      <c r="G246" s="1" t="s">
        <v>5407</v>
      </c>
      <c r="N246" s="1" t="s">
        <v>50</v>
      </c>
      <c r="P246" s="1">
        <v>3750</v>
      </c>
      <c r="Q246" s="1" t="s">
        <v>51</v>
      </c>
      <c r="R246" s="1" t="s">
        <v>83</v>
      </c>
      <c r="S246" s="1" t="s">
        <v>243</v>
      </c>
      <c r="T246" s="1" t="s">
        <v>54</v>
      </c>
      <c r="U246" s="1" t="s">
        <v>20</v>
      </c>
      <c r="V246" s="1">
        <v>13</v>
      </c>
      <c r="W246" s="1">
        <v>43</v>
      </c>
      <c r="AB246" s="1" t="s">
        <v>62</v>
      </c>
      <c r="AE246" s="1" t="s">
        <v>50</v>
      </c>
      <c r="AF246" s="1" t="s">
        <v>230</v>
      </c>
      <c r="AG246" s="1" t="s">
        <v>55</v>
      </c>
      <c r="AL246" s="1" t="s">
        <v>5408</v>
      </c>
      <c r="AM246" s="1" t="s">
        <v>5024</v>
      </c>
      <c r="AQ246" s="1" t="s">
        <v>5409</v>
      </c>
      <c r="AR246" s="1" t="s">
        <v>51</v>
      </c>
      <c r="AS246" s="1" t="s">
        <v>233</v>
      </c>
      <c r="AT246" s="1" t="s">
        <v>230</v>
      </c>
      <c r="AU246" s="1" t="s">
        <v>83</v>
      </c>
      <c r="AV246" s="1">
        <v>13</v>
      </c>
    </row>
    <row r="247" spans="1:48" x14ac:dyDescent="0.25">
      <c r="A247">
        <v>2702</v>
      </c>
      <c r="B247" t="s">
        <v>2233</v>
      </c>
      <c r="D247" t="s">
        <v>5410</v>
      </c>
      <c r="E247" t="s">
        <v>243</v>
      </c>
      <c r="F247" t="s">
        <v>5372</v>
      </c>
      <c r="G247" t="s">
        <v>5407</v>
      </c>
      <c r="N247" t="s">
        <v>5027</v>
      </c>
      <c r="P247">
        <v>3752</v>
      </c>
      <c r="AE247" t="s">
        <v>50</v>
      </c>
      <c r="AL247" t="s">
        <v>5411</v>
      </c>
      <c r="AQ247" t="s">
        <v>5412</v>
      </c>
      <c r="AR247" t="s">
        <v>51</v>
      </c>
      <c r="AS247" t="s">
        <v>233</v>
      </c>
      <c r="AU247" t="s">
        <v>83</v>
      </c>
      <c r="AV247">
        <v>13</v>
      </c>
    </row>
    <row r="248" spans="1:48" x14ac:dyDescent="0.25">
      <c r="A248">
        <v>2703</v>
      </c>
      <c r="B248" t="s">
        <v>2233</v>
      </c>
      <c r="D248" t="s">
        <v>5413</v>
      </c>
      <c r="E248" t="s">
        <v>243</v>
      </c>
      <c r="F248" t="s">
        <v>5372</v>
      </c>
      <c r="G248" t="s">
        <v>5407</v>
      </c>
      <c r="N248" t="s">
        <v>5031</v>
      </c>
      <c r="P248">
        <v>3751</v>
      </c>
      <c r="AE248" t="s">
        <v>50</v>
      </c>
      <c r="AL248" t="s">
        <v>5414</v>
      </c>
      <c r="AQ248" t="s">
        <v>5415</v>
      </c>
      <c r="AR248" t="s">
        <v>51</v>
      </c>
      <c r="AS248" t="s">
        <v>233</v>
      </c>
      <c r="AU248" t="s">
        <v>83</v>
      </c>
      <c r="AV248">
        <v>13</v>
      </c>
    </row>
    <row r="249" spans="1:48" s="1" customFormat="1" x14ac:dyDescent="0.25">
      <c r="A249" s="1">
        <v>2704</v>
      </c>
      <c r="B249" s="1" t="s">
        <v>71</v>
      </c>
      <c r="C249" s="1">
        <v>2</v>
      </c>
      <c r="D249" s="1" t="s">
        <v>5416</v>
      </c>
      <c r="E249" s="1" t="s">
        <v>243</v>
      </c>
      <c r="F249" s="1" t="s">
        <v>5372</v>
      </c>
      <c r="G249" s="1" t="s">
        <v>5035</v>
      </c>
      <c r="N249" s="1" t="s">
        <v>50</v>
      </c>
      <c r="P249" s="1">
        <v>4829</v>
      </c>
      <c r="Q249" s="1" t="s">
        <v>51</v>
      </c>
      <c r="R249" s="1" t="s">
        <v>83</v>
      </c>
      <c r="S249" s="1" t="s">
        <v>243</v>
      </c>
      <c r="T249" s="1" t="s">
        <v>54</v>
      </c>
      <c r="U249" s="1" t="s">
        <v>20</v>
      </c>
      <c r="V249" s="1">
        <v>13</v>
      </c>
      <c r="W249" s="1">
        <v>43</v>
      </c>
      <c r="AB249" s="1" t="s">
        <v>62</v>
      </c>
      <c r="AE249" s="1" t="s">
        <v>50</v>
      </c>
      <c r="AF249" s="1" t="s">
        <v>230</v>
      </c>
      <c r="AG249" s="1" t="s">
        <v>55</v>
      </c>
      <c r="AL249" s="1" t="s">
        <v>5417</v>
      </c>
      <c r="AM249" s="1" t="s">
        <v>5024</v>
      </c>
      <c r="AQ249" s="1" t="s">
        <v>5418</v>
      </c>
      <c r="AR249" s="1" t="s">
        <v>51</v>
      </c>
      <c r="AS249" s="1" t="s">
        <v>233</v>
      </c>
      <c r="AT249" s="1" t="s">
        <v>230</v>
      </c>
      <c r="AU249" s="1" t="s">
        <v>83</v>
      </c>
      <c r="AV249" s="1">
        <v>13</v>
      </c>
    </row>
    <row r="250" spans="1:48" x14ac:dyDescent="0.25">
      <c r="A250">
        <v>2705</v>
      </c>
      <c r="B250" t="s">
        <v>2233</v>
      </c>
      <c r="D250" t="s">
        <v>5419</v>
      </c>
      <c r="E250" t="s">
        <v>243</v>
      </c>
      <c r="F250" t="s">
        <v>5372</v>
      </c>
      <c r="G250" t="s">
        <v>5035</v>
      </c>
      <c r="N250" t="s">
        <v>5027</v>
      </c>
      <c r="P250">
        <v>4833</v>
      </c>
      <c r="AE250" t="s">
        <v>50</v>
      </c>
      <c r="AL250" t="s">
        <v>5420</v>
      </c>
      <c r="AQ250" t="s">
        <v>5421</v>
      </c>
      <c r="AR250" t="s">
        <v>51</v>
      </c>
      <c r="AS250" t="s">
        <v>233</v>
      </c>
      <c r="AU250" t="s">
        <v>83</v>
      </c>
      <c r="AV250">
        <v>13</v>
      </c>
    </row>
    <row r="251" spans="1:48" x14ac:dyDescent="0.25">
      <c r="A251">
        <v>2706</v>
      </c>
      <c r="B251" t="s">
        <v>2233</v>
      </c>
      <c r="D251" t="s">
        <v>5422</v>
      </c>
      <c r="E251" t="s">
        <v>243</v>
      </c>
      <c r="F251" t="s">
        <v>5372</v>
      </c>
      <c r="G251" t="s">
        <v>5035</v>
      </c>
      <c r="N251" t="s">
        <v>5031</v>
      </c>
      <c r="P251">
        <v>4831</v>
      </c>
      <c r="AE251" t="s">
        <v>50</v>
      </c>
      <c r="AL251" t="s">
        <v>5423</v>
      </c>
      <c r="AQ251" t="s">
        <v>5424</v>
      </c>
      <c r="AR251" t="s">
        <v>51</v>
      </c>
      <c r="AS251" t="s">
        <v>233</v>
      </c>
      <c r="AU251" t="s">
        <v>83</v>
      </c>
      <c r="AV251">
        <v>13</v>
      </c>
    </row>
    <row r="252" spans="1:48" s="1" customFormat="1" x14ac:dyDescent="0.25">
      <c r="A252" s="1">
        <v>2707</v>
      </c>
      <c r="B252" s="1" t="s">
        <v>71</v>
      </c>
      <c r="C252" s="1">
        <v>2</v>
      </c>
      <c r="D252" s="1" t="s">
        <v>5425</v>
      </c>
      <c r="E252" s="1" t="s">
        <v>243</v>
      </c>
      <c r="F252" s="1" t="s">
        <v>5372</v>
      </c>
      <c r="G252" s="1" t="s">
        <v>5426</v>
      </c>
      <c r="N252" s="1" t="s">
        <v>50</v>
      </c>
      <c r="P252" s="1">
        <v>415</v>
      </c>
      <c r="Q252" s="1" t="s">
        <v>51</v>
      </c>
      <c r="R252" s="1" t="s">
        <v>83</v>
      </c>
      <c r="S252" s="1" t="s">
        <v>243</v>
      </c>
      <c r="T252" s="1" t="s">
        <v>54</v>
      </c>
      <c r="U252" s="1" t="s">
        <v>20</v>
      </c>
      <c r="V252" s="1">
        <v>13</v>
      </c>
      <c r="W252" s="1">
        <v>43</v>
      </c>
      <c r="AB252" s="1" t="s">
        <v>62</v>
      </c>
      <c r="AE252" s="1" t="s">
        <v>50</v>
      </c>
      <c r="AF252" s="1" t="s">
        <v>230</v>
      </c>
      <c r="AG252" s="1" t="s">
        <v>55</v>
      </c>
      <c r="AL252" s="1" t="s">
        <v>5427</v>
      </c>
      <c r="AM252" s="1" t="s">
        <v>5024</v>
      </c>
      <c r="AQ252" s="1" t="s">
        <v>5428</v>
      </c>
      <c r="AR252" s="1" t="s">
        <v>51</v>
      </c>
      <c r="AS252" s="1" t="s">
        <v>233</v>
      </c>
      <c r="AT252" s="1" t="s">
        <v>230</v>
      </c>
      <c r="AU252" s="1" t="s">
        <v>83</v>
      </c>
      <c r="AV252" s="1">
        <v>13</v>
      </c>
    </row>
    <row r="253" spans="1:48" x14ac:dyDescent="0.25">
      <c r="A253">
        <v>2708</v>
      </c>
      <c r="B253" t="s">
        <v>2233</v>
      </c>
      <c r="D253" t="s">
        <v>5429</v>
      </c>
      <c r="E253" t="s">
        <v>243</v>
      </c>
      <c r="F253" t="s">
        <v>5372</v>
      </c>
      <c r="G253" t="s">
        <v>5426</v>
      </c>
      <c r="N253" t="s">
        <v>5027</v>
      </c>
      <c r="P253">
        <v>417</v>
      </c>
      <c r="AE253" t="s">
        <v>50</v>
      </c>
      <c r="AL253" t="s">
        <v>5430</v>
      </c>
      <c r="AQ253" t="s">
        <v>5431</v>
      </c>
      <c r="AR253" t="s">
        <v>51</v>
      </c>
      <c r="AS253" t="s">
        <v>233</v>
      </c>
      <c r="AU253" t="s">
        <v>83</v>
      </c>
      <c r="AV253">
        <v>13</v>
      </c>
    </row>
    <row r="254" spans="1:48" x14ac:dyDescent="0.25">
      <c r="A254">
        <v>2709</v>
      </c>
      <c r="B254" t="s">
        <v>2233</v>
      </c>
      <c r="D254" t="s">
        <v>5432</v>
      </c>
      <c r="E254" t="s">
        <v>243</v>
      </c>
      <c r="F254" t="s">
        <v>5372</v>
      </c>
      <c r="G254" t="s">
        <v>5426</v>
      </c>
      <c r="N254" t="s">
        <v>5031</v>
      </c>
      <c r="P254">
        <v>416</v>
      </c>
      <c r="AE254" t="s">
        <v>50</v>
      </c>
      <c r="AL254" t="s">
        <v>5433</v>
      </c>
      <c r="AQ254" t="s">
        <v>5434</v>
      </c>
      <c r="AR254" t="s">
        <v>51</v>
      </c>
      <c r="AS254" t="s">
        <v>233</v>
      </c>
      <c r="AU254" t="s">
        <v>83</v>
      </c>
      <c r="AV254">
        <v>13</v>
      </c>
    </row>
    <row r="255" spans="1:48" s="1" customFormat="1" x14ac:dyDescent="0.25">
      <c r="A255" s="1">
        <v>2710</v>
      </c>
      <c r="B255" s="1" t="s">
        <v>71</v>
      </c>
      <c r="C255" s="1">
        <v>2</v>
      </c>
      <c r="D255" s="1" t="s">
        <v>5435</v>
      </c>
      <c r="E255" s="1" t="s">
        <v>243</v>
      </c>
      <c r="F255" s="1" t="s">
        <v>5372</v>
      </c>
      <c r="G255" s="1" t="s">
        <v>5436</v>
      </c>
      <c r="N255" s="1" t="s">
        <v>50</v>
      </c>
      <c r="P255" s="1">
        <v>252</v>
      </c>
      <c r="Q255" s="1" t="s">
        <v>51</v>
      </c>
      <c r="R255" s="1" t="s">
        <v>83</v>
      </c>
      <c r="S255" s="1" t="s">
        <v>243</v>
      </c>
      <c r="T255" s="1" t="s">
        <v>54</v>
      </c>
      <c r="U255" s="1" t="s">
        <v>20</v>
      </c>
      <c r="V255" s="1">
        <v>13</v>
      </c>
      <c r="W255" s="1">
        <v>43</v>
      </c>
      <c r="AB255" s="1" t="s">
        <v>62</v>
      </c>
      <c r="AE255" s="1" t="s">
        <v>50</v>
      </c>
      <c r="AF255" s="1" t="s">
        <v>230</v>
      </c>
      <c r="AG255" s="1" t="s">
        <v>55</v>
      </c>
      <c r="AL255" s="1" t="s">
        <v>5437</v>
      </c>
      <c r="AM255" s="1" t="s">
        <v>5024</v>
      </c>
      <c r="AQ255" s="1" t="s">
        <v>5438</v>
      </c>
      <c r="AR255" s="1" t="s">
        <v>51</v>
      </c>
      <c r="AS255" s="1" t="s">
        <v>233</v>
      </c>
      <c r="AT255" s="1" t="s">
        <v>230</v>
      </c>
      <c r="AU255" s="1" t="s">
        <v>83</v>
      </c>
      <c r="AV255" s="1">
        <v>13</v>
      </c>
    </row>
    <row r="256" spans="1:48" x14ac:dyDescent="0.25">
      <c r="A256">
        <v>2711</v>
      </c>
      <c r="B256" t="s">
        <v>2233</v>
      </c>
      <c r="D256" t="s">
        <v>5439</v>
      </c>
      <c r="E256" t="s">
        <v>243</v>
      </c>
      <c r="F256" t="s">
        <v>5372</v>
      </c>
      <c r="G256" t="s">
        <v>5436</v>
      </c>
      <c r="N256" t="s">
        <v>5027</v>
      </c>
      <c r="P256">
        <v>254</v>
      </c>
      <c r="AE256" t="s">
        <v>50</v>
      </c>
      <c r="AL256" t="s">
        <v>5440</v>
      </c>
      <c r="AQ256" t="s">
        <v>5441</v>
      </c>
      <c r="AR256" t="s">
        <v>51</v>
      </c>
      <c r="AS256" t="s">
        <v>233</v>
      </c>
      <c r="AU256" t="s">
        <v>83</v>
      </c>
      <c r="AV256">
        <v>13</v>
      </c>
    </row>
    <row r="257" spans="1:48" x14ac:dyDescent="0.25">
      <c r="A257">
        <v>2712</v>
      </c>
      <c r="B257" t="s">
        <v>2233</v>
      </c>
      <c r="D257" t="s">
        <v>5442</v>
      </c>
      <c r="E257" t="s">
        <v>243</v>
      </c>
      <c r="F257" t="s">
        <v>5372</v>
      </c>
      <c r="G257" t="s">
        <v>5436</v>
      </c>
      <c r="N257" t="s">
        <v>5031</v>
      </c>
      <c r="P257">
        <v>253</v>
      </c>
      <c r="AE257" t="s">
        <v>50</v>
      </c>
      <c r="AL257" t="s">
        <v>5443</v>
      </c>
      <c r="AQ257" t="s">
        <v>5444</v>
      </c>
      <c r="AR257" t="s">
        <v>51</v>
      </c>
      <c r="AS257" t="s">
        <v>233</v>
      </c>
      <c r="AU257" t="s">
        <v>83</v>
      </c>
      <c r="AV257">
        <v>13</v>
      </c>
    </row>
    <row r="258" spans="1:48" s="1" customFormat="1" x14ac:dyDescent="0.25">
      <c r="A258" s="1">
        <v>2713</v>
      </c>
      <c r="B258" s="1" t="s">
        <v>71</v>
      </c>
      <c r="C258" s="1">
        <v>2</v>
      </c>
      <c r="D258" s="1" t="s">
        <v>5445</v>
      </c>
      <c r="E258" s="1" t="s">
        <v>243</v>
      </c>
      <c r="F258" s="1" t="s">
        <v>5372</v>
      </c>
      <c r="G258" s="1" t="s">
        <v>5446</v>
      </c>
      <c r="N258" s="1" t="s">
        <v>50</v>
      </c>
      <c r="P258" s="1">
        <v>270</v>
      </c>
      <c r="Q258" s="1" t="s">
        <v>51</v>
      </c>
      <c r="R258" s="1" t="s">
        <v>83</v>
      </c>
      <c r="S258" s="1" t="s">
        <v>243</v>
      </c>
      <c r="T258" s="1" t="s">
        <v>54</v>
      </c>
      <c r="U258" s="1" t="s">
        <v>20</v>
      </c>
      <c r="V258" s="1">
        <v>13</v>
      </c>
      <c r="W258" s="1">
        <v>43</v>
      </c>
      <c r="AB258" s="1" t="s">
        <v>62</v>
      </c>
      <c r="AE258" s="1" t="s">
        <v>50</v>
      </c>
      <c r="AF258" s="1" t="s">
        <v>230</v>
      </c>
      <c r="AG258" s="1" t="s">
        <v>55</v>
      </c>
      <c r="AL258" s="1" t="s">
        <v>5447</v>
      </c>
      <c r="AM258" s="1" t="s">
        <v>5024</v>
      </c>
      <c r="AQ258" s="1" t="s">
        <v>5448</v>
      </c>
      <c r="AR258" s="1" t="s">
        <v>51</v>
      </c>
      <c r="AS258" s="1" t="s">
        <v>233</v>
      </c>
      <c r="AT258" s="1" t="s">
        <v>230</v>
      </c>
      <c r="AU258" s="1" t="s">
        <v>83</v>
      </c>
      <c r="AV258" s="1">
        <v>13</v>
      </c>
    </row>
    <row r="259" spans="1:48" x14ac:dyDescent="0.25">
      <c r="A259">
        <v>2714</v>
      </c>
      <c r="B259" t="s">
        <v>2233</v>
      </c>
      <c r="D259" t="s">
        <v>5449</v>
      </c>
      <c r="E259" t="s">
        <v>243</v>
      </c>
      <c r="F259" t="s">
        <v>5372</v>
      </c>
      <c r="G259" t="s">
        <v>5446</v>
      </c>
      <c r="N259" t="s">
        <v>5027</v>
      </c>
      <c r="P259">
        <v>272</v>
      </c>
      <c r="AE259" t="s">
        <v>50</v>
      </c>
      <c r="AL259" t="s">
        <v>5450</v>
      </c>
      <c r="AQ259" t="s">
        <v>5451</v>
      </c>
      <c r="AR259" t="s">
        <v>51</v>
      </c>
      <c r="AS259" t="s">
        <v>233</v>
      </c>
      <c r="AU259" t="s">
        <v>83</v>
      </c>
      <c r="AV259">
        <v>13</v>
      </c>
    </row>
    <row r="260" spans="1:48" x14ac:dyDescent="0.25">
      <c r="A260">
        <v>2715</v>
      </c>
      <c r="B260" t="s">
        <v>2233</v>
      </c>
      <c r="D260" t="s">
        <v>5452</v>
      </c>
      <c r="E260" t="s">
        <v>243</v>
      </c>
      <c r="F260" t="s">
        <v>5372</v>
      </c>
      <c r="G260" t="s">
        <v>5446</v>
      </c>
      <c r="N260" t="s">
        <v>5031</v>
      </c>
      <c r="P260">
        <v>271</v>
      </c>
      <c r="AE260" t="s">
        <v>50</v>
      </c>
      <c r="AL260" t="s">
        <v>5453</v>
      </c>
      <c r="AQ260" t="s">
        <v>5454</v>
      </c>
      <c r="AR260" t="s">
        <v>51</v>
      </c>
      <c r="AS260" t="s">
        <v>233</v>
      </c>
      <c r="AU260" t="s">
        <v>83</v>
      </c>
      <c r="AV260">
        <v>13</v>
      </c>
    </row>
    <row r="261" spans="1:48" s="1" customFormat="1" x14ac:dyDescent="0.25">
      <c r="A261" s="1">
        <v>2716</v>
      </c>
      <c r="B261" s="1" t="s">
        <v>71</v>
      </c>
      <c r="C261" s="1">
        <v>2</v>
      </c>
      <c r="D261" s="1" t="s">
        <v>5455</v>
      </c>
      <c r="E261" s="1" t="s">
        <v>243</v>
      </c>
      <c r="F261" s="1" t="s">
        <v>5372</v>
      </c>
      <c r="G261" s="1" t="s">
        <v>5456</v>
      </c>
      <c r="N261" s="1" t="s">
        <v>50</v>
      </c>
      <c r="P261" s="1">
        <v>264</v>
      </c>
      <c r="Q261" s="1" t="s">
        <v>51</v>
      </c>
      <c r="R261" s="1" t="s">
        <v>83</v>
      </c>
      <c r="S261" s="1" t="s">
        <v>243</v>
      </c>
      <c r="T261" s="1" t="s">
        <v>54</v>
      </c>
      <c r="U261" s="1" t="s">
        <v>20</v>
      </c>
      <c r="V261" s="1">
        <v>13</v>
      </c>
      <c r="W261" s="1">
        <v>43</v>
      </c>
      <c r="AB261" s="1" t="s">
        <v>62</v>
      </c>
      <c r="AE261" s="1" t="s">
        <v>50</v>
      </c>
      <c r="AF261" s="1" t="s">
        <v>230</v>
      </c>
      <c r="AG261" s="1" t="s">
        <v>55</v>
      </c>
      <c r="AL261" s="1" t="s">
        <v>5457</v>
      </c>
      <c r="AM261" s="1" t="s">
        <v>5024</v>
      </c>
      <c r="AQ261" s="1" t="s">
        <v>5458</v>
      </c>
      <c r="AR261" s="1" t="s">
        <v>51</v>
      </c>
      <c r="AS261" s="1" t="s">
        <v>233</v>
      </c>
      <c r="AT261" s="1" t="s">
        <v>230</v>
      </c>
      <c r="AU261" s="1" t="s">
        <v>83</v>
      </c>
      <c r="AV261" s="1">
        <v>13</v>
      </c>
    </row>
    <row r="262" spans="1:48" x14ac:dyDescent="0.25">
      <c r="A262">
        <v>2717</v>
      </c>
      <c r="B262" t="s">
        <v>2233</v>
      </c>
      <c r="D262" t="s">
        <v>5459</v>
      </c>
      <c r="E262" t="s">
        <v>243</v>
      </c>
      <c r="F262" t="s">
        <v>5372</v>
      </c>
      <c r="G262" t="s">
        <v>5456</v>
      </c>
      <c r="N262" t="s">
        <v>5027</v>
      </c>
      <c r="P262">
        <v>266</v>
      </c>
      <c r="AE262" t="s">
        <v>50</v>
      </c>
      <c r="AL262" t="s">
        <v>5460</v>
      </c>
      <c r="AQ262" t="s">
        <v>5461</v>
      </c>
      <c r="AR262" t="s">
        <v>51</v>
      </c>
      <c r="AS262" t="s">
        <v>233</v>
      </c>
      <c r="AU262" t="s">
        <v>83</v>
      </c>
      <c r="AV262">
        <v>13</v>
      </c>
    </row>
    <row r="263" spans="1:48" x14ac:dyDescent="0.25">
      <c r="A263">
        <v>2718</v>
      </c>
      <c r="B263" t="s">
        <v>2233</v>
      </c>
      <c r="D263" t="s">
        <v>5462</v>
      </c>
      <c r="E263" t="s">
        <v>243</v>
      </c>
      <c r="F263" t="s">
        <v>5372</v>
      </c>
      <c r="G263" t="s">
        <v>5456</v>
      </c>
      <c r="N263" t="s">
        <v>5031</v>
      </c>
      <c r="P263">
        <v>265</v>
      </c>
      <c r="AE263" t="s">
        <v>50</v>
      </c>
      <c r="AL263" t="s">
        <v>5463</v>
      </c>
      <c r="AQ263" t="s">
        <v>5464</v>
      </c>
      <c r="AR263" t="s">
        <v>51</v>
      </c>
      <c r="AS263" t="s">
        <v>233</v>
      </c>
      <c r="AU263" t="s">
        <v>83</v>
      </c>
      <c r="AV263">
        <v>13</v>
      </c>
    </row>
    <row r="264" spans="1:48" s="1" customFormat="1" x14ac:dyDescent="0.25">
      <c r="A264" s="1">
        <v>2719</v>
      </c>
      <c r="B264" s="1" t="s">
        <v>71</v>
      </c>
      <c r="C264" s="1">
        <v>2</v>
      </c>
      <c r="D264" s="1" t="s">
        <v>5465</v>
      </c>
      <c r="E264" s="1" t="s">
        <v>243</v>
      </c>
      <c r="F264" s="1" t="s">
        <v>5372</v>
      </c>
      <c r="G264" s="1" t="s">
        <v>5466</v>
      </c>
      <c r="N264" s="1" t="s">
        <v>50</v>
      </c>
      <c r="P264" s="1">
        <v>258</v>
      </c>
      <c r="Q264" s="1" t="s">
        <v>51</v>
      </c>
      <c r="R264" s="1" t="s">
        <v>83</v>
      </c>
      <c r="S264" s="1" t="s">
        <v>243</v>
      </c>
      <c r="T264" s="1" t="s">
        <v>54</v>
      </c>
      <c r="U264" s="1" t="s">
        <v>20</v>
      </c>
      <c r="V264" s="1">
        <v>13</v>
      </c>
      <c r="W264" s="1">
        <v>43</v>
      </c>
      <c r="AB264" s="1" t="s">
        <v>62</v>
      </c>
      <c r="AE264" s="1" t="s">
        <v>50</v>
      </c>
      <c r="AF264" s="1" t="s">
        <v>230</v>
      </c>
      <c r="AG264" s="1" t="s">
        <v>55</v>
      </c>
      <c r="AL264" s="1" t="s">
        <v>5467</v>
      </c>
      <c r="AM264" s="1" t="s">
        <v>5024</v>
      </c>
      <c r="AQ264" s="1" t="s">
        <v>5468</v>
      </c>
      <c r="AR264" s="1" t="s">
        <v>51</v>
      </c>
      <c r="AS264" s="1" t="s">
        <v>233</v>
      </c>
      <c r="AT264" s="1" t="s">
        <v>230</v>
      </c>
      <c r="AU264" s="1" t="s">
        <v>83</v>
      </c>
      <c r="AV264" s="1">
        <v>13</v>
      </c>
    </row>
    <row r="265" spans="1:48" x14ac:dyDescent="0.25">
      <c r="A265">
        <v>2720</v>
      </c>
      <c r="B265" t="s">
        <v>2233</v>
      </c>
      <c r="D265" t="s">
        <v>5469</v>
      </c>
      <c r="E265" t="s">
        <v>243</v>
      </c>
      <c r="F265" t="s">
        <v>5372</v>
      </c>
      <c r="G265" t="s">
        <v>5466</v>
      </c>
      <c r="N265" t="s">
        <v>5027</v>
      </c>
      <c r="P265">
        <v>260</v>
      </c>
      <c r="AE265" t="s">
        <v>50</v>
      </c>
      <c r="AL265" t="s">
        <v>5470</v>
      </c>
      <c r="AQ265" t="s">
        <v>5471</v>
      </c>
      <c r="AR265" t="s">
        <v>51</v>
      </c>
      <c r="AS265" t="s">
        <v>233</v>
      </c>
      <c r="AU265" t="s">
        <v>83</v>
      </c>
      <c r="AV265">
        <v>13</v>
      </c>
    </row>
    <row r="266" spans="1:48" x14ac:dyDescent="0.25">
      <c r="A266">
        <v>2721</v>
      </c>
      <c r="B266" t="s">
        <v>2233</v>
      </c>
      <c r="D266" t="s">
        <v>5472</v>
      </c>
      <c r="E266" t="s">
        <v>243</v>
      </c>
      <c r="F266" t="s">
        <v>5372</v>
      </c>
      <c r="G266" t="s">
        <v>5466</v>
      </c>
      <c r="N266" t="s">
        <v>5031</v>
      </c>
      <c r="P266">
        <v>259</v>
      </c>
      <c r="AE266" t="s">
        <v>50</v>
      </c>
      <c r="AL266" t="s">
        <v>5473</v>
      </c>
      <c r="AQ266" t="s">
        <v>5474</v>
      </c>
      <c r="AR266" t="s">
        <v>51</v>
      </c>
      <c r="AS266" t="s">
        <v>233</v>
      </c>
      <c r="AU266" t="s">
        <v>83</v>
      </c>
      <c r="AV266">
        <v>13</v>
      </c>
    </row>
    <row r="267" spans="1:48" s="1" customFormat="1" x14ac:dyDescent="0.25">
      <c r="A267" s="1">
        <v>2722</v>
      </c>
      <c r="B267" s="1" t="s">
        <v>71</v>
      </c>
      <c r="C267" s="1">
        <v>2</v>
      </c>
      <c r="D267" s="1" t="s">
        <v>5475</v>
      </c>
      <c r="E267" s="1" t="s">
        <v>243</v>
      </c>
      <c r="F267" s="1" t="s">
        <v>5372</v>
      </c>
      <c r="G267" s="1" t="s">
        <v>5476</v>
      </c>
      <c r="N267" s="1" t="s">
        <v>50</v>
      </c>
      <c r="P267" s="1">
        <v>249</v>
      </c>
      <c r="Q267" s="1" t="s">
        <v>51</v>
      </c>
      <c r="R267" s="1" t="s">
        <v>83</v>
      </c>
      <c r="S267" s="1" t="s">
        <v>243</v>
      </c>
      <c r="T267" s="1" t="s">
        <v>54</v>
      </c>
      <c r="U267" s="1" t="s">
        <v>20</v>
      </c>
      <c r="V267" s="1">
        <v>13</v>
      </c>
      <c r="W267" s="1">
        <v>43</v>
      </c>
      <c r="AB267" s="1" t="s">
        <v>62</v>
      </c>
      <c r="AE267" s="1" t="s">
        <v>50</v>
      </c>
      <c r="AF267" s="1" t="s">
        <v>230</v>
      </c>
      <c r="AG267" s="1" t="s">
        <v>55</v>
      </c>
      <c r="AL267" s="1" t="s">
        <v>5477</v>
      </c>
      <c r="AM267" s="1" t="s">
        <v>5024</v>
      </c>
      <c r="AQ267" s="1" t="s">
        <v>5478</v>
      </c>
      <c r="AR267" s="1" t="s">
        <v>51</v>
      </c>
      <c r="AS267" s="1" t="s">
        <v>233</v>
      </c>
      <c r="AT267" s="1" t="s">
        <v>230</v>
      </c>
      <c r="AU267" s="1" t="s">
        <v>83</v>
      </c>
      <c r="AV267" s="1">
        <v>13</v>
      </c>
    </row>
    <row r="268" spans="1:48" x14ac:dyDescent="0.25">
      <c r="A268">
        <v>2723</v>
      </c>
      <c r="B268" t="s">
        <v>2233</v>
      </c>
      <c r="D268" t="s">
        <v>5479</v>
      </c>
      <c r="E268" t="s">
        <v>243</v>
      </c>
      <c r="F268" t="s">
        <v>5372</v>
      </c>
      <c r="G268" t="s">
        <v>5476</v>
      </c>
      <c r="N268" t="s">
        <v>5027</v>
      </c>
      <c r="P268">
        <v>251</v>
      </c>
      <c r="AE268" t="s">
        <v>50</v>
      </c>
      <c r="AL268" t="s">
        <v>5480</v>
      </c>
      <c r="AQ268" t="s">
        <v>5481</v>
      </c>
      <c r="AR268" t="s">
        <v>51</v>
      </c>
      <c r="AS268" t="s">
        <v>233</v>
      </c>
      <c r="AU268" t="s">
        <v>83</v>
      </c>
      <c r="AV268">
        <v>13</v>
      </c>
    </row>
    <row r="269" spans="1:48" x14ac:dyDescent="0.25">
      <c r="A269">
        <v>2724</v>
      </c>
      <c r="B269" t="s">
        <v>2233</v>
      </c>
      <c r="D269" t="s">
        <v>5482</v>
      </c>
      <c r="E269" t="s">
        <v>243</v>
      </c>
      <c r="F269" t="s">
        <v>5372</v>
      </c>
      <c r="G269" t="s">
        <v>5476</v>
      </c>
      <c r="N269" t="s">
        <v>5031</v>
      </c>
      <c r="P269">
        <v>250</v>
      </c>
      <c r="AE269" t="s">
        <v>50</v>
      </c>
      <c r="AL269" t="s">
        <v>5483</v>
      </c>
      <c r="AQ269" t="s">
        <v>5484</v>
      </c>
      <c r="AR269" t="s">
        <v>51</v>
      </c>
      <c r="AS269" t="s">
        <v>233</v>
      </c>
      <c r="AU269" t="s">
        <v>83</v>
      </c>
      <c r="AV269">
        <v>13</v>
      </c>
    </row>
    <row r="270" spans="1:48" s="1" customFormat="1" x14ac:dyDescent="0.25">
      <c r="A270" s="1">
        <v>2725</v>
      </c>
      <c r="B270" s="1" t="s">
        <v>71</v>
      </c>
      <c r="C270" s="1">
        <v>2</v>
      </c>
      <c r="D270" s="1" t="s">
        <v>5485</v>
      </c>
      <c r="E270" s="1" t="s">
        <v>243</v>
      </c>
      <c r="F270" s="1" t="s">
        <v>5372</v>
      </c>
      <c r="G270" s="1" t="s">
        <v>5486</v>
      </c>
      <c r="N270" s="1" t="s">
        <v>50</v>
      </c>
      <c r="P270" s="1">
        <v>261</v>
      </c>
      <c r="Q270" s="1" t="s">
        <v>51</v>
      </c>
      <c r="R270" s="1" t="s">
        <v>83</v>
      </c>
      <c r="S270" s="1" t="s">
        <v>243</v>
      </c>
      <c r="T270" s="1" t="s">
        <v>54</v>
      </c>
      <c r="U270" s="1" t="s">
        <v>20</v>
      </c>
      <c r="V270" s="1">
        <v>13</v>
      </c>
      <c r="W270" s="1">
        <v>43</v>
      </c>
      <c r="AB270" s="1" t="s">
        <v>62</v>
      </c>
      <c r="AE270" s="1" t="s">
        <v>50</v>
      </c>
      <c r="AF270" s="1" t="s">
        <v>230</v>
      </c>
      <c r="AG270" s="1" t="s">
        <v>55</v>
      </c>
      <c r="AL270" s="1" t="s">
        <v>5487</v>
      </c>
      <c r="AM270" s="1" t="s">
        <v>5024</v>
      </c>
      <c r="AQ270" s="1" t="s">
        <v>5488</v>
      </c>
      <c r="AR270" s="1" t="s">
        <v>51</v>
      </c>
      <c r="AS270" s="1" t="s">
        <v>233</v>
      </c>
      <c r="AT270" s="1" t="s">
        <v>230</v>
      </c>
      <c r="AU270" s="1" t="s">
        <v>83</v>
      </c>
      <c r="AV270" s="1">
        <v>13</v>
      </c>
    </row>
    <row r="271" spans="1:48" x14ac:dyDescent="0.25">
      <c r="A271">
        <v>2726</v>
      </c>
      <c r="B271" t="s">
        <v>2233</v>
      </c>
      <c r="D271" t="s">
        <v>5489</v>
      </c>
      <c r="E271" t="s">
        <v>243</v>
      </c>
      <c r="F271" t="s">
        <v>5372</v>
      </c>
      <c r="G271" t="s">
        <v>5486</v>
      </c>
      <c r="N271" t="s">
        <v>5027</v>
      </c>
      <c r="P271">
        <v>263</v>
      </c>
      <c r="AE271" t="s">
        <v>50</v>
      </c>
      <c r="AL271" t="s">
        <v>5490</v>
      </c>
      <c r="AQ271" t="s">
        <v>5491</v>
      </c>
      <c r="AR271" t="s">
        <v>51</v>
      </c>
      <c r="AS271" t="s">
        <v>233</v>
      </c>
      <c r="AU271" t="s">
        <v>83</v>
      </c>
      <c r="AV271">
        <v>13</v>
      </c>
    </row>
    <row r="272" spans="1:48" x14ac:dyDescent="0.25">
      <c r="A272">
        <v>2727</v>
      </c>
      <c r="B272" t="s">
        <v>2233</v>
      </c>
      <c r="D272" t="s">
        <v>5492</v>
      </c>
      <c r="E272" t="s">
        <v>243</v>
      </c>
      <c r="F272" t="s">
        <v>5372</v>
      </c>
      <c r="G272" t="s">
        <v>5486</v>
      </c>
      <c r="N272" t="s">
        <v>5031</v>
      </c>
      <c r="P272">
        <v>262</v>
      </c>
      <c r="AE272" t="s">
        <v>50</v>
      </c>
      <c r="AL272" t="s">
        <v>5493</v>
      </c>
      <c r="AQ272" t="s">
        <v>5494</v>
      </c>
      <c r="AR272" t="s">
        <v>51</v>
      </c>
      <c r="AS272" t="s">
        <v>233</v>
      </c>
      <c r="AU272" t="s">
        <v>83</v>
      </c>
      <c r="AV272">
        <v>13</v>
      </c>
    </row>
    <row r="273" spans="1:48" s="1" customFormat="1" x14ac:dyDescent="0.25">
      <c r="A273" s="1">
        <v>2728</v>
      </c>
      <c r="B273" s="1" t="s">
        <v>71</v>
      </c>
      <c r="C273" s="1">
        <v>2</v>
      </c>
      <c r="D273" s="1" t="s">
        <v>5495</v>
      </c>
      <c r="E273" s="1" t="s">
        <v>243</v>
      </c>
      <c r="F273" s="1" t="s">
        <v>5372</v>
      </c>
      <c r="G273" s="1" t="s">
        <v>5496</v>
      </c>
      <c r="N273" s="1" t="s">
        <v>50</v>
      </c>
      <c r="P273" s="1">
        <v>267</v>
      </c>
      <c r="Q273" s="1" t="s">
        <v>51</v>
      </c>
      <c r="R273" s="1" t="s">
        <v>83</v>
      </c>
      <c r="S273" s="1" t="s">
        <v>243</v>
      </c>
      <c r="T273" s="1" t="s">
        <v>54</v>
      </c>
      <c r="U273" s="1" t="s">
        <v>20</v>
      </c>
      <c r="V273" s="1">
        <v>13</v>
      </c>
      <c r="W273" s="1">
        <v>43</v>
      </c>
      <c r="AB273" s="1" t="s">
        <v>62</v>
      </c>
      <c r="AE273" s="1" t="s">
        <v>50</v>
      </c>
      <c r="AF273" s="1" t="s">
        <v>230</v>
      </c>
      <c r="AG273" s="1" t="s">
        <v>55</v>
      </c>
      <c r="AL273" s="1" t="s">
        <v>5497</v>
      </c>
      <c r="AM273" s="1" t="s">
        <v>5024</v>
      </c>
      <c r="AQ273" s="1" t="s">
        <v>5498</v>
      </c>
      <c r="AR273" s="1" t="s">
        <v>51</v>
      </c>
      <c r="AS273" s="1" t="s">
        <v>233</v>
      </c>
      <c r="AT273" s="1" t="s">
        <v>230</v>
      </c>
      <c r="AU273" s="1" t="s">
        <v>83</v>
      </c>
      <c r="AV273" s="1">
        <v>13</v>
      </c>
    </row>
    <row r="274" spans="1:48" x14ac:dyDescent="0.25">
      <c r="A274">
        <v>2729</v>
      </c>
      <c r="B274" t="s">
        <v>2233</v>
      </c>
      <c r="D274" t="s">
        <v>5499</v>
      </c>
      <c r="E274" t="s">
        <v>243</v>
      </c>
      <c r="F274" t="s">
        <v>5372</v>
      </c>
      <c r="G274" t="s">
        <v>5496</v>
      </c>
      <c r="N274" t="s">
        <v>5027</v>
      </c>
      <c r="P274">
        <v>269</v>
      </c>
      <c r="AE274" t="s">
        <v>50</v>
      </c>
      <c r="AL274" t="s">
        <v>5500</v>
      </c>
      <c r="AQ274" t="s">
        <v>5501</v>
      </c>
      <c r="AR274" t="s">
        <v>51</v>
      </c>
      <c r="AS274" t="s">
        <v>233</v>
      </c>
      <c r="AU274" t="s">
        <v>83</v>
      </c>
      <c r="AV274">
        <v>13</v>
      </c>
    </row>
    <row r="275" spans="1:48" x14ac:dyDescent="0.25">
      <c r="A275">
        <v>2730</v>
      </c>
      <c r="B275" t="s">
        <v>2233</v>
      </c>
      <c r="D275" t="s">
        <v>5502</v>
      </c>
      <c r="E275" t="s">
        <v>243</v>
      </c>
      <c r="F275" t="s">
        <v>5372</v>
      </c>
      <c r="G275" t="s">
        <v>5496</v>
      </c>
      <c r="N275" t="s">
        <v>5031</v>
      </c>
      <c r="P275">
        <v>268</v>
      </c>
      <c r="AE275" t="s">
        <v>50</v>
      </c>
      <c r="AL275" t="s">
        <v>5503</v>
      </c>
      <c r="AQ275" t="s">
        <v>5504</v>
      </c>
      <c r="AR275" t="s">
        <v>51</v>
      </c>
      <c r="AS275" t="s">
        <v>233</v>
      </c>
      <c r="AU275" t="s">
        <v>83</v>
      </c>
      <c r="AV275">
        <v>13</v>
      </c>
    </row>
    <row r="276" spans="1:48" s="1" customFormat="1" x14ac:dyDescent="0.25">
      <c r="A276" s="1">
        <v>2731</v>
      </c>
      <c r="B276" s="1" t="s">
        <v>48</v>
      </c>
      <c r="C276" s="1">
        <v>2</v>
      </c>
      <c r="D276" s="1" t="s">
        <v>5505</v>
      </c>
      <c r="E276" s="1" t="s">
        <v>243</v>
      </c>
      <c r="F276" s="1" t="s">
        <v>5372</v>
      </c>
      <c r="G276" s="1" t="s">
        <v>5506</v>
      </c>
      <c r="N276" s="1" t="s">
        <v>50</v>
      </c>
      <c r="P276" s="1">
        <v>4720</v>
      </c>
      <c r="Q276" s="1" t="s">
        <v>51</v>
      </c>
      <c r="R276" s="1" t="s">
        <v>83</v>
      </c>
      <c r="S276" s="1" t="s">
        <v>243</v>
      </c>
      <c r="T276" s="1" t="s">
        <v>54</v>
      </c>
      <c r="U276" s="1" t="s">
        <v>20</v>
      </c>
      <c r="V276" s="1">
        <v>13</v>
      </c>
      <c r="W276" s="1">
        <v>43</v>
      </c>
      <c r="AB276" s="1" t="s">
        <v>62</v>
      </c>
      <c r="AE276" s="1" t="s">
        <v>50</v>
      </c>
      <c r="AF276" s="1" t="s">
        <v>230</v>
      </c>
      <c r="AG276" s="1" t="s">
        <v>55</v>
      </c>
      <c r="AL276" s="1" t="s">
        <v>5507</v>
      </c>
      <c r="AM276" s="1" t="s">
        <v>5024</v>
      </c>
      <c r="AQ276" s="1" t="s">
        <v>5508</v>
      </c>
      <c r="AR276" s="1" t="s">
        <v>51</v>
      </c>
      <c r="AS276" s="1" t="s">
        <v>233</v>
      </c>
      <c r="AT276" s="1" t="s">
        <v>230</v>
      </c>
      <c r="AU276" s="1" t="s">
        <v>83</v>
      </c>
      <c r="AV276" s="1">
        <v>13</v>
      </c>
    </row>
    <row r="277" spans="1:48" x14ac:dyDescent="0.25">
      <c r="A277">
        <v>2732</v>
      </c>
      <c r="B277" t="s">
        <v>2233</v>
      </c>
      <c r="D277" t="s">
        <v>5509</v>
      </c>
      <c r="E277" t="s">
        <v>243</v>
      </c>
      <c r="F277" t="s">
        <v>5372</v>
      </c>
      <c r="G277" t="s">
        <v>5506</v>
      </c>
      <c r="N277" t="s">
        <v>5027</v>
      </c>
      <c r="P277">
        <v>4722</v>
      </c>
      <c r="AE277" t="s">
        <v>50</v>
      </c>
      <c r="AL277" t="s">
        <v>5510</v>
      </c>
      <c r="AQ277" t="s">
        <v>5511</v>
      </c>
      <c r="AR277" t="s">
        <v>51</v>
      </c>
      <c r="AS277" t="s">
        <v>233</v>
      </c>
      <c r="AU277" t="s">
        <v>83</v>
      </c>
      <c r="AV277">
        <v>13</v>
      </c>
    </row>
    <row r="278" spans="1:48" x14ac:dyDescent="0.25">
      <c r="A278">
        <v>2733</v>
      </c>
      <c r="B278" t="s">
        <v>2233</v>
      </c>
      <c r="D278" t="s">
        <v>5512</v>
      </c>
      <c r="E278" t="s">
        <v>243</v>
      </c>
      <c r="F278" t="s">
        <v>5372</v>
      </c>
      <c r="G278" t="s">
        <v>5506</v>
      </c>
      <c r="N278" t="s">
        <v>5031</v>
      </c>
      <c r="P278">
        <v>4721</v>
      </c>
      <c r="AE278" t="s">
        <v>50</v>
      </c>
      <c r="AL278" t="s">
        <v>5513</v>
      </c>
      <c r="AQ278" t="s">
        <v>5514</v>
      </c>
      <c r="AR278" t="s">
        <v>51</v>
      </c>
      <c r="AS278" t="s">
        <v>233</v>
      </c>
      <c r="AU278" t="s">
        <v>83</v>
      </c>
      <c r="AV278">
        <v>13</v>
      </c>
    </row>
    <row r="279" spans="1:48" x14ac:dyDescent="0.25">
      <c r="A279">
        <v>2734</v>
      </c>
      <c r="B279" t="s">
        <v>71</v>
      </c>
      <c r="C279">
        <v>3</v>
      </c>
      <c r="D279" t="s">
        <v>5515</v>
      </c>
      <c r="E279" t="s">
        <v>243</v>
      </c>
      <c r="F279" t="s">
        <v>5372</v>
      </c>
      <c r="G279" t="s">
        <v>5506</v>
      </c>
      <c r="H279" t="s">
        <v>5516</v>
      </c>
      <c r="N279" t="s">
        <v>50</v>
      </c>
      <c r="P279">
        <v>1015</v>
      </c>
      <c r="Q279" t="s">
        <v>51</v>
      </c>
      <c r="R279" t="s">
        <v>83</v>
      </c>
      <c r="S279" t="s">
        <v>243</v>
      </c>
      <c r="T279" t="s">
        <v>54</v>
      </c>
      <c r="U279" t="s">
        <v>20</v>
      </c>
      <c r="V279">
        <v>13</v>
      </c>
      <c r="W279">
        <v>43</v>
      </c>
      <c r="AB279" t="s">
        <v>62</v>
      </c>
      <c r="AE279" t="s">
        <v>50</v>
      </c>
      <c r="AF279" t="s">
        <v>230</v>
      </c>
      <c r="AG279" t="s">
        <v>55</v>
      </c>
      <c r="AL279" t="s">
        <v>5517</v>
      </c>
      <c r="AM279" t="s">
        <v>5024</v>
      </c>
      <c r="AQ279" t="s">
        <v>5518</v>
      </c>
      <c r="AR279" t="s">
        <v>51</v>
      </c>
      <c r="AS279" t="s">
        <v>233</v>
      </c>
      <c r="AT279" t="s">
        <v>230</v>
      </c>
      <c r="AU279" t="s">
        <v>83</v>
      </c>
      <c r="AV279">
        <v>13</v>
      </c>
    </row>
    <row r="280" spans="1:48" x14ac:dyDescent="0.25">
      <c r="A280">
        <v>2735</v>
      </c>
      <c r="B280" t="s">
        <v>2233</v>
      </c>
      <c r="D280" t="s">
        <v>5519</v>
      </c>
      <c r="E280" t="s">
        <v>243</v>
      </c>
      <c r="F280" t="s">
        <v>5372</v>
      </c>
      <c r="G280" t="s">
        <v>5506</v>
      </c>
      <c r="H280" t="s">
        <v>5516</v>
      </c>
      <c r="N280" t="s">
        <v>5027</v>
      </c>
      <c r="P280">
        <v>1017</v>
      </c>
      <c r="AE280" t="s">
        <v>50</v>
      </c>
      <c r="AL280" t="s">
        <v>5520</v>
      </c>
      <c r="AQ280" t="s">
        <v>5521</v>
      </c>
      <c r="AR280" t="s">
        <v>51</v>
      </c>
      <c r="AS280" t="s">
        <v>233</v>
      </c>
      <c r="AU280" t="s">
        <v>83</v>
      </c>
      <c r="AV280">
        <v>13</v>
      </c>
    </row>
    <row r="281" spans="1:48" x14ac:dyDescent="0.25">
      <c r="A281">
        <v>2736</v>
      </c>
      <c r="B281" t="s">
        <v>2233</v>
      </c>
      <c r="D281" t="s">
        <v>5522</v>
      </c>
      <c r="E281" t="s">
        <v>243</v>
      </c>
      <c r="F281" t="s">
        <v>5372</v>
      </c>
      <c r="G281" t="s">
        <v>5506</v>
      </c>
      <c r="H281" t="s">
        <v>5516</v>
      </c>
      <c r="N281" t="s">
        <v>5031</v>
      </c>
      <c r="P281">
        <v>1016</v>
      </c>
      <c r="AE281" t="s">
        <v>50</v>
      </c>
      <c r="AL281" t="s">
        <v>5523</v>
      </c>
      <c r="AQ281" t="s">
        <v>5524</v>
      </c>
      <c r="AR281" t="s">
        <v>51</v>
      </c>
      <c r="AS281" t="s">
        <v>233</v>
      </c>
      <c r="AU281" t="s">
        <v>83</v>
      </c>
      <c r="AV281">
        <v>13</v>
      </c>
    </row>
    <row r="282" spans="1:48" x14ac:dyDescent="0.25">
      <c r="A282">
        <v>2737</v>
      </c>
      <c r="B282" t="s">
        <v>71</v>
      </c>
      <c r="C282">
        <v>3</v>
      </c>
      <c r="D282" t="s">
        <v>5525</v>
      </c>
      <c r="E282" t="s">
        <v>243</v>
      </c>
      <c r="F282" t="s">
        <v>5372</v>
      </c>
      <c r="G282" t="s">
        <v>5506</v>
      </c>
      <c r="H282" t="s">
        <v>5526</v>
      </c>
      <c r="N282" t="s">
        <v>50</v>
      </c>
      <c r="P282">
        <v>4998</v>
      </c>
      <c r="Q282" t="s">
        <v>51</v>
      </c>
      <c r="R282" t="s">
        <v>83</v>
      </c>
      <c r="S282" t="s">
        <v>243</v>
      </c>
      <c r="T282" t="s">
        <v>54</v>
      </c>
      <c r="U282" t="s">
        <v>20</v>
      </c>
      <c r="V282">
        <v>13</v>
      </c>
      <c r="W282">
        <v>43</v>
      </c>
      <c r="AB282" t="s">
        <v>62</v>
      </c>
      <c r="AE282" t="s">
        <v>50</v>
      </c>
      <c r="AF282" t="s">
        <v>230</v>
      </c>
      <c r="AG282" t="s">
        <v>55</v>
      </c>
      <c r="AL282" t="s">
        <v>5527</v>
      </c>
      <c r="AM282" t="s">
        <v>5024</v>
      </c>
      <c r="AQ282" t="s">
        <v>5528</v>
      </c>
      <c r="AR282" t="s">
        <v>51</v>
      </c>
      <c r="AS282" t="s">
        <v>233</v>
      </c>
      <c r="AT282" t="s">
        <v>230</v>
      </c>
      <c r="AU282" t="s">
        <v>83</v>
      </c>
      <c r="AV282">
        <v>13</v>
      </c>
    </row>
    <row r="283" spans="1:48" x14ac:dyDescent="0.25">
      <c r="A283">
        <v>2738</v>
      </c>
      <c r="B283" t="s">
        <v>2233</v>
      </c>
      <c r="D283" t="s">
        <v>5529</v>
      </c>
      <c r="E283" t="s">
        <v>243</v>
      </c>
      <c r="F283" t="s">
        <v>5372</v>
      </c>
      <c r="G283" t="s">
        <v>5506</v>
      </c>
      <c r="H283" t="s">
        <v>5526</v>
      </c>
      <c r="N283" t="s">
        <v>5027</v>
      </c>
      <c r="P283">
        <v>4999</v>
      </c>
      <c r="AE283" t="s">
        <v>50</v>
      </c>
      <c r="AL283" t="s">
        <v>5530</v>
      </c>
      <c r="AQ283" t="s">
        <v>5531</v>
      </c>
      <c r="AR283" t="s">
        <v>51</v>
      </c>
      <c r="AS283" t="s">
        <v>233</v>
      </c>
      <c r="AU283" t="s">
        <v>83</v>
      </c>
      <c r="AV283">
        <v>13</v>
      </c>
    </row>
    <row r="284" spans="1:48" x14ac:dyDescent="0.25">
      <c r="A284">
        <v>2739</v>
      </c>
      <c r="B284" t="s">
        <v>2233</v>
      </c>
      <c r="D284" t="s">
        <v>5532</v>
      </c>
      <c r="E284" t="s">
        <v>243</v>
      </c>
      <c r="F284" t="s">
        <v>5372</v>
      </c>
      <c r="G284" t="s">
        <v>5506</v>
      </c>
      <c r="H284" t="s">
        <v>5526</v>
      </c>
      <c r="N284" t="s">
        <v>5031</v>
      </c>
      <c r="P284">
        <v>4997</v>
      </c>
      <c r="AE284" t="s">
        <v>50</v>
      </c>
      <c r="AL284" t="s">
        <v>5533</v>
      </c>
      <c r="AQ284" t="s">
        <v>5534</v>
      </c>
      <c r="AR284" t="s">
        <v>51</v>
      </c>
      <c r="AS284" t="s">
        <v>233</v>
      </c>
      <c r="AU284" t="s">
        <v>83</v>
      </c>
      <c r="AV284">
        <v>13</v>
      </c>
    </row>
    <row r="285" spans="1:48" x14ac:dyDescent="0.25">
      <c r="A285">
        <v>2740</v>
      </c>
      <c r="B285" t="s">
        <v>71</v>
      </c>
      <c r="C285">
        <v>3</v>
      </c>
      <c r="D285" t="s">
        <v>5535</v>
      </c>
      <c r="E285" t="s">
        <v>243</v>
      </c>
      <c r="F285" t="s">
        <v>5372</v>
      </c>
      <c r="G285" t="s">
        <v>5506</v>
      </c>
      <c r="H285" t="s">
        <v>5536</v>
      </c>
      <c r="N285" t="s">
        <v>50</v>
      </c>
      <c r="P285">
        <v>2229</v>
      </c>
      <c r="Q285" t="s">
        <v>51</v>
      </c>
      <c r="R285" t="s">
        <v>83</v>
      </c>
      <c r="S285" t="s">
        <v>243</v>
      </c>
      <c r="T285" t="s">
        <v>54</v>
      </c>
      <c r="U285" t="s">
        <v>20</v>
      </c>
      <c r="V285">
        <v>13</v>
      </c>
      <c r="W285">
        <v>43</v>
      </c>
      <c r="AB285" t="s">
        <v>62</v>
      </c>
      <c r="AE285" t="s">
        <v>50</v>
      </c>
      <c r="AF285" t="s">
        <v>230</v>
      </c>
      <c r="AG285" t="s">
        <v>55</v>
      </c>
      <c r="AL285" t="s">
        <v>5537</v>
      </c>
      <c r="AM285" t="s">
        <v>5024</v>
      </c>
      <c r="AQ285" t="s">
        <v>5538</v>
      </c>
      <c r="AR285" t="s">
        <v>51</v>
      </c>
      <c r="AS285" t="s">
        <v>233</v>
      </c>
      <c r="AT285" t="s">
        <v>230</v>
      </c>
      <c r="AU285" t="s">
        <v>83</v>
      </c>
      <c r="AV285">
        <v>13</v>
      </c>
    </row>
    <row r="286" spans="1:48" x14ac:dyDescent="0.25">
      <c r="A286">
        <v>2741</v>
      </c>
      <c r="B286" t="s">
        <v>2233</v>
      </c>
      <c r="D286" t="s">
        <v>5539</v>
      </c>
      <c r="E286" t="s">
        <v>243</v>
      </c>
      <c r="F286" t="s">
        <v>5372</v>
      </c>
      <c r="G286" t="s">
        <v>5506</v>
      </c>
      <c r="H286" t="s">
        <v>5536</v>
      </c>
      <c r="N286" t="s">
        <v>5027</v>
      </c>
      <c r="P286">
        <v>2225</v>
      </c>
      <c r="AE286" t="s">
        <v>50</v>
      </c>
      <c r="AL286" t="s">
        <v>5540</v>
      </c>
      <c r="AQ286" t="s">
        <v>5541</v>
      </c>
      <c r="AR286" t="s">
        <v>51</v>
      </c>
      <c r="AS286" t="s">
        <v>233</v>
      </c>
      <c r="AU286" t="s">
        <v>83</v>
      </c>
      <c r="AV286">
        <v>13</v>
      </c>
    </row>
    <row r="287" spans="1:48" x14ac:dyDescent="0.25">
      <c r="A287">
        <v>2742</v>
      </c>
      <c r="B287" t="s">
        <v>2233</v>
      </c>
      <c r="D287" t="s">
        <v>5542</v>
      </c>
      <c r="E287" t="s">
        <v>243</v>
      </c>
      <c r="F287" t="s">
        <v>5372</v>
      </c>
      <c r="G287" t="s">
        <v>5506</v>
      </c>
      <c r="H287" t="s">
        <v>5536</v>
      </c>
      <c r="N287" t="s">
        <v>5031</v>
      </c>
      <c r="P287">
        <v>2224</v>
      </c>
      <c r="AE287" t="s">
        <v>50</v>
      </c>
      <c r="AL287" t="s">
        <v>5543</v>
      </c>
      <c r="AQ287" t="s">
        <v>5544</v>
      </c>
      <c r="AR287" t="s">
        <v>51</v>
      </c>
      <c r="AS287" t="s">
        <v>233</v>
      </c>
      <c r="AU287" t="s">
        <v>83</v>
      </c>
      <c r="AV287">
        <v>13</v>
      </c>
    </row>
    <row r="288" spans="1:48" x14ac:dyDescent="0.25">
      <c r="A288">
        <v>2743</v>
      </c>
      <c r="B288" t="s">
        <v>71</v>
      </c>
      <c r="C288">
        <v>3</v>
      </c>
      <c r="D288" t="s">
        <v>5545</v>
      </c>
      <c r="E288" t="s">
        <v>243</v>
      </c>
      <c r="F288" t="s">
        <v>5372</v>
      </c>
      <c r="G288" t="s">
        <v>5506</v>
      </c>
      <c r="H288" t="s">
        <v>2774</v>
      </c>
      <c r="N288" t="s">
        <v>50</v>
      </c>
      <c r="P288">
        <v>3671</v>
      </c>
      <c r="Q288" t="s">
        <v>51</v>
      </c>
      <c r="R288" t="s">
        <v>83</v>
      </c>
      <c r="S288" t="s">
        <v>243</v>
      </c>
      <c r="T288" t="s">
        <v>54</v>
      </c>
      <c r="U288" t="s">
        <v>20</v>
      </c>
      <c r="V288">
        <v>13</v>
      </c>
      <c r="W288">
        <v>43</v>
      </c>
      <c r="AB288" t="s">
        <v>62</v>
      </c>
      <c r="AE288" t="s">
        <v>50</v>
      </c>
      <c r="AF288" t="s">
        <v>230</v>
      </c>
      <c r="AG288" t="s">
        <v>55</v>
      </c>
      <c r="AL288" t="s">
        <v>5546</v>
      </c>
      <c r="AM288" t="s">
        <v>5024</v>
      </c>
      <c r="AQ288" t="s">
        <v>5547</v>
      </c>
      <c r="AR288" t="s">
        <v>51</v>
      </c>
      <c r="AS288" t="s">
        <v>233</v>
      </c>
      <c r="AT288" t="s">
        <v>230</v>
      </c>
      <c r="AU288" t="s">
        <v>83</v>
      </c>
      <c r="AV288">
        <v>13</v>
      </c>
    </row>
    <row r="289" spans="1:48" x14ac:dyDescent="0.25">
      <c r="A289">
        <v>2744</v>
      </c>
      <c r="B289" t="s">
        <v>2233</v>
      </c>
      <c r="D289" t="s">
        <v>5548</v>
      </c>
      <c r="E289" t="s">
        <v>243</v>
      </c>
      <c r="F289" t="s">
        <v>5372</v>
      </c>
      <c r="G289" t="s">
        <v>5506</v>
      </c>
      <c r="H289" t="s">
        <v>2774</v>
      </c>
      <c r="N289" t="s">
        <v>5027</v>
      </c>
      <c r="P289">
        <v>3673</v>
      </c>
      <c r="AE289" t="s">
        <v>50</v>
      </c>
      <c r="AL289" t="s">
        <v>5549</v>
      </c>
      <c r="AQ289" t="s">
        <v>5550</v>
      </c>
      <c r="AR289" t="s">
        <v>51</v>
      </c>
      <c r="AS289" t="s">
        <v>233</v>
      </c>
      <c r="AU289" t="s">
        <v>83</v>
      </c>
      <c r="AV289">
        <v>13</v>
      </c>
    </row>
    <row r="290" spans="1:48" x14ac:dyDescent="0.25">
      <c r="A290">
        <v>2745</v>
      </c>
      <c r="B290" t="s">
        <v>2233</v>
      </c>
      <c r="D290" t="s">
        <v>5551</v>
      </c>
      <c r="E290" t="s">
        <v>243</v>
      </c>
      <c r="F290" t="s">
        <v>5372</v>
      </c>
      <c r="G290" t="s">
        <v>5506</v>
      </c>
      <c r="H290" t="s">
        <v>2774</v>
      </c>
      <c r="N290" t="s">
        <v>5031</v>
      </c>
      <c r="P290">
        <v>3672</v>
      </c>
      <c r="AE290" t="s">
        <v>50</v>
      </c>
      <c r="AL290" t="s">
        <v>5552</v>
      </c>
      <c r="AQ290" t="s">
        <v>5553</v>
      </c>
      <c r="AR290" t="s">
        <v>51</v>
      </c>
      <c r="AS290" t="s">
        <v>233</v>
      </c>
      <c r="AU290" t="s">
        <v>83</v>
      </c>
      <c r="AV290">
        <v>13</v>
      </c>
    </row>
    <row r="291" spans="1:48" s="1" customFormat="1" x14ac:dyDescent="0.25">
      <c r="A291" s="1">
        <v>2746</v>
      </c>
      <c r="B291" s="1" t="s">
        <v>71</v>
      </c>
      <c r="C291" s="1">
        <v>2</v>
      </c>
      <c r="D291" s="1" t="s">
        <v>5554</v>
      </c>
      <c r="E291" s="1" t="s">
        <v>243</v>
      </c>
      <c r="F291" s="1" t="s">
        <v>5372</v>
      </c>
      <c r="G291" s="1" t="s">
        <v>5555</v>
      </c>
      <c r="N291" s="1" t="s">
        <v>50</v>
      </c>
      <c r="P291" s="1">
        <v>2441</v>
      </c>
      <c r="Q291" s="1" t="s">
        <v>51</v>
      </c>
      <c r="R291" s="1" t="s">
        <v>83</v>
      </c>
      <c r="S291" s="1" t="s">
        <v>243</v>
      </c>
      <c r="T291" s="1" t="s">
        <v>54</v>
      </c>
      <c r="U291" s="1" t="s">
        <v>20</v>
      </c>
      <c r="V291" s="1">
        <v>13</v>
      </c>
      <c r="W291" s="1">
        <v>43</v>
      </c>
      <c r="AB291" s="1" t="s">
        <v>62</v>
      </c>
      <c r="AE291" s="1" t="s">
        <v>50</v>
      </c>
      <c r="AF291" s="1" t="s">
        <v>230</v>
      </c>
      <c r="AG291" s="1" t="s">
        <v>55</v>
      </c>
      <c r="AL291" s="1" t="s">
        <v>5556</v>
      </c>
      <c r="AM291" s="1" t="s">
        <v>5024</v>
      </c>
      <c r="AQ291" s="1" t="s">
        <v>5557</v>
      </c>
      <c r="AR291" s="1" t="s">
        <v>51</v>
      </c>
      <c r="AS291" s="1" t="s">
        <v>233</v>
      </c>
      <c r="AT291" s="1" t="s">
        <v>230</v>
      </c>
      <c r="AU291" s="1" t="s">
        <v>83</v>
      </c>
      <c r="AV291" s="1">
        <v>13</v>
      </c>
    </row>
    <row r="292" spans="1:48" x14ac:dyDescent="0.25">
      <c r="A292">
        <v>2747</v>
      </c>
      <c r="B292" t="s">
        <v>2233</v>
      </c>
      <c r="D292" t="s">
        <v>5558</v>
      </c>
      <c r="E292" t="s">
        <v>243</v>
      </c>
      <c r="F292" t="s">
        <v>5372</v>
      </c>
      <c r="G292" t="s">
        <v>5555</v>
      </c>
      <c r="N292" t="s">
        <v>5027</v>
      </c>
      <c r="P292">
        <v>2443</v>
      </c>
      <c r="AE292" t="s">
        <v>50</v>
      </c>
      <c r="AL292" t="s">
        <v>5559</v>
      </c>
      <c r="AQ292" t="s">
        <v>5560</v>
      </c>
      <c r="AR292" t="s">
        <v>51</v>
      </c>
      <c r="AS292" t="s">
        <v>233</v>
      </c>
      <c r="AU292" t="s">
        <v>83</v>
      </c>
      <c r="AV292">
        <v>13</v>
      </c>
    </row>
    <row r="293" spans="1:48" x14ac:dyDescent="0.25">
      <c r="A293">
        <v>2748</v>
      </c>
      <c r="B293" t="s">
        <v>2233</v>
      </c>
      <c r="D293" t="s">
        <v>5561</v>
      </c>
      <c r="E293" t="s">
        <v>243</v>
      </c>
      <c r="F293" t="s">
        <v>5372</v>
      </c>
      <c r="G293" t="s">
        <v>5555</v>
      </c>
      <c r="N293" t="s">
        <v>5031</v>
      </c>
      <c r="P293">
        <v>2442</v>
      </c>
      <c r="AE293" t="s">
        <v>50</v>
      </c>
      <c r="AL293" t="s">
        <v>5562</v>
      </c>
      <c r="AQ293" t="s">
        <v>5563</v>
      </c>
      <c r="AR293" t="s">
        <v>51</v>
      </c>
      <c r="AS293" t="s">
        <v>233</v>
      </c>
      <c r="AU293" t="s">
        <v>83</v>
      </c>
      <c r="AV293">
        <v>13</v>
      </c>
    </row>
    <row r="294" spans="1:48" s="1" customFormat="1" x14ac:dyDescent="0.25">
      <c r="A294" s="1">
        <v>2749</v>
      </c>
      <c r="B294" s="1" t="s">
        <v>71</v>
      </c>
      <c r="C294" s="1">
        <v>2</v>
      </c>
      <c r="D294" s="1" t="s">
        <v>5564</v>
      </c>
      <c r="E294" s="1" t="s">
        <v>243</v>
      </c>
      <c r="F294" s="1" t="s">
        <v>5372</v>
      </c>
      <c r="G294" s="1" t="s">
        <v>5565</v>
      </c>
      <c r="N294" s="1" t="s">
        <v>50</v>
      </c>
      <c r="P294" s="1">
        <v>62</v>
      </c>
      <c r="Q294" s="1" t="s">
        <v>51</v>
      </c>
      <c r="R294" s="1" t="s">
        <v>83</v>
      </c>
      <c r="S294" s="1" t="s">
        <v>243</v>
      </c>
      <c r="T294" s="1" t="s">
        <v>54</v>
      </c>
      <c r="U294" s="1" t="s">
        <v>20</v>
      </c>
      <c r="V294" s="1">
        <v>13</v>
      </c>
      <c r="W294" s="1">
        <v>43</v>
      </c>
      <c r="AB294" s="1" t="s">
        <v>62</v>
      </c>
      <c r="AE294" s="1" t="s">
        <v>50</v>
      </c>
      <c r="AF294" s="1" t="s">
        <v>230</v>
      </c>
      <c r="AG294" s="1" t="s">
        <v>55</v>
      </c>
      <c r="AL294" s="1" t="s">
        <v>5566</v>
      </c>
      <c r="AM294" s="1" t="s">
        <v>5024</v>
      </c>
      <c r="AQ294" s="1" t="s">
        <v>5567</v>
      </c>
      <c r="AR294" s="1" t="s">
        <v>51</v>
      </c>
      <c r="AS294" s="1" t="s">
        <v>233</v>
      </c>
      <c r="AT294" s="1" t="s">
        <v>230</v>
      </c>
      <c r="AU294" s="1" t="s">
        <v>83</v>
      </c>
      <c r="AV294" s="1">
        <v>13</v>
      </c>
    </row>
    <row r="295" spans="1:48" x14ac:dyDescent="0.25">
      <c r="A295">
        <v>2750</v>
      </c>
      <c r="B295" t="s">
        <v>2233</v>
      </c>
      <c r="D295" t="s">
        <v>5568</v>
      </c>
      <c r="E295" t="s">
        <v>243</v>
      </c>
      <c r="F295" t="s">
        <v>5372</v>
      </c>
      <c r="G295" t="s">
        <v>5565</v>
      </c>
      <c r="N295" t="s">
        <v>5027</v>
      </c>
      <c r="P295">
        <v>64</v>
      </c>
      <c r="AE295" t="s">
        <v>50</v>
      </c>
      <c r="AL295" t="s">
        <v>5569</v>
      </c>
      <c r="AQ295" t="s">
        <v>5570</v>
      </c>
      <c r="AR295" t="s">
        <v>51</v>
      </c>
      <c r="AS295" t="s">
        <v>233</v>
      </c>
      <c r="AU295" t="s">
        <v>83</v>
      </c>
      <c r="AV295">
        <v>13</v>
      </c>
    </row>
    <row r="296" spans="1:48" x14ac:dyDescent="0.25">
      <c r="A296">
        <v>2751</v>
      </c>
      <c r="B296" t="s">
        <v>2233</v>
      </c>
      <c r="D296" t="s">
        <v>5571</v>
      </c>
      <c r="E296" t="s">
        <v>243</v>
      </c>
      <c r="F296" t="s">
        <v>5372</v>
      </c>
      <c r="G296" t="s">
        <v>5565</v>
      </c>
      <c r="N296" t="s">
        <v>5031</v>
      </c>
      <c r="P296">
        <v>63</v>
      </c>
      <c r="AE296" t="s">
        <v>50</v>
      </c>
      <c r="AL296" t="s">
        <v>5572</v>
      </c>
      <c r="AQ296" t="s">
        <v>5573</v>
      </c>
      <c r="AR296" t="s">
        <v>51</v>
      </c>
      <c r="AS296" t="s">
        <v>233</v>
      </c>
      <c r="AU296" t="s">
        <v>83</v>
      </c>
      <c r="AV296">
        <v>13</v>
      </c>
    </row>
    <row r="297" spans="1:48" s="1" customFormat="1" x14ac:dyDescent="0.25">
      <c r="A297" s="1">
        <v>2752</v>
      </c>
      <c r="B297" s="1" t="s">
        <v>71</v>
      </c>
      <c r="C297" s="1">
        <v>2</v>
      </c>
      <c r="D297" s="1" t="s">
        <v>5574</v>
      </c>
      <c r="E297" s="1" t="s">
        <v>243</v>
      </c>
      <c r="F297" s="1" t="s">
        <v>5372</v>
      </c>
      <c r="G297" s="1" t="s">
        <v>5575</v>
      </c>
      <c r="N297" s="1" t="s">
        <v>50</v>
      </c>
      <c r="P297" s="1">
        <v>1226</v>
      </c>
      <c r="Q297" s="1" t="s">
        <v>51</v>
      </c>
      <c r="R297" s="1" t="s">
        <v>83</v>
      </c>
      <c r="S297" s="1" t="s">
        <v>243</v>
      </c>
      <c r="T297" s="1" t="s">
        <v>54</v>
      </c>
      <c r="U297" s="1" t="s">
        <v>20</v>
      </c>
      <c r="V297" s="1">
        <v>13</v>
      </c>
      <c r="W297" s="1">
        <v>43</v>
      </c>
      <c r="AB297" s="1" t="s">
        <v>62</v>
      </c>
      <c r="AE297" s="1" t="s">
        <v>50</v>
      </c>
      <c r="AF297" s="1" t="s">
        <v>230</v>
      </c>
      <c r="AG297" s="1" t="s">
        <v>55</v>
      </c>
      <c r="AK297" s="1" t="s">
        <v>5576</v>
      </c>
      <c r="AL297" s="1" t="s">
        <v>5577</v>
      </c>
      <c r="AM297" s="1" t="s">
        <v>5024</v>
      </c>
      <c r="AQ297" s="1" t="s">
        <v>5578</v>
      </c>
      <c r="AR297" s="1" t="s">
        <v>51</v>
      </c>
      <c r="AS297" s="1" t="s">
        <v>233</v>
      </c>
      <c r="AT297" s="1" t="s">
        <v>230</v>
      </c>
      <c r="AU297" s="1" t="s">
        <v>83</v>
      </c>
      <c r="AV297" s="1">
        <v>13</v>
      </c>
    </row>
    <row r="298" spans="1:48" x14ac:dyDescent="0.25">
      <c r="A298">
        <v>2753</v>
      </c>
      <c r="B298" t="s">
        <v>2233</v>
      </c>
      <c r="D298" t="s">
        <v>5579</v>
      </c>
      <c r="E298" t="s">
        <v>243</v>
      </c>
      <c r="F298" t="s">
        <v>5372</v>
      </c>
      <c r="G298" t="s">
        <v>5575</v>
      </c>
      <c r="N298" t="s">
        <v>5031</v>
      </c>
      <c r="P298">
        <v>1227</v>
      </c>
      <c r="AE298" t="s">
        <v>50</v>
      </c>
      <c r="AK298" t="s">
        <v>5576</v>
      </c>
      <c r="AL298" t="s">
        <v>5580</v>
      </c>
      <c r="AQ298" t="s">
        <v>5581</v>
      </c>
      <c r="AR298" t="s">
        <v>51</v>
      </c>
      <c r="AS298" t="s">
        <v>233</v>
      </c>
      <c r="AU298" t="s">
        <v>83</v>
      </c>
      <c r="AV298">
        <v>13</v>
      </c>
    </row>
    <row r="299" spans="1:48" s="1" customFormat="1" x14ac:dyDescent="0.25">
      <c r="A299" s="1">
        <v>2754</v>
      </c>
      <c r="B299" s="1" t="s">
        <v>71</v>
      </c>
      <c r="C299" s="1">
        <v>2</v>
      </c>
      <c r="D299" s="1" t="s">
        <v>5582</v>
      </c>
      <c r="E299" s="1" t="s">
        <v>243</v>
      </c>
      <c r="F299" s="1" t="s">
        <v>5372</v>
      </c>
      <c r="G299" s="1" t="s">
        <v>5583</v>
      </c>
      <c r="N299" s="1" t="s">
        <v>50</v>
      </c>
      <c r="P299" s="1">
        <v>4942</v>
      </c>
      <c r="Q299" s="1" t="s">
        <v>51</v>
      </c>
      <c r="R299" s="1" t="s">
        <v>83</v>
      </c>
      <c r="S299" s="1" t="s">
        <v>243</v>
      </c>
      <c r="T299" s="1" t="s">
        <v>54</v>
      </c>
      <c r="U299" s="1" t="s">
        <v>20</v>
      </c>
      <c r="V299" s="1">
        <v>13</v>
      </c>
      <c r="W299" s="1">
        <v>43</v>
      </c>
      <c r="AB299" s="1" t="s">
        <v>62</v>
      </c>
      <c r="AE299" s="1" t="s">
        <v>50</v>
      </c>
      <c r="AF299" s="1" t="s">
        <v>230</v>
      </c>
      <c r="AG299" s="1" t="s">
        <v>55</v>
      </c>
      <c r="AK299" s="1" t="s">
        <v>5576</v>
      </c>
      <c r="AL299" s="1" t="s">
        <v>5584</v>
      </c>
      <c r="AM299" s="1" t="s">
        <v>5024</v>
      </c>
      <c r="AQ299" s="1" t="s">
        <v>5585</v>
      </c>
      <c r="AR299" s="1" t="s">
        <v>51</v>
      </c>
      <c r="AS299" s="1" t="s">
        <v>233</v>
      </c>
      <c r="AT299" s="1" t="s">
        <v>230</v>
      </c>
      <c r="AU299" s="1" t="s">
        <v>83</v>
      </c>
      <c r="AV299" s="1">
        <v>13</v>
      </c>
    </row>
    <row r="300" spans="1:48" x14ac:dyDescent="0.25">
      <c r="A300">
        <v>2755</v>
      </c>
      <c r="B300" t="s">
        <v>2233</v>
      </c>
      <c r="D300" t="s">
        <v>5586</v>
      </c>
      <c r="E300" t="s">
        <v>243</v>
      </c>
      <c r="F300" t="s">
        <v>5372</v>
      </c>
      <c r="G300" t="s">
        <v>5583</v>
      </c>
      <c r="N300" t="s">
        <v>5027</v>
      </c>
      <c r="P300">
        <v>4943</v>
      </c>
      <c r="AE300" t="s">
        <v>50</v>
      </c>
      <c r="AK300" t="s">
        <v>5576</v>
      </c>
      <c r="AL300" t="s">
        <v>5587</v>
      </c>
      <c r="AQ300" t="s">
        <v>5588</v>
      </c>
      <c r="AR300" t="s">
        <v>51</v>
      </c>
      <c r="AS300" t="s">
        <v>233</v>
      </c>
      <c r="AU300" t="s">
        <v>83</v>
      </c>
      <c r="AV300">
        <v>13</v>
      </c>
    </row>
    <row r="301" spans="1:48" s="1" customFormat="1" x14ac:dyDescent="0.25">
      <c r="A301" s="1">
        <v>2756</v>
      </c>
      <c r="B301" s="1" t="s">
        <v>71</v>
      </c>
      <c r="C301" s="1">
        <v>2</v>
      </c>
      <c r="D301" s="1" t="s">
        <v>5589</v>
      </c>
      <c r="E301" s="1" t="s">
        <v>243</v>
      </c>
      <c r="F301" s="1" t="s">
        <v>5372</v>
      </c>
      <c r="G301" s="1" t="s">
        <v>5590</v>
      </c>
      <c r="N301" s="1" t="s">
        <v>50</v>
      </c>
      <c r="Q301" s="1" t="s">
        <v>51</v>
      </c>
      <c r="R301" s="1" t="s">
        <v>83</v>
      </c>
      <c r="S301" s="1" t="s">
        <v>243</v>
      </c>
      <c r="T301" s="1" t="s">
        <v>54</v>
      </c>
      <c r="U301" s="1" t="s">
        <v>20</v>
      </c>
      <c r="V301" s="1">
        <v>13</v>
      </c>
      <c r="W301" s="1" t="s">
        <v>426</v>
      </c>
      <c r="AB301" s="1" t="s">
        <v>62</v>
      </c>
      <c r="AE301" s="1" t="s">
        <v>50</v>
      </c>
      <c r="AF301" s="1" t="s">
        <v>230</v>
      </c>
      <c r="AG301" s="1" t="s">
        <v>55</v>
      </c>
      <c r="AL301" s="1" t="s">
        <v>5591</v>
      </c>
      <c r="AM301" s="1" t="s">
        <v>428</v>
      </c>
      <c r="AQ301" s="1" t="s">
        <v>5592</v>
      </c>
      <c r="AR301" s="1" t="s">
        <v>51</v>
      </c>
      <c r="AS301" s="1" t="s">
        <v>233</v>
      </c>
      <c r="AT301" s="1" t="s">
        <v>230</v>
      </c>
      <c r="AU301" s="1" t="s">
        <v>83</v>
      </c>
      <c r="AV301" s="1">
        <v>13</v>
      </c>
    </row>
    <row r="302" spans="1:48" s="2" customFormat="1" x14ac:dyDescent="0.25">
      <c r="B302" s="2" t="s">
        <v>2233</v>
      </c>
      <c r="E302" s="2" t="s">
        <v>243</v>
      </c>
      <c r="F302" s="2" t="s">
        <v>5372</v>
      </c>
      <c r="G302" s="2" t="s">
        <v>5590</v>
      </c>
      <c r="N302" s="2" t="s">
        <v>5031</v>
      </c>
      <c r="P302" s="2">
        <v>3128</v>
      </c>
    </row>
    <row r="303" spans="1:48" s="1" customFormat="1" x14ac:dyDescent="0.25">
      <c r="A303" s="1">
        <v>2757</v>
      </c>
      <c r="B303" s="1" t="s">
        <v>71</v>
      </c>
      <c r="C303" s="1">
        <v>2</v>
      </c>
      <c r="D303" s="1" t="s">
        <v>5593</v>
      </c>
      <c r="E303" s="1" t="s">
        <v>243</v>
      </c>
      <c r="F303" s="1" t="s">
        <v>5372</v>
      </c>
      <c r="G303" s="1" t="s">
        <v>5594</v>
      </c>
      <c r="N303" s="1" t="s">
        <v>50</v>
      </c>
      <c r="P303" s="1">
        <v>3100</v>
      </c>
      <c r="Q303" s="1" t="s">
        <v>51</v>
      </c>
      <c r="R303" s="1" t="s">
        <v>83</v>
      </c>
      <c r="S303" s="1" t="s">
        <v>243</v>
      </c>
      <c r="T303" s="1" t="s">
        <v>54</v>
      </c>
      <c r="U303" s="1" t="s">
        <v>20</v>
      </c>
      <c r="V303" s="1">
        <v>13</v>
      </c>
      <c r="W303" s="1">
        <v>43</v>
      </c>
      <c r="AB303" s="1" t="s">
        <v>62</v>
      </c>
      <c r="AE303" s="1" t="s">
        <v>50</v>
      </c>
      <c r="AF303" s="1" t="s">
        <v>230</v>
      </c>
      <c r="AG303" s="1" t="s">
        <v>55</v>
      </c>
      <c r="AL303" s="1" t="s">
        <v>5595</v>
      </c>
      <c r="AM303" s="1" t="s">
        <v>428</v>
      </c>
      <c r="AQ303" s="1" t="s">
        <v>5596</v>
      </c>
      <c r="AR303" s="1" t="s">
        <v>51</v>
      </c>
      <c r="AS303" s="1" t="s">
        <v>233</v>
      </c>
      <c r="AT303" s="1" t="s">
        <v>230</v>
      </c>
      <c r="AU303" s="1" t="s">
        <v>83</v>
      </c>
      <c r="AV303" s="1">
        <v>13</v>
      </c>
    </row>
    <row r="304" spans="1:48" x14ac:dyDescent="0.25">
      <c r="B304" t="s">
        <v>2233</v>
      </c>
      <c r="E304" t="s">
        <v>243</v>
      </c>
      <c r="F304" t="s">
        <v>5372</v>
      </c>
      <c r="G304" t="s">
        <v>5594</v>
      </c>
      <c r="N304" t="s">
        <v>5027</v>
      </c>
      <c r="P304">
        <v>3102</v>
      </c>
    </row>
    <row r="305" spans="1:48" x14ac:dyDescent="0.25">
      <c r="B305" t="s">
        <v>2233</v>
      </c>
      <c r="E305" t="s">
        <v>243</v>
      </c>
      <c r="F305" t="s">
        <v>5372</v>
      </c>
      <c r="G305" t="s">
        <v>5594</v>
      </c>
      <c r="N305" t="s">
        <v>5031</v>
      </c>
      <c r="P305">
        <v>3101</v>
      </c>
    </row>
    <row r="306" spans="1:48" s="1" customFormat="1" x14ac:dyDescent="0.25">
      <c r="A306" s="1">
        <v>2758</v>
      </c>
      <c r="B306" s="1" t="s">
        <v>71</v>
      </c>
      <c r="C306" s="1">
        <v>2</v>
      </c>
      <c r="D306" s="1" t="s">
        <v>5597</v>
      </c>
      <c r="E306" s="1" t="s">
        <v>243</v>
      </c>
      <c r="F306" s="1" t="s">
        <v>5372</v>
      </c>
      <c r="G306" s="1" t="s">
        <v>2098</v>
      </c>
      <c r="N306" s="1" t="s">
        <v>50</v>
      </c>
      <c r="P306" s="1">
        <v>3494</v>
      </c>
      <c r="Q306" s="1" t="s">
        <v>51</v>
      </c>
      <c r="R306" s="1" t="s">
        <v>83</v>
      </c>
      <c r="S306" s="1" t="s">
        <v>243</v>
      </c>
      <c r="T306" s="1" t="s">
        <v>54</v>
      </c>
      <c r="U306" s="1" t="s">
        <v>20</v>
      </c>
      <c r="V306" s="1">
        <v>13</v>
      </c>
      <c r="W306" s="1">
        <v>43</v>
      </c>
      <c r="AB306" s="1" t="s">
        <v>62</v>
      </c>
      <c r="AE306" s="1" t="s">
        <v>50</v>
      </c>
      <c r="AF306" s="1" t="s">
        <v>230</v>
      </c>
      <c r="AG306" s="1" t="s">
        <v>55</v>
      </c>
      <c r="AL306" s="1" t="s">
        <v>5598</v>
      </c>
      <c r="AM306" s="1" t="s">
        <v>428</v>
      </c>
      <c r="AQ306" s="1" t="s">
        <v>5599</v>
      </c>
      <c r="AR306" s="1" t="s">
        <v>51</v>
      </c>
      <c r="AS306" s="1" t="s">
        <v>233</v>
      </c>
      <c r="AT306" s="1" t="s">
        <v>230</v>
      </c>
      <c r="AU306" s="1" t="s">
        <v>83</v>
      </c>
      <c r="AV306" s="1">
        <v>13</v>
      </c>
    </row>
    <row r="307" spans="1:48" x14ac:dyDescent="0.25">
      <c r="B307" t="s">
        <v>2233</v>
      </c>
      <c r="E307" t="s">
        <v>243</v>
      </c>
      <c r="F307" t="s">
        <v>5372</v>
      </c>
      <c r="G307" t="s">
        <v>2098</v>
      </c>
      <c r="N307" t="s">
        <v>5027</v>
      </c>
      <c r="P307">
        <v>3496</v>
      </c>
    </row>
    <row r="308" spans="1:48" x14ac:dyDescent="0.25">
      <c r="B308" t="s">
        <v>2233</v>
      </c>
      <c r="E308" t="s">
        <v>243</v>
      </c>
      <c r="F308" t="s">
        <v>5372</v>
      </c>
      <c r="G308" t="s">
        <v>2098</v>
      </c>
      <c r="N308" t="s">
        <v>5031</v>
      </c>
      <c r="P308">
        <v>3495</v>
      </c>
    </row>
    <row r="315" spans="1:48" x14ac:dyDescent="0.25">
      <c r="A315">
        <v>2759</v>
      </c>
      <c r="B315" t="s">
        <v>71</v>
      </c>
      <c r="C315">
        <v>2</v>
      </c>
      <c r="D315" t="s">
        <v>5600</v>
      </c>
      <c r="E315" t="s">
        <v>243</v>
      </c>
      <c r="F315" t="s">
        <v>5372</v>
      </c>
      <c r="G315" t="s">
        <v>5601</v>
      </c>
      <c r="N315" t="s">
        <v>50</v>
      </c>
      <c r="P315">
        <v>3498</v>
      </c>
      <c r="Q315" t="s">
        <v>51</v>
      </c>
      <c r="R315" t="s">
        <v>83</v>
      </c>
      <c r="S315" t="s">
        <v>243</v>
      </c>
      <c r="T315" t="s">
        <v>54</v>
      </c>
      <c r="U315" t="s">
        <v>20</v>
      </c>
      <c r="V315">
        <v>13</v>
      </c>
      <c r="AB315" t="s">
        <v>62</v>
      </c>
      <c r="AC315" t="s">
        <v>4532</v>
      </c>
      <c r="AE315" t="s">
        <v>50</v>
      </c>
      <c r="AF315" t="s">
        <v>230</v>
      </c>
      <c r="AG315" t="s">
        <v>55</v>
      </c>
      <c r="AL315" t="s">
        <v>5602</v>
      </c>
      <c r="AM315" t="s">
        <v>428</v>
      </c>
      <c r="AQ315" t="s">
        <v>5603</v>
      </c>
      <c r="AR315" t="s">
        <v>51</v>
      </c>
      <c r="AS315" t="s">
        <v>233</v>
      </c>
      <c r="AT315" t="s">
        <v>230</v>
      </c>
      <c r="AU315" t="s">
        <v>83</v>
      </c>
      <c r="AV315">
        <v>13</v>
      </c>
    </row>
    <row r="316" spans="1:48" x14ac:dyDescent="0.25">
      <c r="A316">
        <v>2760</v>
      </c>
      <c r="B316" t="s">
        <v>71</v>
      </c>
      <c r="C316">
        <v>2</v>
      </c>
      <c r="D316" t="s">
        <v>5604</v>
      </c>
      <c r="E316" t="s">
        <v>243</v>
      </c>
      <c r="F316" t="s">
        <v>5372</v>
      </c>
      <c r="G316" t="s">
        <v>5605</v>
      </c>
      <c r="N316" t="s">
        <v>50</v>
      </c>
      <c r="P316">
        <v>256</v>
      </c>
      <c r="Q316" t="s">
        <v>51</v>
      </c>
      <c r="R316" t="s">
        <v>83</v>
      </c>
      <c r="S316" t="s">
        <v>243</v>
      </c>
      <c r="T316" t="s">
        <v>54</v>
      </c>
      <c r="U316" t="s">
        <v>20</v>
      </c>
      <c r="V316">
        <v>13</v>
      </c>
      <c r="AB316" t="s">
        <v>62</v>
      </c>
      <c r="AC316" t="s">
        <v>4532</v>
      </c>
      <c r="AE316" t="s">
        <v>50</v>
      </c>
      <c r="AF316" t="s">
        <v>230</v>
      </c>
      <c r="AG316" t="s">
        <v>55</v>
      </c>
      <c r="AL316" t="s">
        <v>5606</v>
      </c>
      <c r="AM316" t="s">
        <v>428</v>
      </c>
      <c r="AQ316" t="s">
        <v>5607</v>
      </c>
      <c r="AR316" t="s">
        <v>51</v>
      </c>
      <c r="AS316" t="s">
        <v>233</v>
      </c>
      <c r="AT316" t="s">
        <v>230</v>
      </c>
      <c r="AU316" t="s">
        <v>83</v>
      </c>
      <c r="AV316">
        <v>13</v>
      </c>
    </row>
    <row r="317" spans="1:48" x14ac:dyDescent="0.25">
      <c r="A317">
        <v>2761</v>
      </c>
      <c r="B317" t="s">
        <v>71</v>
      </c>
      <c r="C317">
        <v>2</v>
      </c>
      <c r="D317" t="s">
        <v>5608</v>
      </c>
      <c r="E317" t="s">
        <v>243</v>
      </c>
      <c r="F317" t="s">
        <v>5372</v>
      </c>
      <c r="G317" t="s">
        <v>587</v>
      </c>
      <c r="N317" t="s">
        <v>50</v>
      </c>
      <c r="P317">
        <v>1075</v>
      </c>
      <c r="Q317" t="s">
        <v>170</v>
      </c>
      <c r="S317" t="s">
        <v>243</v>
      </c>
      <c r="V317">
        <v>13</v>
      </c>
      <c r="W317" t="s">
        <v>426</v>
      </c>
      <c r="AE317" t="s">
        <v>50</v>
      </c>
      <c r="AG317" t="s">
        <v>55</v>
      </c>
      <c r="AL317" t="s">
        <v>5609</v>
      </c>
      <c r="AM317" t="s">
        <v>428</v>
      </c>
      <c r="AQ317" t="s">
        <v>5610</v>
      </c>
      <c r="AR317" t="s">
        <v>170</v>
      </c>
      <c r="AS317" t="s">
        <v>59</v>
      </c>
      <c r="AV317">
        <v>13</v>
      </c>
    </row>
    <row r="318" spans="1:48" x14ac:dyDescent="0.25">
      <c r="A318">
        <v>2762</v>
      </c>
      <c r="B318" t="s">
        <v>48</v>
      </c>
      <c r="C318">
        <v>1</v>
      </c>
      <c r="D318" t="s">
        <v>5611</v>
      </c>
      <c r="E318" t="s">
        <v>243</v>
      </c>
      <c r="F318" t="s">
        <v>5612</v>
      </c>
      <c r="N318" t="s">
        <v>50</v>
      </c>
      <c r="P318">
        <v>3760</v>
      </c>
      <c r="Q318" t="s">
        <v>51</v>
      </c>
      <c r="R318" t="s">
        <v>52</v>
      </c>
      <c r="S318" t="s">
        <v>243</v>
      </c>
      <c r="T318" t="s">
        <v>54</v>
      </c>
      <c r="U318" t="s">
        <v>20</v>
      </c>
      <c r="V318">
        <v>13</v>
      </c>
      <c r="W318" t="s">
        <v>426</v>
      </c>
      <c r="AB318" t="s">
        <v>62</v>
      </c>
      <c r="AE318" t="s">
        <v>50</v>
      </c>
      <c r="AF318" t="s">
        <v>230</v>
      </c>
      <c r="AG318" t="s">
        <v>55</v>
      </c>
      <c r="AL318" t="s">
        <v>5613</v>
      </c>
      <c r="AM318" t="s">
        <v>428</v>
      </c>
      <c r="AQ318" t="s">
        <v>5614</v>
      </c>
      <c r="AR318" t="s">
        <v>51</v>
      </c>
      <c r="AS318" t="s">
        <v>233</v>
      </c>
      <c r="AT318" t="s">
        <v>230</v>
      </c>
      <c r="AU318" t="s">
        <v>52</v>
      </c>
      <c r="AV318">
        <v>13</v>
      </c>
    </row>
    <row r="319" spans="1:48" x14ac:dyDescent="0.25">
      <c r="A319">
        <v>2763</v>
      </c>
      <c r="B319" t="s">
        <v>71</v>
      </c>
      <c r="C319">
        <v>2</v>
      </c>
      <c r="D319" t="s">
        <v>5615</v>
      </c>
      <c r="E319" t="s">
        <v>243</v>
      </c>
      <c r="F319" t="s">
        <v>5612</v>
      </c>
      <c r="G319" t="s">
        <v>5616</v>
      </c>
      <c r="N319" t="s">
        <v>50</v>
      </c>
      <c r="P319">
        <v>3759</v>
      </c>
      <c r="Q319" t="s">
        <v>51</v>
      </c>
      <c r="R319" t="s">
        <v>52</v>
      </c>
      <c r="S319" t="s">
        <v>243</v>
      </c>
      <c r="T319" t="s">
        <v>54</v>
      </c>
      <c r="V319">
        <v>13</v>
      </c>
      <c r="W319" t="s">
        <v>426</v>
      </c>
      <c r="AB319" t="s">
        <v>62</v>
      </c>
      <c r="AE319" t="s">
        <v>50</v>
      </c>
      <c r="AF319" t="s">
        <v>230</v>
      </c>
      <c r="AG319" t="s">
        <v>55</v>
      </c>
      <c r="AL319" t="s">
        <v>5617</v>
      </c>
      <c r="AM319" t="s">
        <v>428</v>
      </c>
      <c r="AQ319" t="s">
        <v>5618</v>
      </c>
      <c r="AR319" t="s">
        <v>51</v>
      </c>
      <c r="AS319" t="s">
        <v>233</v>
      </c>
      <c r="AT319" t="s">
        <v>230</v>
      </c>
      <c r="AU319" t="s">
        <v>52</v>
      </c>
      <c r="AV319">
        <v>13</v>
      </c>
    </row>
    <row r="320" spans="1:48" x14ac:dyDescent="0.25">
      <c r="A320">
        <v>2764</v>
      </c>
      <c r="B320" t="s">
        <v>71</v>
      </c>
      <c r="C320">
        <v>2</v>
      </c>
      <c r="D320" t="s">
        <v>5619</v>
      </c>
      <c r="E320" t="s">
        <v>243</v>
      </c>
      <c r="F320" t="s">
        <v>5612</v>
      </c>
      <c r="G320" t="s">
        <v>5620</v>
      </c>
      <c r="N320" t="s">
        <v>50</v>
      </c>
      <c r="P320">
        <v>3770</v>
      </c>
      <c r="Q320" t="s">
        <v>51</v>
      </c>
      <c r="R320" t="s">
        <v>83</v>
      </c>
      <c r="S320" t="s">
        <v>243</v>
      </c>
      <c r="T320" t="s">
        <v>54</v>
      </c>
      <c r="V320">
        <v>13</v>
      </c>
      <c r="W320" t="s">
        <v>426</v>
      </c>
      <c r="AB320" t="s">
        <v>62</v>
      </c>
      <c r="AE320" t="s">
        <v>50</v>
      </c>
      <c r="AF320" t="s">
        <v>230</v>
      </c>
      <c r="AG320" t="s">
        <v>55</v>
      </c>
      <c r="AL320" t="s">
        <v>5621</v>
      </c>
      <c r="AM320" t="s">
        <v>428</v>
      </c>
      <c r="AQ320" t="s">
        <v>5622</v>
      </c>
      <c r="AR320" t="s">
        <v>51</v>
      </c>
      <c r="AS320" t="s">
        <v>233</v>
      </c>
      <c r="AT320" t="s">
        <v>230</v>
      </c>
      <c r="AU320" t="s">
        <v>83</v>
      </c>
      <c r="AV320">
        <v>13</v>
      </c>
    </row>
    <row r="321" spans="1:48" x14ac:dyDescent="0.25">
      <c r="A321">
        <v>2765</v>
      </c>
      <c r="B321" t="s">
        <v>48</v>
      </c>
      <c r="C321">
        <v>1</v>
      </c>
      <c r="D321" t="s">
        <v>5623</v>
      </c>
      <c r="E321" t="s">
        <v>243</v>
      </c>
      <c r="F321" t="s">
        <v>5624</v>
      </c>
      <c r="N321" t="s">
        <v>50</v>
      </c>
      <c r="Q321" t="s">
        <v>51</v>
      </c>
      <c r="R321" t="s">
        <v>83</v>
      </c>
      <c r="S321" t="s">
        <v>243</v>
      </c>
      <c r="T321" t="s">
        <v>54</v>
      </c>
      <c r="U321" t="s">
        <v>20</v>
      </c>
      <c r="AB321" t="s">
        <v>62</v>
      </c>
      <c r="AE321" t="s">
        <v>50</v>
      </c>
      <c r="AG321" t="s">
        <v>50</v>
      </c>
      <c r="AM321" t="s">
        <v>50</v>
      </c>
    </row>
    <row r="323" spans="1:48" x14ac:dyDescent="0.25">
      <c r="A323">
        <v>4805</v>
      </c>
      <c r="B323" t="s">
        <v>71</v>
      </c>
      <c r="C323">
        <v>1</v>
      </c>
      <c r="D323" t="s">
        <v>12764</v>
      </c>
      <c r="E323" t="s">
        <v>12758</v>
      </c>
      <c r="F323" t="s">
        <v>12765</v>
      </c>
      <c r="N323" t="s">
        <v>50</v>
      </c>
      <c r="P323">
        <v>513</v>
      </c>
      <c r="Q323" t="s">
        <v>51</v>
      </c>
      <c r="R323" t="s">
        <v>83</v>
      </c>
      <c r="S323" t="s">
        <v>243</v>
      </c>
      <c r="T323" t="s">
        <v>1527</v>
      </c>
      <c r="V323">
        <v>12</v>
      </c>
      <c r="AB323" t="s">
        <v>62</v>
      </c>
      <c r="AE323" t="s">
        <v>50</v>
      </c>
      <c r="AF323" t="s">
        <v>230</v>
      </c>
      <c r="AG323" t="s">
        <v>55</v>
      </c>
      <c r="AK323" t="s">
        <v>12761</v>
      </c>
      <c r="AL323" t="s">
        <v>12766</v>
      </c>
      <c r="AM323" t="s">
        <v>64</v>
      </c>
      <c r="AQ323" t="s">
        <v>12767</v>
      </c>
      <c r="AR323" t="s">
        <v>51</v>
      </c>
      <c r="AS323" t="s">
        <v>233</v>
      </c>
      <c r="AT323" t="s">
        <v>230</v>
      </c>
      <c r="AU323" t="s">
        <v>83</v>
      </c>
      <c r="AV323">
        <v>12</v>
      </c>
    </row>
    <row r="325" spans="1:48" x14ac:dyDescent="0.25">
      <c r="A325">
        <v>2766</v>
      </c>
      <c r="B325" t="s">
        <v>48</v>
      </c>
      <c r="C325">
        <v>2</v>
      </c>
      <c r="D325" t="s">
        <v>5625</v>
      </c>
      <c r="E325" t="s">
        <v>243</v>
      </c>
      <c r="F325" t="s">
        <v>5624</v>
      </c>
      <c r="G325" t="s">
        <v>5626</v>
      </c>
      <c r="N325" t="s">
        <v>50</v>
      </c>
      <c r="P325">
        <v>488</v>
      </c>
      <c r="Q325" t="s">
        <v>51</v>
      </c>
      <c r="R325" t="s">
        <v>83</v>
      </c>
      <c r="S325" t="s">
        <v>243</v>
      </c>
      <c r="T325" t="s">
        <v>54</v>
      </c>
      <c r="U325" t="s">
        <v>20</v>
      </c>
      <c r="V325">
        <v>1</v>
      </c>
      <c r="W325">
        <v>44</v>
      </c>
      <c r="AB325" t="s">
        <v>62</v>
      </c>
      <c r="AE325" t="s">
        <v>50</v>
      </c>
      <c r="AF325" t="s">
        <v>230</v>
      </c>
      <c r="AG325" t="s">
        <v>55</v>
      </c>
      <c r="AL325" t="s">
        <v>5627</v>
      </c>
      <c r="AM325" t="s">
        <v>75</v>
      </c>
      <c r="AQ325" t="s">
        <v>5628</v>
      </c>
      <c r="AR325" t="s">
        <v>51</v>
      </c>
      <c r="AS325" t="s">
        <v>233</v>
      </c>
      <c r="AT325" t="s">
        <v>230</v>
      </c>
      <c r="AU325" t="s">
        <v>83</v>
      </c>
      <c r="AV325">
        <v>1</v>
      </c>
    </row>
    <row r="327" spans="1:48" x14ac:dyDescent="0.25">
      <c r="A327">
        <v>5522</v>
      </c>
      <c r="B327" t="s">
        <v>48</v>
      </c>
      <c r="C327">
        <v>0</v>
      </c>
      <c r="D327" t="s">
        <v>15153</v>
      </c>
      <c r="E327" t="s">
        <v>15153</v>
      </c>
      <c r="N327" t="s">
        <v>50</v>
      </c>
      <c r="Q327" t="s">
        <v>51</v>
      </c>
      <c r="R327" t="s">
        <v>83</v>
      </c>
      <c r="S327" t="s">
        <v>2774</v>
      </c>
      <c r="T327" t="s">
        <v>1527</v>
      </c>
      <c r="AE327" t="s">
        <v>50</v>
      </c>
      <c r="AG327" t="s">
        <v>50</v>
      </c>
      <c r="AM327" t="s">
        <v>50</v>
      </c>
    </row>
    <row r="328" spans="1:48" x14ac:dyDescent="0.25">
      <c r="A328">
        <v>5523</v>
      </c>
      <c r="B328" t="s">
        <v>48</v>
      </c>
      <c r="C328">
        <v>1</v>
      </c>
      <c r="D328" t="s">
        <v>15154</v>
      </c>
      <c r="E328" t="s">
        <v>15153</v>
      </c>
      <c r="F328" t="s">
        <v>13782</v>
      </c>
      <c r="N328" t="s">
        <v>50</v>
      </c>
      <c r="Q328" t="s">
        <v>51</v>
      </c>
      <c r="R328" t="s">
        <v>52</v>
      </c>
      <c r="S328" t="s">
        <v>2774</v>
      </c>
      <c r="T328" t="s">
        <v>1527</v>
      </c>
      <c r="AB328" t="s">
        <v>62</v>
      </c>
      <c r="AE328" t="s">
        <v>50</v>
      </c>
      <c r="AG328" t="s">
        <v>50</v>
      </c>
      <c r="AM328" t="s">
        <v>50</v>
      </c>
    </row>
    <row r="329" spans="1:48" x14ac:dyDescent="0.25">
      <c r="A329">
        <v>5524</v>
      </c>
      <c r="B329" t="s">
        <v>71</v>
      </c>
      <c r="C329">
        <v>2</v>
      </c>
      <c r="D329" t="s">
        <v>15155</v>
      </c>
      <c r="E329" t="s">
        <v>15153</v>
      </c>
      <c r="F329" t="s">
        <v>13782</v>
      </c>
      <c r="G329" t="s">
        <v>15156</v>
      </c>
      <c r="N329" t="s">
        <v>50</v>
      </c>
      <c r="P329">
        <v>139</v>
      </c>
      <c r="Q329" t="s">
        <v>51</v>
      </c>
      <c r="R329" t="s">
        <v>52</v>
      </c>
      <c r="S329" t="s">
        <v>2774</v>
      </c>
      <c r="T329" t="s">
        <v>1527</v>
      </c>
      <c r="V329">
        <v>1</v>
      </c>
      <c r="W329">
        <v>44</v>
      </c>
      <c r="AB329" t="s">
        <v>62</v>
      </c>
      <c r="AE329" t="s">
        <v>50</v>
      </c>
      <c r="AG329" t="s">
        <v>55</v>
      </c>
      <c r="AL329" t="s">
        <v>15157</v>
      </c>
      <c r="AM329" t="s">
        <v>75</v>
      </c>
      <c r="AQ329" t="s">
        <v>15158</v>
      </c>
      <c r="AR329" t="s">
        <v>51</v>
      </c>
      <c r="AS329" t="s">
        <v>59</v>
      </c>
      <c r="AU329" t="s">
        <v>52</v>
      </c>
      <c r="AV329">
        <v>1</v>
      </c>
    </row>
    <row r="330" spans="1:48" x14ac:dyDescent="0.25">
      <c r="A330">
        <v>5525</v>
      </c>
      <c r="B330" t="s">
        <v>71</v>
      </c>
      <c r="C330">
        <v>2</v>
      </c>
      <c r="D330" t="s">
        <v>15159</v>
      </c>
      <c r="E330" t="s">
        <v>15153</v>
      </c>
      <c r="F330" t="s">
        <v>13782</v>
      </c>
      <c r="G330" t="s">
        <v>15160</v>
      </c>
      <c r="N330" t="s">
        <v>50</v>
      </c>
      <c r="P330">
        <v>138</v>
      </c>
      <c r="Q330" t="s">
        <v>51</v>
      </c>
      <c r="R330" t="s">
        <v>52</v>
      </c>
      <c r="S330" t="s">
        <v>2774</v>
      </c>
      <c r="T330" t="s">
        <v>1527</v>
      </c>
      <c r="V330">
        <v>1</v>
      </c>
      <c r="W330">
        <v>44</v>
      </c>
      <c r="AB330" t="s">
        <v>62</v>
      </c>
      <c r="AE330" t="s">
        <v>50</v>
      </c>
      <c r="AG330" t="s">
        <v>55</v>
      </c>
      <c r="AL330" t="s">
        <v>15161</v>
      </c>
      <c r="AM330" t="s">
        <v>75</v>
      </c>
      <c r="AQ330" t="s">
        <v>15162</v>
      </c>
      <c r="AR330" t="s">
        <v>51</v>
      </c>
      <c r="AS330" t="s">
        <v>59</v>
      </c>
      <c r="AU330" t="s">
        <v>52</v>
      </c>
      <c r="AV330">
        <v>1</v>
      </c>
    </row>
    <row r="331" spans="1:48" x14ac:dyDescent="0.25">
      <c r="A331">
        <v>5526</v>
      </c>
      <c r="B331" t="s">
        <v>48</v>
      </c>
      <c r="C331">
        <v>2</v>
      </c>
      <c r="D331" t="s">
        <v>15163</v>
      </c>
      <c r="E331" t="s">
        <v>15153</v>
      </c>
      <c r="F331" t="s">
        <v>13782</v>
      </c>
      <c r="G331" t="s">
        <v>15164</v>
      </c>
      <c r="N331" t="s">
        <v>50</v>
      </c>
      <c r="P331">
        <v>140</v>
      </c>
      <c r="Q331" t="s">
        <v>51</v>
      </c>
      <c r="R331" t="s">
        <v>52</v>
      </c>
      <c r="S331" t="s">
        <v>2774</v>
      </c>
      <c r="T331" t="s">
        <v>1527</v>
      </c>
      <c r="V331">
        <v>1</v>
      </c>
      <c r="W331">
        <v>44</v>
      </c>
      <c r="AB331" t="s">
        <v>62</v>
      </c>
      <c r="AE331" t="s">
        <v>50</v>
      </c>
      <c r="AG331" t="s">
        <v>55</v>
      </c>
      <c r="AL331" t="s">
        <v>15165</v>
      </c>
      <c r="AM331" t="s">
        <v>75</v>
      </c>
      <c r="AQ331" t="s">
        <v>15166</v>
      </c>
      <c r="AR331" t="s">
        <v>51</v>
      </c>
      <c r="AS331" t="s">
        <v>59</v>
      </c>
      <c r="AU331" t="s">
        <v>52</v>
      </c>
      <c r="AV331">
        <v>1</v>
      </c>
    </row>
    <row r="334" spans="1:48" x14ac:dyDescent="0.25">
      <c r="A334">
        <v>5529</v>
      </c>
      <c r="B334" t="s">
        <v>48</v>
      </c>
      <c r="C334">
        <v>1</v>
      </c>
      <c r="D334" t="s">
        <v>15176</v>
      </c>
      <c r="E334" t="s">
        <v>15153</v>
      </c>
      <c r="F334" t="s">
        <v>15177</v>
      </c>
      <c r="N334" t="s">
        <v>50</v>
      </c>
      <c r="Q334" t="s">
        <v>51</v>
      </c>
      <c r="R334" t="s">
        <v>83</v>
      </c>
      <c r="S334" t="s">
        <v>2774</v>
      </c>
      <c r="T334" t="s">
        <v>1527</v>
      </c>
      <c r="AB334" t="s">
        <v>62</v>
      </c>
      <c r="AE334" t="s">
        <v>50</v>
      </c>
      <c r="AG334" t="s">
        <v>50</v>
      </c>
      <c r="AM334" t="s">
        <v>50</v>
      </c>
    </row>
    <row r="335" spans="1:48" x14ac:dyDescent="0.25">
      <c r="A335">
        <v>5530</v>
      </c>
      <c r="B335" t="s">
        <v>71</v>
      </c>
      <c r="C335">
        <v>2</v>
      </c>
      <c r="D335" t="s">
        <v>15178</v>
      </c>
      <c r="E335" t="s">
        <v>15153</v>
      </c>
      <c r="F335" t="s">
        <v>15177</v>
      </c>
      <c r="G335" t="s">
        <v>15179</v>
      </c>
      <c r="N335" t="s">
        <v>50</v>
      </c>
      <c r="P335">
        <v>3999</v>
      </c>
      <c r="Q335" t="s">
        <v>51</v>
      </c>
      <c r="R335" t="s">
        <v>83</v>
      </c>
      <c r="S335" t="s">
        <v>2774</v>
      </c>
      <c r="T335" t="s">
        <v>1527</v>
      </c>
      <c r="V335">
        <v>1</v>
      </c>
      <c r="W335">
        <v>44</v>
      </c>
      <c r="AB335" t="s">
        <v>62</v>
      </c>
      <c r="AE335" t="s">
        <v>50</v>
      </c>
      <c r="AF335" t="s">
        <v>230</v>
      </c>
      <c r="AG335" t="s">
        <v>55</v>
      </c>
      <c r="AL335" t="s">
        <v>15180</v>
      </c>
      <c r="AM335" t="s">
        <v>75</v>
      </c>
      <c r="AQ335" t="s">
        <v>15181</v>
      </c>
      <c r="AR335" t="s">
        <v>51</v>
      </c>
      <c r="AS335" t="s">
        <v>233</v>
      </c>
      <c r="AT335" t="s">
        <v>230</v>
      </c>
      <c r="AU335" t="s">
        <v>83</v>
      </c>
      <c r="AV335">
        <v>1</v>
      </c>
    </row>
    <row r="336" spans="1:48" x14ac:dyDescent="0.25">
      <c r="A336">
        <v>5531</v>
      </c>
      <c r="B336" t="s">
        <v>71</v>
      </c>
      <c r="C336">
        <v>2</v>
      </c>
      <c r="D336" t="s">
        <v>15182</v>
      </c>
      <c r="E336" t="s">
        <v>15153</v>
      </c>
      <c r="F336" t="s">
        <v>15177</v>
      </c>
      <c r="G336" t="s">
        <v>8956</v>
      </c>
      <c r="N336" t="s">
        <v>50</v>
      </c>
      <c r="P336">
        <v>3773</v>
      </c>
      <c r="Q336" t="s">
        <v>51</v>
      </c>
      <c r="R336" t="s">
        <v>83</v>
      </c>
      <c r="S336" t="s">
        <v>2774</v>
      </c>
      <c r="T336" t="s">
        <v>1527</v>
      </c>
      <c r="V336">
        <v>1</v>
      </c>
      <c r="W336">
        <v>44</v>
      </c>
      <c r="AB336" t="s">
        <v>62</v>
      </c>
      <c r="AE336" t="s">
        <v>50</v>
      </c>
      <c r="AF336" t="s">
        <v>230</v>
      </c>
      <c r="AG336" t="s">
        <v>55</v>
      </c>
      <c r="AL336" t="s">
        <v>15183</v>
      </c>
      <c r="AM336" t="s">
        <v>75</v>
      </c>
      <c r="AQ336" t="s">
        <v>15184</v>
      </c>
      <c r="AR336" t="s">
        <v>51</v>
      </c>
      <c r="AS336" t="s">
        <v>233</v>
      </c>
      <c r="AT336" t="s">
        <v>230</v>
      </c>
      <c r="AU336" t="s">
        <v>83</v>
      </c>
      <c r="AV336">
        <v>1</v>
      </c>
    </row>
    <row r="337" spans="1:48" x14ac:dyDescent="0.25">
      <c r="A337">
        <v>5532</v>
      </c>
      <c r="B337" t="s">
        <v>71</v>
      </c>
      <c r="C337">
        <v>2</v>
      </c>
      <c r="D337" t="s">
        <v>15185</v>
      </c>
      <c r="E337" t="s">
        <v>15153</v>
      </c>
      <c r="F337" t="s">
        <v>15177</v>
      </c>
      <c r="G337" t="s">
        <v>5916</v>
      </c>
      <c r="N337" t="s">
        <v>50</v>
      </c>
      <c r="P337">
        <v>2710</v>
      </c>
      <c r="Q337" t="s">
        <v>51</v>
      </c>
      <c r="R337" t="s">
        <v>83</v>
      </c>
      <c r="S337" t="s">
        <v>2774</v>
      </c>
      <c r="T337" t="s">
        <v>1527</v>
      </c>
      <c r="V337">
        <v>1</v>
      </c>
      <c r="W337">
        <v>44</v>
      </c>
      <c r="AB337" t="s">
        <v>62</v>
      </c>
      <c r="AE337" t="s">
        <v>50</v>
      </c>
      <c r="AG337" t="s">
        <v>55</v>
      </c>
      <c r="AL337" t="s">
        <v>15186</v>
      </c>
      <c r="AM337" t="s">
        <v>75</v>
      </c>
      <c r="AQ337" t="s">
        <v>15187</v>
      </c>
      <c r="AR337" t="s">
        <v>51</v>
      </c>
      <c r="AS337" t="s">
        <v>59</v>
      </c>
      <c r="AU337" t="s">
        <v>83</v>
      </c>
      <c r="AV337">
        <v>1</v>
      </c>
    </row>
    <row r="338" spans="1:48" x14ac:dyDescent="0.25">
      <c r="A338">
        <v>5533</v>
      </c>
      <c r="B338" t="s">
        <v>48</v>
      </c>
      <c r="C338">
        <v>1</v>
      </c>
      <c r="D338" t="s">
        <v>15188</v>
      </c>
      <c r="E338" t="s">
        <v>15153</v>
      </c>
      <c r="F338" t="s">
        <v>15189</v>
      </c>
      <c r="N338" t="s">
        <v>50</v>
      </c>
      <c r="Q338" t="s">
        <v>51</v>
      </c>
      <c r="R338" t="s">
        <v>83</v>
      </c>
      <c r="S338" t="s">
        <v>2774</v>
      </c>
      <c r="T338" t="s">
        <v>1527</v>
      </c>
      <c r="AB338" t="s">
        <v>62</v>
      </c>
      <c r="AE338" t="s">
        <v>50</v>
      </c>
      <c r="AG338" t="s">
        <v>50</v>
      </c>
      <c r="AM338" t="s">
        <v>50</v>
      </c>
    </row>
    <row r="339" spans="1:48" x14ac:dyDescent="0.25">
      <c r="A339">
        <v>5534</v>
      </c>
      <c r="B339" t="s">
        <v>71</v>
      </c>
      <c r="C339">
        <v>2</v>
      </c>
      <c r="D339" t="s">
        <v>15190</v>
      </c>
      <c r="E339" t="s">
        <v>15153</v>
      </c>
      <c r="F339" t="s">
        <v>15189</v>
      </c>
      <c r="G339" t="s">
        <v>5692</v>
      </c>
      <c r="N339" t="s">
        <v>50</v>
      </c>
      <c r="P339">
        <v>3148</v>
      </c>
      <c r="Q339" t="s">
        <v>51</v>
      </c>
      <c r="R339" t="s">
        <v>52</v>
      </c>
      <c r="S339" t="s">
        <v>2774</v>
      </c>
      <c r="T339" t="s">
        <v>1527</v>
      </c>
      <c r="V339">
        <v>1</v>
      </c>
      <c r="W339">
        <v>44</v>
      </c>
      <c r="AB339" t="s">
        <v>62</v>
      </c>
      <c r="AE339" t="s">
        <v>50</v>
      </c>
      <c r="AG339" t="s">
        <v>55</v>
      </c>
      <c r="AL339" t="s">
        <v>15191</v>
      </c>
      <c r="AM339" t="s">
        <v>75</v>
      </c>
      <c r="AQ339" t="s">
        <v>15192</v>
      </c>
      <c r="AR339" t="s">
        <v>51</v>
      </c>
      <c r="AS339" t="s">
        <v>59</v>
      </c>
      <c r="AU339" t="s">
        <v>52</v>
      </c>
      <c r="AV339">
        <v>1</v>
      </c>
    </row>
    <row r="340" spans="1:48" x14ac:dyDescent="0.25">
      <c r="A340">
        <v>5535</v>
      </c>
      <c r="B340" t="s">
        <v>71</v>
      </c>
      <c r="C340">
        <v>2</v>
      </c>
      <c r="D340" t="s">
        <v>15193</v>
      </c>
      <c r="E340" t="s">
        <v>15153</v>
      </c>
      <c r="F340" t="s">
        <v>15189</v>
      </c>
      <c r="G340" t="s">
        <v>5696</v>
      </c>
      <c r="N340" t="s">
        <v>50</v>
      </c>
      <c r="P340">
        <v>2286</v>
      </c>
      <c r="Q340" t="s">
        <v>51</v>
      </c>
      <c r="R340" t="s">
        <v>83</v>
      </c>
      <c r="S340" t="s">
        <v>2774</v>
      </c>
      <c r="T340" t="s">
        <v>1527</v>
      </c>
      <c r="V340">
        <v>1</v>
      </c>
      <c r="W340">
        <v>44</v>
      </c>
      <c r="AB340" t="s">
        <v>62</v>
      </c>
      <c r="AE340" t="s">
        <v>50</v>
      </c>
      <c r="AG340" t="s">
        <v>55</v>
      </c>
      <c r="AL340" t="s">
        <v>15194</v>
      </c>
      <c r="AM340" t="s">
        <v>75</v>
      </c>
      <c r="AQ340" t="s">
        <v>15195</v>
      </c>
      <c r="AR340" t="s">
        <v>51</v>
      </c>
      <c r="AS340" t="s">
        <v>59</v>
      </c>
      <c r="AU340" t="s">
        <v>83</v>
      </c>
      <c r="AV340">
        <v>1</v>
      </c>
    </row>
    <row r="341" spans="1:48" x14ac:dyDescent="0.25">
      <c r="A341">
        <v>5536</v>
      </c>
      <c r="B341" t="s">
        <v>71</v>
      </c>
      <c r="C341">
        <v>2</v>
      </c>
      <c r="D341" t="s">
        <v>15196</v>
      </c>
      <c r="E341" t="s">
        <v>15153</v>
      </c>
      <c r="F341" t="s">
        <v>15189</v>
      </c>
      <c r="G341" t="s">
        <v>5700</v>
      </c>
      <c r="N341" t="s">
        <v>50</v>
      </c>
      <c r="P341">
        <v>4857</v>
      </c>
      <c r="Q341" t="s">
        <v>51</v>
      </c>
      <c r="R341" t="s">
        <v>52</v>
      </c>
      <c r="S341" t="s">
        <v>2774</v>
      </c>
      <c r="T341" t="s">
        <v>1527</v>
      </c>
      <c r="V341">
        <v>1</v>
      </c>
      <c r="W341">
        <v>44</v>
      </c>
      <c r="AB341" t="s">
        <v>62</v>
      </c>
      <c r="AE341" t="s">
        <v>50</v>
      </c>
      <c r="AG341" t="s">
        <v>55</v>
      </c>
      <c r="AL341" t="s">
        <v>15197</v>
      </c>
      <c r="AM341" t="s">
        <v>75</v>
      </c>
      <c r="AQ341" t="s">
        <v>15198</v>
      </c>
      <c r="AR341" t="s">
        <v>51</v>
      </c>
      <c r="AS341" t="s">
        <v>59</v>
      </c>
      <c r="AU341" t="s">
        <v>52</v>
      </c>
      <c r="AV341">
        <v>1</v>
      </c>
    </row>
    <row r="342" spans="1:48" x14ac:dyDescent="0.25">
      <c r="A342">
        <v>5537</v>
      </c>
      <c r="B342" t="s">
        <v>71</v>
      </c>
      <c r="C342">
        <v>2</v>
      </c>
      <c r="D342" t="s">
        <v>15199</v>
      </c>
      <c r="E342" t="s">
        <v>15153</v>
      </c>
      <c r="F342" t="s">
        <v>15189</v>
      </c>
      <c r="G342" t="s">
        <v>5704</v>
      </c>
      <c r="N342" t="s">
        <v>50</v>
      </c>
      <c r="P342">
        <v>4871</v>
      </c>
      <c r="Q342" t="s">
        <v>51</v>
      </c>
      <c r="R342" t="s">
        <v>52</v>
      </c>
      <c r="S342" t="s">
        <v>2774</v>
      </c>
      <c r="T342" t="s">
        <v>1527</v>
      </c>
      <c r="V342">
        <v>1</v>
      </c>
      <c r="W342">
        <v>44</v>
      </c>
      <c r="AB342" t="s">
        <v>62</v>
      </c>
      <c r="AE342" t="s">
        <v>50</v>
      </c>
      <c r="AG342" t="s">
        <v>55</v>
      </c>
      <c r="AL342" t="s">
        <v>15200</v>
      </c>
      <c r="AM342" t="s">
        <v>75</v>
      </c>
      <c r="AQ342" t="s">
        <v>15201</v>
      </c>
      <c r="AR342" t="s">
        <v>51</v>
      </c>
      <c r="AS342" t="s">
        <v>59</v>
      </c>
      <c r="AU342" t="s">
        <v>52</v>
      </c>
      <c r="AV342">
        <v>1</v>
      </c>
    </row>
    <row r="343" spans="1:48" x14ac:dyDescent="0.25">
      <c r="A343">
        <v>5538</v>
      </c>
      <c r="B343" t="s">
        <v>48</v>
      </c>
      <c r="C343">
        <v>1</v>
      </c>
      <c r="D343" t="s">
        <v>15202</v>
      </c>
      <c r="E343" t="s">
        <v>15153</v>
      </c>
      <c r="F343" t="s">
        <v>15203</v>
      </c>
      <c r="N343" t="s">
        <v>50</v>
      </c>
      <c r="Q343" t="s">
        <v>51</v>
      </c>
      <c r="R343" t="s">
        <v>83</v>
      </c>
      <c r="S343" t="s">
        <v>2774</v>
      </c>
      <c r="T343" t="s">
        <v>1527</v>
      </c>
      <c r="AB343" t="s">
        <v>62</v>
      </c>
      <c r="AE343" t="s">
        <v>50</v>
      </c>
      <c r="AG343" t="s">
        <v>50</v>
      </c>
      <c r="AM343" t="s">
        <v>50</v>
      </c>
    </row>
    <row r="344" spans="1:48" x14ac:dyDescent="0.25">
      <c r="A344">
        <v>5539</v>
      </c>
      <c r="B344" t="s">
        <v>71</v>
      </c>
      <c r="C344">
        <v>2</v>
      </c>
      <c r="D344" t="s">
        <v>15204</v>
      </c>
      <c r="E344" t="s">
        <v>15153</v>
      </c>
      <c r="F344" t="s">
        <v>15203</v>
      </c>
      <c r="G344" t="s">
        <v>15205</v>
      </c>
      <c r="N344" t="s">
        <v>50</v>
      </c>
      <c r="P344">
        <v>4272</v>
      </c>
      <c r="Q344" t="s">
        <v>51</v>
      </c>
      <c r="R344" t="s">
        <v>83</v>
      </c>
      <c r="S344" t="s">
        <v>2774</v>
      </c>
      <c r="T344" t="s">
        <v>1527</v>
      </c>
      <c r="V344">
        <v>1</v>
      </c>
      <c r="W344">
        <v>44</v>
      </c>
      <c r="AB344" t="s">
        <v>62</v>
      </c>
      <c r="AE344" t="s">
        <v>50</v>
      </c>
      <c r="AF344" t="s">
        <v>230</v>
      </c>
      <c r="AG344" t="s">
        <v>55</v>
      </c>
      <c r="AL344" t="s">
        <v>15206</v>
      </c>
      <c r="AM344" t="s">
        <v>75</v>
      </c>
      <c r="AQ344" t="s">
        <v>15207</v>
      </c>
      <c r="AR344" t="s">
        <v>51</v>
      </c>
      <c r="AS344" t="s">
        <v>233</v>
      </c>
      <c r="AT344" t="s">
        <v>230</v>
      </c>
      <c r="AU344" t="s">
        <v>83</v>
      </c>
      <c r="AV344">
        <v>1</v>
      </c>
    </row>
    <row r="345" spans="1:48" x14ac:dyDescent="0.25">
      <c r="A345">
        <v>5540</v>
      </c>
      <c r="B345" t="s">
        <v>71</v>
      </c>
      <c r="C345">
        <v>2</v>
      </c>
      <c r="D345" t="s">
        <v>15208</v>
      </c>
      <c r="E345" t="s">
        <v>15153</v>
      </c>
      <c r="F345" t="s">
        <v>15203</v>
      </c>
      <c r="G345" t="s">
        <v>5696</v>
      </c>
      <c r="N345" t="s">
        <v>50</v>
      </c>
      <c r="P345">
        <v>2289</v>
      </c>
      <c r="Q345" t="s">
        <v>51</v>
      </c>
      <c r="R345" t="s">
        <v>83</v>
      </c>
      <c r="S345" t="s">
        <v>2774</v>
      </c>
      <c r="T345" t="s">
        <v>1527</v>
      </c>
      <c r="V345">
        <v>1</v>
      </c>
      <c r="W345">
        <v>44</v>
      </c>
      <c r="AB345" t="s">
        <v>62</v>
      </c>
      <c r="AE345" t="s">
        <v>50</v>
      </c>
      <c r="AG345" t="s">
        <v>55</v>
      </c>
      <c r="AL345" t="s">
        <v>15209</v>
      </c>
      <c r="AM345" t="s">
        <v>75</v>
      </c>
      <c r="AQ345" t="s">
        <v>15210</v>
      </c>
      <c r="AR345" t="s">
        <v>51</v>
      </c>
      <c r="AS345" t="s">
        <v>59</v>
      </c>
      <c r="AU345" t="s">
        <v>83</v>
      </c>
      <c r="AV345">
        <v>1</v>
      </c>
    </row>
    <row r="346" spans="1:48" x14ac:dyDescent="0.25">
      <c r="A346">
        <v>5541</v>
      </c>
      <c r="B346" t="s">
        <v>71</v>
      </c>
      <c r="C346">
        <v>2</v>
      </c>
      <c r="D346" t="s">
        <v>15211</v>
      </c>
      <c r="E346" t="s">
        <v>15153</v>
      </c>
      <c r="F346" t="s">
        <v>15203</v>
      </c>
      <c r="G346" t="s">
        <v>5712</v>
      </c>
      <c r="N346" t="s">
        <v>50</v>
      </c>
      <c r="P346">
        <v>4277</v>
      </c>
      <c r="Q346" t="s">
        <v>51</v>
      </c>
      <c r="R346" t="s">
        <v>83</v>
      </c>
      <c r="S346" t="s">
        <v>2774</v>
      </c>
      <c r="T346" t="s">
        <v>1527</v>
      </c>
      <c r="V346">
        <v>1</v>
      </c>
      <c r="W346">
        <v>44</v>
      </c>
      <c r="AB346" t="s">
        <v>62</v>
      </c>
      <c r="AE346" t="s">
        <v>50</v>
      </c>
      <c r="AG346" t="s">
        <v>55</v>
      </c>
      <c r="AL346" t="s">
        <v>15212</v>
      </c>
      <c r="AM346" t="s">
        <v>75</v>
      </c>
      <c r="AQ346" t="s">
        <v>15213</v>
      </c>
      <c r="AR346" t="s">
        <v>51</v>
      </c>
      <c r="AS346" t="s">
        <v>59</v>
      </c>
      <c r="AU346" t="s">
        <v>83</v>
      </c>
      <c r="AV346">
        <v>1</v>
      </c>
    </row>
    <row r="347" spans="1:48" x14ac:dyDescent="0.25">
      <c r="A347">
        <v>5542</v>
      </c>
      <c r="B347" t="s">
        <v>71</v>
      </c>
      <c r="C347">
        <v>2</v>
      </c>
      <c r="D347" t="s">
        <v>15214</v>
      </c>
      <c r="E347" t="s">
        <v>15153</v>
      </c>
      <c r="F347" t="s">
        <v>15203</v>
      </c>
      <c r="G347" t="s">
        <v>5692</v>
      </c>
      <c r="N347" t="s">
        <v>50</v>
      </c>
      <c r="P347">
        <v>3151</v>
      </c>
      <c r="Q347" t="s">
        <v>51</v>
      </c>
      <c r="R347" t="s">
        <v>52</v>
      </c>
      <c r="S347" t="s">
        <v>2774</v>
      </c>
      <c r="T347" t="s">
        <v>1527</v>
      </c>
      <c r="V347">
        <v>1</v>
      </c>
      <c r="W347">
        <v>44</v>
      </c>
      <c r="AB347" t="s">
        <v>62</v>
      </c>
      <c r="AE347" t="s">
        <v>50</v>
      </c>
      <c r="AG347" t="s">
        <v>55</v>
      </c>
      <c r="AL347" t="s">
        <v>15215</v>
      </c>
      <c r="AM347" t="s">
        <v>75</v>
      </c>
      <c r="AQ347" t="s">
        <v>15216</v>
      </c>
      <c r="AR347" t="s">
        <v>51</v>
      </c>
      <c r="AS347" t="s">
        <v>59</v>
      </c>
      <c r="AU347" t="s">
        <v>52</v>
      </c>
      <c r="AV347">
        <v>1</v>
      </c>
    </row>
    <row r="348" spans="1:48" x14ac:dyDescent="0.25">
      <c r="A348">
        <v>5543</v>
      </c>
      <c r="B348" t="s">
        <v>71</v>
      </c>
      <c r="C348">
        <v>2</v>
      </c>
      <c r="D348" t="s">
        <v>15217</v>
      </c>
      <c r="E348" t="s">
        <v>15153</v>
      </c>
      <c r="F348" t="s">
        <v>15203</v>
      </c>
      <c r="G348" t="s">
        <v>5704</v>
      </c>
      <c r="N348" t="s">
        <v>50</v>
      </c>
      <c r="P348">
        <v>4874</v>
      </c>
      <c r="Q348" t="s">
        <v>51</v>
      </c>
      <c r="R348" t="s">
        <v>52</v>
      </c>
      <c r="S348" t="s">
        <v>2774</v>
      </c>
      <c r="T348" t="s">
        <v>1527</v>
      </c>
      <c r="V348">
        <v>1</v>
      </c>
      <c r="W348">
        <v>44</v>
      </c>
      <c r="AB348" t="s">
        <v>62</v>
      </c>
      <c r="AE348" t="s">
        <v>50</v>
      </c>
      <c r="AG348" t="s">
        <v>55</v>
      </c>
      <c r="AL348" t="s">
        <v>15218</v>
      </c>
      <c r="AM348" t="s">
        <v>75</v>
      </c>
      <c r="AQ348" t="s">
        <v>15219</v>
      </c>
      <c r="AR348" t="s">
        <v>51</v>
      </c>
      <c r="AS348" t="s">
        <v>59</v>
      </c>
      <c r="AU348" t="s">
        <v>52</v>
      </c>
      <c r="AV348">
        <v>1</v>
      </c>
    </row>
    <row r="349" spans="1:48" x14ac:dyDescent="0.25">
      <c r="A349">
        <v>5544</v>
      </c>
      <c r="B349" t="s">
        <v>71</v>
      </c>
      <c r="C349">
        <v>2</v>
      </c>
      <c r="D349" t="s">
        <v>15220</v>
      </c>
      <c r="E349" t="s">
        <v>15153</v>
      </c>
      <c r="F349" t="s">
        <v>15203</v>
      </c>
      <c r="G349" t="s">
        <v>5700</v>
      </c>
      <c r="N349" t="s">
        <v>50</v>
      </c>
      <c r="P349">
        <v>4858</v>
      </c>
      <c r="Q349" t="s">
        <v>51</v>
      </c>
      <c r="R349" t="s">
        <v>52</v>
      </c>
      <c r="S349" t="s">
        <v>2774</v>
      </c>
      <c r="T349" t="s">
        <v>1527</v>
      </c>
      <c r="V349">
        <v>1</v>
      </c>
      <c r="W349">
        <v>44</v>
      </c>
      <c r="AB349" t="s">
        <v>62</v>
      </c>
      <c r="AE349" t="s">
        <v>50</v>
      </c>
      <c r="AG349" t="s">
        <v>55</v>
      </c>
      <c r="AL349" t="s">
        <v>15221</v>
      </c>
      <c r="AM349" t="s">
        <v>75</v>
      </c>
      <c r="AQ349" t="s">
        <v>15222</v>
      </c>
      <c r="AR349" t="s">
        <v>51</v>
      </c>
      <c r="AS349" t="s">
        <v>59</v>
      </c>
      <c r="AU349" t="s">
        <v>52</v>
      </c>
      <c r="AV349">
        <v>1</v>
      </c>
    </row>
    <row r="350" spans="1:48" x14ac:dyDescent="0.25">
      <c r="A350">
        <v>5545</v>
      </c>
      <c r="B350" t="s">
        <v>48</v>
      </c>
      <c r="C350">
        <v>1</v>
      </c>
      <c r="D350" t="s">
        <v>15223</v>
      </c>
      <c r="E350" t="s">
        <v>15153</v>
      </c>
      <c r="F350" t="s">
        <v>15224</v>
      </c>
      <c r="N350" t="s">
        <v>50</v>
      </c>
      <c r="Q350" t="s">
        <v>51</v>
      </c>
      <c r="R350" t="s">
        <v>83</v>
      </c>
      <c r="S350" t="s">
        <v>2774</v>
      </c>
      <c r="T350" t="s">
        <v>1527</v>
      </c>
      <c r="AB350" t="s">
        <v>62</v>
      </c>
      <c r="AE350" t="s">
        <v>50</v>
      </c>
      <c r="AG350" t="s">
        <v>50</v>
      </c>
      <c r="AM350" t="s">
        <v>50</v>
      </c>
    </row>
    <row r="351" spans="1:48" x14ac:dyDescent="0.25">
      <c r="A351">
        <v>5546</v>
      </c>
      <c r="B351" t="s">
        <v>71</v>
      </c>
      <c r="C351">
        <v>2</v>
      </c>
      <c r="D351" t="s">
        <v>15225</v>
      </c>
      <c r="E351" t="s">
        <v>15153</v>
      </c>
      <c r="F351" t="s">
        <v>15224</v>
      </c>
      <c r="G351" t="s">
        <v>15226</v>
      </c>
      <c r="N351" t="s">
        <v>50</v>
      </c>
      <c r="P351">
        <v>862</v>
      </c>
      <c r="Q351" t="s">
        <v>51</v>
      </c>
      <c r="R351" t="s">
        <v>52</v>
      </c>
      <c r="S351" t="s">
        <v>2774</v>
      </c>
      <c r="T351" t="s">
        <v>1527</v>
      </c>
      <c r="V351">
        <v>1</v>
      </c>
      <c r="W351">
        <v>44</v>
      </c>
      <c r="AB351" t="s">
        <v>62</v>
      </c>
      <c r="AE351" t="s">
        <v>50</v>
      </c>
      <c r="AG351" t="s">
        <v>55</v>
      </c>
      <c r="AL351" t="s">
        <v>15227</v>
      </c>
      <c r="AM351" t="s">
        <v>75</v>
      </c>
      <c r="AQ351" t="s">
        <v>15228</v>
      </c>
      <c r="AR351" t="s">
        <v>51</v>
      </c>
      <c r="AS351" t="s">
        <v>59</v>
      </c>
      <c r="AU351" t="s">
        <v>52</v>
      </c>
      <c r="AV351">
        <v>1</v>
      </c>
    </row>
    <row r="352" spans="1:48" x14ac:dyDescent="0.25">
      <c r="A352">
        <v>5547</v>
      </c>
      <c r="B352" t="s">
        <v>71</v>
      </c>
      <c r="C352">
        <v>2</v>
      </c>
      <c r="D352" t="s">
        <v>15229</v>
      </c>
      <c r="E352" t="s">
        <v>15153</v>
      </c>
      <c r="F352" t="s">
        <v>15224</v>
      </c>
      <c r="G352" t="s">
        <v>5759</v>
      </c>
      <c r="N352" t="s">
        <v>50</v>
      </c>
      <c r="P352">
        <v>4863</v>
      </c>
      <c r="Q352" t="s">
        <v>51</v>
      </c>
      <c r="R352" t="s">
        <v>52</v>
      </c>
      <c r="S352" t="s">
        <v>2774</v>
      </c>
      <c r="T352" t="s">
        <v>1527</v>
      </c>
      <c r="V352">
        <v>1</v>
      </c>
      <c r="W352">
        <v>44</v>
      </c>
      <c r="AB352" t="s">
        <v>62</v>
      </c>
      <c r="AE352" t="s">
        <v>50</v>
      </c>
      <c r="AG352" t="s">
        <v>55</v>
      </c>
      <c r="AL352" t="s">
        <v>15230</v>
      </c>
      <c r="AM352" t="s">
        <v>75</v>
      </c>
      <c r="AQ352" t="s">
        <v>15231</v>
      </c>
      <c r="AR352" t="s">
        <v>51</v>
      </c>
      <c r="AS352" t="s">
        <v>59</v>
      </c>
      <c r="AU352" t="s">
        <v>52</v>
      </c>
      <c r="AV352">
        <v>1</v>
      </c>
    </row>
    <row r="353" spans="1:48" x14ac:dyDescent="0.25">
      <c r="A353">
        <v>5548</v>
      </c>
      <c r="B353" t="s">
        <v>48</v>
      </c>
      <c r="C353">
        <v>1</v>
      </c>
      <c r="D353" t="s">
        <v>15232</v>
      </c>
      <c r="E353" t="s">
        <v>15153</v>
      </c>
      <c r="F353" t="s">
        <v>15233</v>
      </c>
      <c r="N353" t="s">
        <v>50</v>
      </c>
      <c r="Q353" t="s">
        <v>51</v>
      </c>
      <c r="R353" t="s">
        <v>83</v>
      </c>
      <c r="S353" t="s">
        <v>2774</v>
      </c>
      <c r="T353" t="s">
        <v>1527</v>
      </c>
      <c r="AB353" t="s">
        <v>62</v>
      </c>
      <c r="AE353" t="s">
        <v>50</v>
      </c>
      <c r="AG353" t="s">
        <v>50</v>
      </c>
      <c r="AM353" t="s">
        <v>50</v>
      </c>
    </row>
    <row r="354" spans="1:48" x14ac:dyDescent="0.25">
      <c r="A354">
        <v>5549</v>
      </c>
      <c r="B354" t="s">
        <v>48</v>
      </c>
      <c r="C354">
        <v>2</v>
      </c>
      <c r="D354" t="s">
        <v>15234</v>
      </c>
      <c r="E354" t="s">
        <v>15153</v>
      </c>
      <c r="F354" t="s">
        <v>15233</v>
      </c>
      <c r="G354" t="s">
        <v>15235</v>
      </c>
      <c r="N354" t="s">
        <v>50</v>
      </c>
      <c r="P354">
        <v>1081</v>
      </c>
      <c r="Q354" t="s">
        <v>51</v>
      </c>
      <c r="R354" t="s">
        <v>83</v>
      </c>
      <c r="S354" t="s">
        <v>2774</v>
      </c>
      <c r="T354" t="s">
        <v>1527</v>
      </c>
      <c r="V354">
        <v>1</v>
      </c>
      <c r="W354">
        <v>44</v>
      </c>
      <c r="AB354" t="s">
        <v>62</v>
      </c>
      <c r="AE354" t="s">
        <v>50</v>
      </c>
      <c r="AF354" t="s">
        <v>230</v>
      </c>
      <c r="AG354" t="s">
        <v>55</v>
      </c>
      <c r="AL354" t="s">
        <v>15236</v>
      </c>
      <c r="AM354" t="s">
        <v>75</v>
      </c>
      <c r="AQ354" t="s">
        <v>15237</v>
      </c>
      <c r="AR354" t="s">
        <v>51</v>
      </c>
      <c r="AS354" t="s">
        <v>233</v>
      </c>
      <c r="AT354" t="s">
        <v>230</v>
      </c>
      <c r="AU354" t="s">
        <v>83</v>
      </c>
      <c r="AV354">
        <v>1</v>
      </c>
    </row>
    <row r="355" spans="1:48" x14ac:dyDescent="0.25">
      <c r="A355">
        <v>5550</v>
      </c>
      <c r="B355" t="s">
        <v>71</v>
      </c>
      <c r="C355">
        <v>3</v>
      </c>
      <c r="D355" t="s">
        <v>15238</v>
      </c>
      <c r="E355" t="s">
        <v>15153</v>
      </c>
      <c r="F355" t="s">
        <v>15233</v>
      </c>
      <c r="G355" t="s">
        <v>15235</v>
      </c>
      <c r="H355" t="s">
        <v>15239</v>
      </c>
      <c r="N355" t="s">
        <v>50</v>
      </c>
      <c r="P355">
        <v>2428</v>
      </c>
      <c r="Q355" t="s">
        <v>51</v>
      </c>
      <c r="R355" t="s">
        <v>83</v>
      </c>
      <c r="S355" t="s">
        <v>2774</v>
      </c>
      <c r="T355" t="s">
        <v>1527</v>
      </c>
      <c r="V355">
        <v>1</v>
      </c>
      <c r="W355">
        <v>44</v>
      </c>
      <c r="AB355" t="s">
        <v>62</v>
      </c>
      <c r="AE355" t="s">
        <v>50</v>
      </c>
      <c r="AF355" t="s">
        <v>230</v>
      </c>
      <c r="AG355" t="s">
        <v>55</v>
      </c>
      <c r="AL355" t="s">
        <v>15240</v>
      </c>
      <c r="AM355" t="s">
        <v>75</v>
      </c>
      <c r="AQ355" t="s">
        <v>15241</v>
      </c>
      <c r="AR355" t="s">
        <v>51</v>
      </c>
      <c r="AS355" t="s">
        <v>233</v>
      </c>
      <c r="AT355" t="s">
        <v>230</v>
      </c>
      <c r="AU355" t="s">
        <v>83</v>
      </c>
      <c r="AV355">
        <v>1</v>
      </c>
    </row>
    <row r="356" spans="1:48" x14ac:dyDescent="0.25">
      <c r="A356">
        <v>5551</v>
      </c>
      <c r="B356" t="s">
        <v>71</v>
      </c>
      <c r="C356">
        <v>3</v>
      </c>
      <c r="D356" t="s">
        <v>15242</v>
      </c>
      <c r="E356" t="s">
        <v>15153</v>
      </c>
      <c r="F356" t="s">
        <v>15233</v>
      </c>
      <c r="G356" t="s">
        <v>15235</v>
      </c>
      <c r="H356" t="s">
        <v>15243</v>
      </c>
      <c r="N356" t="s">
        <v>50</v>
      </c>
      <c r="P356">
        <v>3247</v>
      </c>
      <c r="Q356" t="s">
        <v>51</v>
      </c>
      <c r="R356" t="s">
        <v>52</v>
      </c>
      <c r="S356" t="s">
        <v>2774</v>
      </c>
      <c r="T356" t="s">
        <v>1527</v>
      </c>
      <c r="V356">
        <v>1</v>
      </c>
      <c r="W356">
        <v>44</v>
      </c>
      <c r="AB356" t="s">
        <v>62</v>
      </c>
      <c r="AE356" t="s">
        <v>50</v>
      </c>
      <c r="AF356" t="s">
        <v>230</v>
      </c>
      <c r="AG356" t="s">
        <v>55</v>
      </c>
      <c r="AL356" t="s">
        <v>15244</v>
      </c>
      <c r="AM356" t="s">
        <v>75</v>
      </c>
      <c r="AQ356" t="s">
        <v>15245</v>
      </c>
      <c r="AR356" t="s">
        <v>51</v>
      </c>
      <c r="AS356" t="s">
        <v>233</v>
      </c>
      <c r="AT356" t="s">
        <v>230</v>
      </c>
      <c r="AU356" t="s">
        <v>52</v>
      </c>
      <c r="AV356">
        <v>1</v>
      </c>
    </row>
    <row r="367" spans="1:48" x14ac:dyDescent="0.25">
      <c r="A367">
        <v>5486</v>
      </c>
      <c r="B367" t="s">
        <v>48</v>
      </c>
      <c r="C367">
        <v>0</v>
      </c>
      <c r="D367" t="s">
        <v>15027</v>
      </c>
      <c r="E367" t="s">
        <v>15027</v>
      </c>
      <c r="N367" t="s">
        <v>50</v>
      </c>
      <c r="Q367" t="s">
        <v>51</v>
      </c>
      <c r="R367" t="s">
        <v>83</v>
      </c>
      <c r="S367" t="s">
        <v>243</v>
      </c>
      <c r="T367" t="s">
        <v>54</v>
      </c>
      <c r="U367" t="s">
        <v>20</v>
      </c>
      <c r="AE367" t="s">
        <v>50</v>
      </c>
      <c r="AG367" t="s">
        <v>50</v>
      </c>
      <c r="AM367" t="s">
        <v>50</v>
      </c>
    </row>
    <row r="368" spans="1:48" x14ac:dyDescent="0.25">
      <c r="A368">
        <v>5487</v>
      </c>
      <c r="B368" t="s">
        <v>71</v>
      </c>
      <c r="C368">
        <v>1</v>
      </c>
      <c r="D368" t="s">
        <v>15028</v>
      </c>
      <c r="E368" t="s">
        <v>15027</v>
      </c>
      <c r="F368" t="s">
        <v>1493</v>
      </c>
      <c r="N368" t="s">
        <v>50</v>
      </c>
      <c r="P368">
        <v>4810</v>
      </c>
      <c r="Q368" t="s">
        <v>51</v>
      </c>
      <c r="R368" t="s">
        <v>83</v>
      </c>
      <c r="S368" t="s">
        <v>243</v>
      </c>
      <c r="T368" t="s">
        <v>54</v>
      </c>
      <c r="U368" t="s">
        <v>20</v>
      </c>
      <c r="V368">
        <v>1</v>
      </c>
      <c r="W368">
        <v>44</v>
      </c>
      <c r="AB368" t="s">
        <v>230</v>
      </c>
      <c r="AE368" t="s">
        <v>50</v>
      </c>
      <c r="AF368" t="s">
        <v>15029</v>
      </c>
      <c r="AG368" t="s">
        <v>55</v>
      </c>
      <c r="AL368" t="s">
        <v>15030</v>
      </c>
      <c r="AM368" t="s">
        <v>75</v>
      </c>
      <c r="AQ368" t="s">
        <v>15031</v>
      </c>
      <c r="AR368" t="s">
        <v>51</v>
      </c>
      <c r="AS368" t="s">
        <v>233</v>
      </c>
      <c r="AT368" t="s">
        <v>15032</v>
      </c>
      <c r="AU368" t="s">
        <v>83</v>
      </c>
      <c r="AV368">
        <v>1</v>
      </c>
    </row>
    <row r="369" spans="1:48" x14ac:dyDescent="0.25">
      <c r="A369">
        <v>5489</v>
      </c>
      <c r="B369" t="s">
        <v>71</v>
      </c>
      <c r="C369">
        <v>1</v>
      </c>
      <c r="D369" t="s">
        <v>15033</v>
      </c>
      <c r="E369" t="s">
        <v>15027</v>
      </c>
      <c r="F369" t="s">
        <v>5935</v>
      </c>
      <c r="N369" t="s">
        <v>50</v>
      </c>
      <c r="P369">
        <v>4376</v>
      </c>
      <c r="Q369" t="s">
        <v>51</v>
      </c>
      <c r="R369" t="s">
        <v>83</v>
      </c>
      <c r="S369" t="s">
        <v>243</v>
      </c>
      <c r="T369" t="s">
        <v>54</v>
      </c>
      <c r="U369" t="s">
        <v>20</v>
      </c>
      <c r="V369">
        <v>1</v>
      </c>
      <c r="W369">
        <v>44</v>
      </c>
      <c r="AB369" t="s">
        <v>62</v>
      </c>
      <c r="AE369" t="s">
        <v>50</v>
      </c>
      <c r="AG369" t="s">
        <v>55</v>
      </c>
      <c r="AL369" t="s">
        <v>15034</v>
      </c>
      <c r="AM369" t="s">
        <v>75</v>
      </c>
      <c r="AQ369" t="s">
        <v>15035</v>
      </c>
      <c r="AR369" t="s">
        <v>51</v>
      </c>
      <c r="AS369" t="s">
        <v>59</v>
      </c>
      <c r="AU369" t="s">
        <v>83</v>
      </c>
      <c r="AV369">
        <v>1</v>
      </c>
    </row>
    <row r="370" spans="1:48" x14ac:dyDescent="0.25">
      <c r="A370">
        <v>5490</v>
      </c>
      <c r="B370" t="s">
        <v>48</v>
      </c>
      <c r="C370">
        <v>1</v>
      </c>
      <c r="D370" t="s">
        <v>15036</v>
      </c>
      <c r="E370" t="s">
        <v>15027</v>
      </c>
      <c r="F370" t="s">
        <v>5742</v>
      </c>
      <c r="N370" t="s">
        <v>50</v>
      </c>
      <c r="P370">
        <v>3930</v>
      </c>
      <c r="Q370" t="s">
        <v>51</v>
      </c>
      <c r="R370" t="s">
        <v>83</v>
      </c>
      <c r="S370" t="s">
        <v>243</v>
      </c>
      <c r="T370" t="s">
        <v>54</v>
      </c>
      <c r="U370" t="s">
        <v>20</v>
      </c>
      <c r="V370">
        <v>1</v>
      </c>
      <c r="W370">
        <v>44</v>
      </c>
      <c r="AB370" t="s">
        <v>62</v>
      </c>
      <c r="AE370" t="s">
        <v>50</v>
      </c>
      <c r="AG370" t="s">
        <v>55</v>
      </c>
      <c r="AL370" t="s">
        <v>15037</v>
      </c>
      <c r="AM370" t="s">
        <v>75</v>
      </c>
      <c r="AQ370" t="s">
        <v>15038</v>
      </c>
      <c r="AR370" t="s">
        <v>51</v>
      </c>
      <c r="AS370" t="s">
        <v>59</v>
      </c>
      <c r="AU370" t="s">
        <v>83</v>
      </c>
      <c r="AV370">
        <v>1</v>
      </c>
    </row>
    <row r="371" spans="1:48" x14ac:dyDescent="0.25">
      <c r="A371">
        <v>5491</v>
      </c>
      <c r="B371" t="s">
        <v>71</v>
      </c>
      <c r="C371">
        <v>2</v>
      </c>
      <c r="D371" t="s">
        <v>15039</v>
      </c>
      <c r="E371" t="s">
        <v>15027</v>
      </c>
      <c r="F371" t="s">
        <v>5742</v>
      </c>
      <c r="G371" t="s">
        <v>5644</v>
      </c>
      <c r="N371" t="s">
        <v>50</v>
      </c>
      <c r="P371">
        <v>3929</v>
      </c>
      <c r="Q371" t="s">
        <v>51</v>
      </c>
      <c r="R371" t="s">
        <v>83</v>
      </c>
      <c r="S371" t="s">
        <v>243</v>
      </c>
      <c r="T371" t="s">
        <v>54</v>
      </c>
      <c r="U371" t="s">
        <v>20</v>
      </c>
      <c r="V371">
        <v>1</v>
      </c>
      <c r="W371">
        <v>44</v>
      </c>
      <c r="AB371" t="s">
        <v>62</v>
      </c>
      <c r="AE371" t="s">
        <v>50</v>
      </c>
      <c r="AG371" t="s">
        <v>55</v>
      </c>
      <c r="AL371" t="s">
        <v>15040</v>
      </c>
      <c r="AM371" t="s">
        <v>75</v>
      </c>
      <c r="AQ371" t="s">
        <v>15041</v>
      </c>
      <c r="AR371" t="s">
        <v>51</v>
      </c>
      <c r="AS371" t="s">
        <v>59</v>
      </c>
      <c r="AU371" t="s">
        <v>83</v>
      </c>
      <c r="AV371">
        <v>1</v>
      </c>
    </row>
    <row r="372" spans="1:48" x14ac:dyDescent="0.25">
      <c r="A372">
        <v>5492</v>
      </c>
      <c r="B372" t="s">
        <v>71</v>
      </c>
      <c r="C372">
        <v>2</v>
      </c>
      <c r="D372" t="s">
        <v>15042</v>
      </c>
      <c r="E372" t="s">
        <v>15027</v>
      </c>
      <c r="F372" t="s">
        <v>5742</v>
      </c>
      <c r="G372" t="s">
        <v>2231</v>
      </c>
      <c r="N372" t="s">
        <v>50</v>
      </c>
      <c r="P372">
        <v>4386</v>
      </c>
      <c r="Q372" t="s">
        <v>51</v>
      </c>
      <c r="R372" t="s">
        <v>52</v>
      </c>
      <c r="S372" t="s">
        <v>243</v>
      </c>
      <c r="T372" t="s">
        <v>54</v>
      </c>
      <c r="U372" t="s">
        <v>20</v>
      </c>
      <c r="V372">
        <v>1</v>
      </c>
      <c r="W372">
        <v>44</v>
      </c>
      <c r="AB372" t="s">
        <v>62</v>
      </c>
      <c r="AE372" t="s">
        <v>50</v>
      </c>
      <c r="AG372" t="s">
        <v>55</v>
      </c>
      <c r="AL372" t="s">
        <v>15043</v>
      </c>
      <c r="AM372" t="s">
        <v>75</v>
      </c>
      <c r="AQ372" t="s">
        <v>15044</v>
      </c>
      <c r="AR372" t="s">
        <v>51</v>
      </c>
      <c r="AS372" t="s">
        <v>59</v>
      </c>
      <c r="AU372" t="s">
        <v>52</v>
      </c>
      <c r="AV372">
        <v>1</v>
      </c>
    </row>
    <row r="373" spans="1:48" x14ac:dyDescent="0.25">
      <c r="A373">
        <v>5493</v>
      </c>
      <c r="B373" t="s">
        <v>71</v>
      </c>
      <c r="C373">
        <v>1</v>
      </c>
      <c r="D373" t="s">
        <v>15045</v>
      </c>
      <c r="E373" t="s">
        <v>15027</v>
      </c>
      <c r="F373" t="s">
        <v>15046</v>
      </c>
      <c r="N373" t="s">
        <v>50</v>
      </c>
      <c r="P373">
        <v>4102</v>
      </c>
      <c r="Q373" t="s">
        <v>51</v>
      </c>
      <c r="R373" t="s">
        <v>52</v>
      </c>
      <c r="S373" t="s">
        <v>243</v>
      </c>
      <c r="T373" t="s">
        <v>54</v>
      </c>
      <c r="U373" t="s">
        <v>20</v>
      </c>
      <c r="V373">
        <v>1</v>
      </c>
      <c r="W373">
        <v>44</v>
      </c>
      <c r="AB373" t="s">
        <v>62</v>
      </c>
      <c r="AE373" t="s">
        <v>50</v>
      </c>
      <c r="AG373" t="s">
        <v>55</v>
      </c>
      <c r="AL373" t="s">
        <v>15047</v>
      </c>
      <c r="AM373" t="s">
        <v>75</v>
      </c>
      <c r="AQ373" t="s">
        <v>15048</v>
      </c>
      <c r="AR373" t="s">
        <v>51</v>
      </c>
      <c r="AS373" t="s">
        <v>59</v>
      </c>
      <c r="AU373" t="s">
        <v>52</v>
      </c>
      <c r="AV373">
        <v>1</v>
      </c>
    </row>
    <row r="374" spans="1:48" x14ac:dyDescent="0.25">
      <c r="A374">
        <v>5494</v>
      </c>
      <c r="B374" t="s">
        <v>71</v>
      </c>
      <c r="C374">
        <v>1</v>
      </c>
      <c r="D374" t="s">
        <v>15049</v>
      </c>
      <c r="E374" t="s">
        <v>15027</v>
      </c>
      <c r="F374" t="s">
        <v>15050</v>
      </c>
      <c r="N374" t="s">
        <v>50</v>
      </c>
      <c r="P374">
        <v>4384</v>
      </c>
      <c r="Q374" t="s">
        <v>51</v>
      </c>
      <c r="R374" t="s">
        <v>83</v>
      </c>
      <c r="S374" t="s">
        <v>243</v>
      </c>
      <c r="T374" t="s">
        <v>54</v>
      </c>
      <c r="U374" t="s">
        <v>20</v>
      </c>
      <c r="V374">
        <v>1</v>
      </c>
      <c r="W374">
        <v>44</v>
      </c>
      <c r="AB374" t="s">
        <v>62</v>
      </c>
      <c r="AE374" t="s">
        <v>50</v>
      </c>
      <c r="AG374" t="s">
        <v>55</v>
      </c>
      <c r="AL374" t="s">
        <v>15051</v>
      </c>
      <c r="AM374" t="s">
        <v>75</v>
      </c>
      <c r="AQ374" t="s">
        <v>15052</v>
      </c>
      <c r="AR374" t="s">
        <v>51</v>
      </c>
      <c r="AS374" t="s">
        <v>59</v>
      </c>
      <c r="AU374" t="s">
        <v>83</v>
      </c>
      <c r="AV374">
        <v>1</v>
      </c>
    </row>
    <row r="375" spans="1:48" x14ac:dyDescent="0.25">
      <c r="A375">
        <v>5495</v>
      </c>
      <c r="B375" t="s">
        <v>71</v>
      </c>
      <c r="C375">
        <v>1</v>
      </c>
      <c r="D375" t="s">
        <v>15053</v>
      </c>
      <c r="E375" t="s">
        <v>15027</v>
      </c>
      <c r="F375" t="s">
        <v>15054</v>
      </c>
      <c r="N375" t="s">
        <v>50</v>
      </c>
      <c r="P375">
        <v>4185</v>
      </c>
      <c r="Q375" t="s">
        <v>51</v>
      </c>
      <c r="R375" t="s">
        <v>52</v>
      </c>
      <c r="S375" t="s">
        <v>243</v>
      </c>
      <c r="T375" t="s">
        <v>54</v>
      </c>
      <c r="U375" t="s">
        <v>20</v>
      </c>
      <c r="V375">
        <v>1</v>
      </c>
      <c r="W375">
        <v>44</v>
      </c>
      <c r="AB375" t="s">
        <v>62</v>
      </c>
      <c r="AE375" t="s">
        <v>50</v>
      </c>
      <c r="AG375" t="s">
        <v>55</v>
      </c>
      <c r="AL375" t="s">
        <v>15055</v>
      </c>
      <c r="AM375" t="s">
        <v>75</v>
      </c>
      <c r="AQ375" t="s">
        <v>15056</v>
      </c>
      <c r="AR375" t="s">
        <v>51</v>
      </c>
      <c r="AS375" t="s">
        <v>59</v>
      </c>
      <c r="AU375" t="s">
        <v>52</v>
      </c>
      <c r="AV375">
        <v>1</v>
      </c>
    </row>
    <row r="376" spans="1:48" x14ac:dyDescent="0.25">
      <c r="A376">
        <v>5496</v>
      </c>
      <c r="B376" t="s">
        <v>71</v>
      </c>
      <c r="C376">
        <v>1</v>
      </c>
      <c r="D376" t="s">
        <v>15057</v>
      </c>
      <c r="E376" t="s">
        <v>15027</v>
      </c>
      <c r="F376" t="s">
        <v>15058</v>
      </c>
      <c r="N376" t="s">
        <v>50</v>
      </c>
      <c r="P376">
        <v>990</v>
      </c>
      <c r="Q376" t="s">
        <v>51</v>
      </c>
      <c r="R376" t="s">
        <v>83</v>
      </c>
      <c r="S376" t="s">
        <v>243</v>
      </c>
      <c r="T376" t="s">
        <v>54</v>
      </c>
      <c r="U376" t="s">
        <v>20</v>
      </c>
      <c r="V376">
        <v>1</v>
      </c>
      <c r="W376">
        <v>44</v>
      </c>
      <c r="AB376" t="s">
        <v>62</v>
      </c>
      <c r="AE376" t="s">
        <v>50</v>
      </c>
      <c r="AG376" t="s">
        <v>55</v>
      </c>
      <c r="AL376" t="s">
        <v>15059</v>
      </c>
      <c r="AM376" t="s">
        <v>75</v>
      </c>
      <c r="AQ376" t="s">
        <v>15060</v>
      </c>
      <c r="AR376" t="s">
        <v>51</v>
      </c>
      <c r="AS376" t="s">
        <v>59</v>
      </c>
      <c r="AU376" t="s">
        <v>83</v>
      </c>
      <c r="AV376">
        <v>1</v>
      </c>
    </row>
    <row r="377" spans="1:48" x14ac:dyDescent="0.25">
      <c r="A377">
        <v>5497</v>
      </c>
      <c r="B377" t="s">
        <v>71</v>
      </c>
      <c r="C377">
        <v>1</v>
      </c>
      <c r="D377" t="s">
        <v>15061</v>
      </c>
      <c r="E377" t="s">
        <v>15027</v>
      </c>
      <c r="F377" t="s">
        <v>15062</v>
      </c>
      <c r="N377" t="s">
        <v>50</v>
      </c>
      <c r="P377">
        <v>4261</v>
      </c>
      <c r="Q377" t="s">
        <v>51</v>
      </c>
      <c r="R377" t="s">
        <v>83</v>
      </c>
      <c r="S377" t="s">
        <v>243</v>
      </c>
      <c r="T377" t="s">
        <v>54</v>
      </c>
      <c r="U377" t="s">
        <v>20</v>
      </c>
      <c r="V377">
        <v>1</v>
      </c>
      <c r="W377">
        <v>44</v>
      </c>
      <c r="AB377" t="s">
        <v>62</v>
      </c>
      <c r="AE377" t="s">
        <v>50</v>
      </c>
      <c r="AG377" t="s">
        <v>55</v>
      </c>
      <c r="AL377" t="s">
        <v>15063</v>
      </c>
      <c r="AM377" t="s">
        <v>75</v>
      </c>
      <c r="AQ377" t="s">
        <v>15064</v>
      </c>
      <c r="AR377" t="s">
        <v>51</v>
      </c>
      <c r="AS377" t="s">
        <v>59</v>
      </c>
      <c r="AU377" t="s">
        <v>83</v>
      </c>
      <c r="AV377">
        <v>1</v>
      </c>
    </row>
    <row r="378" spans="1:48" x14ac:dyDescent="0.25">
      <c r="A378">
        <v>5498</v>
      </c>
      <c r="B378" t="s">
        <v>71</v>
      </c>
      <c r="C378">
        <v>1</v>
      </c>
      <c r="D378" t="s">
        <v>15065</v>
      </c>
      <c r="E378" t="s">
        <v>15027</v>
      </c>
      <c r="F378" t="s">
        <v>15066</v>
      </c>
      <c r="N378" t="s">
        <v>50</v>
      </c>
      <c r="P378">
        <v>1834</v>
      </c>
      <c r="Q378" t="s">
        <v>51</v>
      </c>
      <c r="R378" t="s">
        <v>52</v>
      </c>
      <c r="S378" t="s">
        <v>243</v>
      </c>
      <c r="T378" t="s">
        <v>54</v>
      </c>
      <c r="U378" t="s">
        <v>20</v>
      </c>
      <c r="V378">
        <v>1</v>
      </c>
      <c r="W378">
        <v>44</v>
      </c>
      <c r="AB378" t="s">
        <v>62</v>
      </c>
      <c r="AE378" t="s">
        <v>50</v>
      </c>
      <c r="AG378" t="s">
        <v>55</v>
      </c>
      <c r="AL378" t="s">
        <v>15067</v>
      </c>
      <c r="AM378" t="s">
        <v>75</v>
      </c>
      <c r="AQ378" t="s">
        <v>15068</v>
      </c>
      <c r="AR378" t="s">
        <v>51</v>
      </c>
      <c r="AS378" t="s">
        <v>59</v>
      </c>
      <c r="AU378" t="s">
        <v>52</v>
      </c>
      <c r="AV378">
        <v>1</v>
      </c>
    </row>
    <row r="379" spans="1:48" x14ac:dyDescent="0.25">
      <c r="A379">
        <v>5499</v>
      </c>
      <c r="B379" t="s">
        <v>71</v>
      </c>
      <c r="C379">
        <v>1</v>
      </c>
      <c r="D379" t="s">
        <v>15069</v>
      </c>
      <c r="E379" t="s">
        <v>15027</v>
      </c>
      <c r="F379" t="s">
        <v>5692</v>
      </c>
      <c r="N379" t="s">
        <v>50</v>
      </c>
      <c r="P379">
        <v>3152</v>
      </c>
      <c r="Q379" t="s">
        <v>51</v>
      </c>
      <c r="R379" t="s">
        <v>52</v>
      </c>
      <c r="S379" t="s">
        <v>243</v>
      </c>
      <c r="T379" t="s">
        <v>54</v>
      </c>
      <c r="U379" t="s">
        <v>20</v>
      </c>
      <c r="V379">
        <v>1</v>
      </c>
      <c r="W379">
        <v>44</v>
      </c>
      <c r="AB379" t="s">
        <v>62</v>
      </c>
      <c r="AE379" t="s">
        <v>50</v>
      </c>
      <c r="AG379" t="s">
        <v>55</v>
      </c>
      <c r="AL379" t="s">
        <v>15070</v>
      </c>
      <c r="AM379" t="s">
        <v>75</v>
      </c>
      <c r="AQ379" t="s">
        <v>15071</v>
      </c>
      <c r="AR379" t="s">
        <v>51</v>
      </c>
      <c r="AS379" t="s">
        <v>59</v>
      </c>
      <c r="AU379" t="s">
        <v>52</v>
      </c>
      <c r="AV379">
        <v>1</v>
      </c>
    </row>
    <row r="380" spans="1:48" x14ac:dyDescent="0.25">
      <c r="A380">
        <v>5500</v>
      </c>
      <c r="B380" t="s">
        <v>71</v>
      </c>
      <c r="C380">
        <v>1</v>
      </c>
      <c r="D380" t="s">
        <v>15072</v>
      </c>
      <c r="E380" t="s">
        <v>15027</v>
      </c>
      <c r="F380" t="s">
        <v>15073</v>
      </c>
      <c r="N380" t="s">
        <v>50</v>
      </c>
      <c r="P380">
        <v>2039</v>
      </c>
      <c r="Q380" t="s">
        <v>51</v>
      </c>
      <c r="R380" t="s">
        <v>83</v>
      </c>
      <c r="S380" t="s">
        <v>243</v>
      </c>
      <c r="T380" t="s">
        <v>54</v>
      </c>
      <c r="U380" t="s">
        <v>20</v>
      </c>
      <c r="V380">
        <v>1</v>
      </c>
      <c r="W380">
        <v>44</v>
      </c>
      <c r="AB380" t="s">
        <v>62</v>
      </c>
      <c r="AE380" t="s">
        <v>50</v>
      </c>
      <c r="AG380" t="s">
        <v>55</v>
      </c>
      <c r="AL380" t="s">
        <v>15074</v>
      </c>
      <c r="AM380" t="s">
        <v>75</v>
      </c>
      <c r="AQ380" t="s">
        <v>15075</v>
      </c>
      <c r="AR380" t="s">
        <v>51</v>
      </c>
      <c r="AS380" t="s">
        <v>59</v>
      </c>
      <c r="AU380" t="s">
        <v>83</v>
      </c>
      <c r="AV380">
        <v>1</v>
      </c>
    </row>
    <row r="381" spans="1:48" x14ac:dyDescent="0.25">
      <c r="A381">
        <v>5501</v>
      </c>
      <c r="B381" t="s">
        <v>71</v>
      </c>
      <c r="C381">
        <v>1</v>
      </c>
      <c r="D381" t="s">
        <v>15076</v>
      </c>
      <c r="E381" t="s">
        <v>15027</v>
      </c>
      <c r="F381" t="s">
        <v>15077</v>
      </c>
      <c r="N381" t="s">
        <v>50</v>
      </c>
      <c r="P381">
        <v>515</v>
      </c>
      <c r="Q381" t="s">
        <v>51</v>
      </c>
      <c r="R381" t="s">
        <v>52</v>
      </c>
      <c r="S381" t="s">
        <v>243</v>
      </c>
      <c r="T381" t="s">
        <v>54</v>
      </c>
      <c r="U381" t="s">
        <v>20</v>
      </c>
      <c r="V381">
        <v>1</v>
      </c>
      <c r="W381">
        <v>44</v>
      </c>
      <c r="AB381" t="s">
        <v>62</v>
      </c>
      <c r="AE381" t="s">
        <v>50</v>
      </c>
      <c r="AG381" t="s">
        <v>55</v>
      </c>
      <c r="AL381" t="s">
        <v>15078</v>
      </c>
      <c r="AM381" t="s">
        <v>75</v>
      </c>
      <c r="AQ381" t="s">
        <v>15079</v>
      </c>
      <c r="AR381" t="s">
        <v>51</v>
      </c>
      <c r="AS381" t="s">
        <v>59</v>
      </c>
      <c r="AU381" t="s">
        <v>52</v>
      </c>
      <c r="AV381">
        <v>1</v>
      </c>
    </row>
    <row r="382" spans="1:48" x14ac:dyDescent="0.25">
      <c r="A382">
        <v>5502</v>
      </c>
      <c r="B382" t="s">
        <v>71</v>
      </c>
      <c r="C382">
        <v>1</v>
      </c>
      <c r="D382" t="s">
        <v>15080</v>
      </c>
      <c r="E382" t="s">
        <v>15027</v>
      </c>
      <c r="F382" t="s">
        <v>15081</v>
      </c>
      <c r="N382" t="s">
        <v>50</v>
      </c>
      <c r="P382">
        <v>1786</v>
      </c>
      <c r="Q382" t="s">
        <v>51</v>
      </c>
      <c r="R382" t="s">
        <v>52</v>
      </c>
      <c r="S382" t="s">
        <v>243</v>
      </c>
      <c r="T382" t="s">
        <v>54</v>
      </c>
      <c r="U382" t="s">
        <v>20</v>
      </c>
      <c r="V382">
        <v>1</v>
      </c>
      <c r="W382">
        <v>44</v>
      </c>
      <c r="AB382" t="s">
        <v>62</v>
      </c>
      <c r="AE382" t="s">
        <v>50</v>
      </c>
      <c r="AG382" t="s">
        <v>55</v>
      </c>
      <c r="AL382" t="s">
        <v>15082</v>
      </c>
      <c r="AM382" t="s">
        <v>75</v>
      </c>
      <c r="AQ382" t="s">
        <v>15083</v>
      </c>
      <c r="AR382" t="s">
        <v>51</v>
      </c>
      <c r="AS382" t="s">
        <v>59</v>
      </c>
      <c r="AU382" t="s">
        <v>52</v>
      </c>
      <c r="AV382">
        <v>1</v>
      </c>
    </row>
    <row r="383" spans="1:48" x14ac:dyDescent="0.25">
      <c r="A383">
        <v>5503</v>
      </c>
      <c r="B383" t="s">
        <v>71</v>
      </c>
      <c r="C383">
        <v>1</v>
      </c>
      <c r="D383" t="s">
        <v>15084</v>
      </c>
      <c r="E383" t="s">
        <v>15027</v>
      </c>
      <c r="F383" t="s">
        <v>5759</v>
      </c>
      <c r="N383" t="s">
        <v>50</v>
      </c>
      <c r="P383">
        <v>4826</v>
      </c>
      <c r="Q383" t="s">
        <v>51</v>
      </c>
      <c r="R383" t="s">
        <v>83</v>
      </c>
      <c r="S383" t="s">
        <v>243</v>
      </c>
      <c r="T383" t="s">
        <v>54</v>
      </c>
      <c r="U383" t="s">
        <v>20</v>
      </c>
      <c r="V383">
        <v>1</v>
      </c>
      <c r="W383">
        <v>44</v>
      </c>
      <c r="AB383" t="s">
        <v>62</v>
      </c>
      <c r="AE383" t="s">
        <v>50</v>
      </c>
      <c r="AG383" t="s">
        <v>55</v>
      </c>
      <c r="AL383" t="s">
        <v>15085</v>
      </c>
      <c r="AM383" t="s">
        <v>75</v>
      </c>
      <c r="AQ383" t="s">
        <v>15086</v>
      </c>
      <c r="AR383" t="s">
        <v>51</v>
      </c>
      <c r="AS383" t="s">
        <v>59</v>
      </c>
      <c r="AU383" t="s">
        <v>83</v>
      </c>
      <c r="AV383">
        <v>1</v>
      </c>
    </row>
    <row r="388" spans="1:48" x14ac:dyDescent="0.25">
      <c r="A388">
        <v>2767</v>
      </c>
      <c r="B388" t="s">
        <v>48</v>
      </c>
      <c r="C388">
        <v>2</v>
      </c>
      <c r="D388" t="s">
        <v>5629</v>
      </c>
      <c r="E388" t="s">
        <v>243</v>
      </c>
      <c r="F388" t="s">
        <v>5624</v>
      </c>
      <c r="G388" t="s">
        <v>5630</v>
      </c>
      <c r="N388" t="s">
        <v>50</v>
      </c>
      <c r="P388">
        <v>4397</v>
      </c>
      <c r="Q388" t="s">
        <v>51</v>
      </c>
      <c r="R388" t="s">
        <v>83</v>
      </c>
      <c r="S388" t="s">
        <v>243</v>
      </c>
      <c r="T388" t="s">
        <v>54</v>
      </c>
      <c r="U388" t="s">
        <v>20</v>
      </c>
      <c r="V388">
        <v>1</v>
      </c>
      <c r="W388">
        <v>44</v>
      </c>
      <c r="AB388" t="s">
        <v>230</v>
      </c>
      <c r="AE388" t="s">
        <v>50</v>
      </c>
      <c r="AF388" t="s">
        <v>5631</v>
      </c>
      <c r="AG388" t="s">
        <v>55</v>
      </c>
      <c r="AL388" t="s">
        <v>5632</v>
      </c>
      <c r="AM388" t="s">
        <v>75</v>
      </c>
      <c r="AQ388" t="s">
        <v>5633</v>
      </c>
      <c r="AR388" t="s">
        <v>51</v>
      </c>
      <c r="AS388" t="s">
        <v>233</v>
      </c>
      <c r="AT388" t="s">
        <v>5634</v>
      </c>
      <c r="AU388" t="s">
        <v>83</v>
      </c>
      <c r="AV388">
        <v>1</v>
      </c>
    </row>
    <row r="389" spans="1:48" x14ac:dyDescent="0.25">
      <c r="A389">
        <v>2769</v>
      </c>
      <c r="B389" t="s">
        <v>71</v>
      </c>
      <c r="C389">
        <v>3</v>
      </c>
      <c r="D389" t="s">
        <v>5635</v>
      </c>
      <c r="E389" t="s">
        <v>243</v>
      </c>
      <c r="F389" t="s">
        <v>5624</v>
      </c>
      <c r="G389" t="s">
        <v>5630</v>
      </c>
      <c r="H389" t="s">
        <v>5636</v>
      </c>
      <c r="N389" t="s">
        <v>50</v>
      </c>
      <c r="P389">
        <v>4375</v>
      </c>
      <c r="Q389" t="s">
        <v>51</v>
      </c>
      <c r="R389" t="s">
        <v>83</v>
      </c>
      <c r="S389" t="s">
        <v>243</v>
      </c>
      <c r="T389" t="s">
        <v>54</v>
      </c>
      <c r="V389">
        <v>1</v>
      </c>
      <c r="W389">
        <v>44</v>
      </c>
      <c r="AB389" t="s">
        <v>62</v>
      </c>
      <c r="AE389" t="s">
        <v>50</v>
      </c>
      <c r="AG389" t="s">
        <v>55</v>
      </c>
      <c r="AL389" t="s">
        <v>5637</v>
      </c>
      <c r="AM389" t="s">
        <v>75</v>
      </c>
      <c r="AQ389" t="s">
        <v>5638</v>
      </c>
      <c r="AR389" t="s">
        <v>51</v>
      </c>
      <c r="AS389" t="s">
        <v>59</v>
      </c>
      <c r="AU389" t="s">
        <v>83</v>
      </c>
      <c r="AV389">
        <v>1</v>
      </c>
    </row>
    <row r="390" spans="1:48" x14ac:dyDescent="0.25">
      <c r="A390">
        <v>2770</v>
      </c>
      <c r="B390" t="s">
        <v>48</v>
      </c>
      <c r="C390">
        <v>3</v>
      </c>
      <c r="D390" t="s">
        <v>5639</v>
      </c>
      <c r="E390" t="s">
        <v>243</v>
      </c>
      <c r="F390" t="s">
        <v>5624</v>
      </c>
      <c r="G390" t="s">
        <v>5630</v>
      </c>
      <c r="H390" t="s">
        <v>5640</v>
      </c>
      <c r="N390" t="s">
        <v>50</v>
      </c>
      <c r="P390">
        <v>3934</v>
      </c>
      <c r="Q390" t="s">
        <v>51</v>
      </c>
      <c r="R390" t="s">
        <v>83</v>
      </c>
      <c r="S390" t="s">
        <v>243</v>
      </c>
      <c r="T390" t="s">
        <v>54</v>
      </c>
      <c r="V390">
        <v>1</v>
      </c>
      <c r="W390">
        <v>44</v>
      </c>
      <c r="AB390" t="s">
        <v>62</v>
      </c>
      <c r="AE390" t="s">
        <v>50</v>
      </c>
      <c r="AG390" t="s">
        <v>55</v>
      </c>
      <c r="AL390" t="s">
        <v>5641</v>
      </c>
      <c r="AM390" t="s">
        <v>75</v>
      </c>
      <c r="AQ390" t="s">
        <v>5642</v>
      </c>
      <c r="AR390" t="s">
        <v>51</v>
      </c>
      <c r="AS390" t="s">
        <v>59</v>
      </c>
      <c r="AU390" t="s">
        <v>83</v>
      </c>
      <c r="AV390">
        <v>1</v>
      </c>
    </row>
    <row r="391" spans="1:48" x14ac:dyDescent="0.25">
      <c r="A391">
        <v>2771</v>
      </c>
      <c r="B391" t="s">
        <v>71</v>
      </c>
      <c r="C391">
        <v>4</v>
      </c>
      <c r="D391" t="s">
        <v>5643</v>
      </c>
      <c r="E391" t="s">
        <v>243</v>
      </c>
      <c r="F391" t="s">
        <v>5624</v>
      </c>
      <c r="G391" t="s">
        <v>5630</v>
      </c>
      <c r="H391" t="s">
        <v>5640</v>
      </c>
      <c r="I391" t="s">
        <v>5644</v>
      </c>
      <c r="N391" t="s">
        <v>50</v>
      </c>
      <c r="P391">
        <v>3933</v>
      </c>
      <c r="Q391" t="s">
        <v>51</v>
      </c>
      <c r="R391" t="s">
        <v>83</v>
      </c>
      <c r="S391" t="s">
        <v>243</v>
      </c>
      <c r="T391" t="s">
        <v>54</v>
      </c>
      <c r="V391">
        <v>1</v>
      </c>
      <c r="W391">
        <v>44</v>
      </c>
      <c r="AB391" t="s">
        <v>62</v>
      </c>
      <c r="AE391" t="s">
        <v>50</v>
      </c>
      <c r="AG391" t="s">
        <v>55</v>
      </c>
      <c r="AL391" t="s">
        <v>5645</v>
      </c>
      <c r="AM391" t="s">
        <v>75</v>
      </c>
      <c r="AQ391" t="s">
        <v>5646</v>
      </c>
      <c r="AR391" t="s">
        <v>51</v>
      </c>
      <c r="AS391" t="s">
        <v>59</v>
      </c>
      <c r="AU391" t="s">
        <v>83</v>
      </c>
      <c r="AV391">
        <v>1</v>
      </c>
    </row>
    <row r="392" spans="1:48" x14ac:dyDescent="0.25">
      <c r="A392">
        <v>2772</v>
      </c>
      <c r="B392" t="s">
        <v>71</v>
      </c>
      <c r="C392">
        <v>4</v>
      </c>
      <c r="D392" t="s">
        <v>5647</v>
      </c>
      <c r="E392" t="s">
        <v>243</v>
      </c>
      <c r="F392" t="s">
        <v>5624</v>
      </c>
      <c r="G392" t="s">
        <v>5630</v>
      </c>
      <c r="H392" t="s">
        <v>5640</v>
      </c>
      <c r="I392" t="s">
        <v>2231</v>
      </c>
      <c r="N392" t="s">
        <v>50</v>
      </c>
      <c r="P392">
        <v>4388</v>
      </c>
      <c r="Q392" t="s">
        <v>51</v>
      </c>
      <c r="R392" t="s">
        <v>52</v>
      </c>
      <c r="S392" t="s">
        <v>243</v>
      </c>
      <c r="T392" t="s">
        <v>54</v>
      </c>
      <c r="V392">
        <v>1</v>
      </c>
      <c r="W392">
        <v>44</v>
      </c>
      <c r="AB392" t="s">
        <v>62</v>
      </c>
      <c r="AE392" t="s">
        <v>50</v>
      </c>
      <c r="AG392" t="s">
        <v>55</v>
      </c>
      <c r="AL392" t="s">
        <v>5648</v>
      </c>
      <c r="AM392" t="s">
        <v>75</v>
      </c>
      <c r="AQ392" t="s">
        <v>5649</v>
      </c>
      <c r="AR392" t="s">
        <v>51</v>
      </c>
      <c r="AS392" t="s">
        <v>59</v>
      </c>
      <c r="AU392" t="s">
        <v>52</v>
      </c>
      <c r="AV392">
        <v>1</v>
      </c>
    </row>
    <row r="393" spans="1:48" x14ac:dyDescent="0.25">
      <c r="A393">
        <v>2773</v>
      </c>
      <c r="B393" t="s">
        <v>71</v>
      </c>
      <c r="C393">
        <v>3</v>
      </c>
      <c r="D393" t="s">
        <v>5650</v>
      </c>
      <c r="E393" t="s">
        <v>243</v>
      </c>
      <c r="F393" t="s">
        <v>5624</v>
      </c>
      <c r="G393" t="s">
        <v>5630</v>
      </c>
      <c r="H393" t="s">
        <v>5651</v>
      </c>
      <c r="N393" t="s">
        <v>50</v>
      </c>
      <c r="P393">
        <v>4101</v>
      </c>
      <c r="Q393" t="s">
        <v>51</v>
      </c>
      <c r="R393" t="s">
        <v>52</v>
      </c>
      <c r="S393" t="s">
        <v>243</v>
      </c>
      <c r="T393" t="s">
        <v>54</v>
      </c>
      <c r="V393">
        <v>1</v>
      </c>
      <c r="W393">
        <v>44</v>
      </c>
      <c r="AB393" t="s">
        <v>62</v>
      </c>
      <c r="AE393" t="s">
        <v>50</v>
      </c>
      <c r="AG393" t="s">
        <v>55</v>
      </c>
      <c r="AL393" t="s">
        <v>5652</v>
      </c>
      <c r="AM393" t="s">
        <v>75</v>
      </c>
      <c r="AQ393" t="s">
        <v>5653</v>
      </c>
      <c r="AR393" t="s">
        <v>51</v>
      </c>
      <c r="AS393" t="s">
        <v>59</v>
      </c>
      <c r="AU393" t="s">
        <v>52</v>
      </c>
      <c r="AV393">
        <v>1</v>
      </c>
    </row>
    <row r="394" spans="1:48" x14ac:dyDescent="0.25">
      <c r="A394">
        <v>2774</v>
      </c>
      <c r="B394" t="s">
        <v>71</v>
      </c>
      <c r="C394">
        <v>3</v>
      </c>
      <c r="D394" t="s">
        <v>5654</v>
      </c>
      <c r="E394" t="s">
        <v>243</v>
      </c>
      <c r="F394" t="s">
        <v>5624</v>
      </c>
      <c r="G394" t="s">
        <v>5630</v>
      </c>
      <c r="H394" t="s">
        <v>5655</v>
      </c>
      <c r="N394" t="s">
        <v>50</v>
      </c>
      <c r="P394">
        <v>4383</v>
      </c>
      <c r="Q394" t="s">
        <v>51</v>
      </c>
      <c r="R394" t="s">
        <v>83</v>
      </c>
      <c r="S394" t="s">
        <v>243</v>
      </c>
      <c r="T394" t="s">
        <v>54</v>
      </c>
      <c r="V394">
        <v>1</v>
      </c>
      <c r="W394">
        <v>44</v>
      </c>
      <c r="AB394" t="s">
        <v>62</v>
      </c>
      <c r="AE394" t="s">
        <v>50</v>
      </c>
      <c r="AG394" t="s">
        <v>55</v>
      </c>
      <c r="AL394" t="s">
        <v>5656</v>
      </c>
      <c r="AM394" t="s">
        <v>75</v>
      </c>
      <c r="AQ394" t="s">
        <v>5657</v>
      </c>
      <c r="AR394" t="s">
        <v>51</v>
      </c>
      <c r="AS394" t="s">
        <v>59</v>
      </c>
      <c r="AU394" t="s">
        <v>83</v>
      </c>
      <c r="AV394">
        <v>1</v>
      </c>
    </row>
    <row r="395" spans="1:48" x14ac:dyDescent="0.25">
      <c r="A395">
        <v>2775</v>
      </c>
      <c r="B395" t="s">
        <v>71</v>
      </c>
      <c r="C395">
        <v>3</v>
      </c>
      <c r="D395" t="s">
        <v>5658</v>
      </c>
      <c r="E395" t="s">
        <v>243</v>
      </c>
      <c r="F395" t="s">
        <v>5624</v>
      </c>
      <c r="G395" t="s">
        <v>5630</v>
      </c>
      <c r="H395" t="s">
        <v>5659</v>
      </c>
      <c r="N395" t="s">
        <v>50</v>
      </c>
      <c r="P395">
        <v>4184</v>
      </c>
      <c r="Q395" t="s">
        <v>51</v>
      </c>
      <c r="R395" t="s">
        <v>52</v>
      </c>
      <c r="S395" t="s">
        <v>243</v>
      </c>
      <c r="T395" t="s">
        <v>54</v>
      </c>
      <c r="V395">
        <v>1</v>
      </c>
      <c r="W395">
        <v>44</v>
      </c>
      <c r="AB395" t="s">
        <v>62</v>
      </c>
      <c r="AE395" t="s">
        <v>50</v>
      </c>
      <c r="AG395" t="s">
        <v>55</v>
      </c>
      <c r="AL395" t="s">
        <v>5660</v>
      </c>
      <c r="AM395" t="s">
        <v>75</v>
      </c>
      <c r="AQ395" t="s">
        <v>5661</v>
      </c>
      <c r="AR395" t="s">
        <v>51</v>
      </c>
      <c r="AS395" t="s">
        <v>59</v>
      </c>
      <c r="AU395" t="s">
        <v>52</v>
      </c>
      <c r="AV395">
        <v>1</v>
      </c>
    </row>
    <row r="396" spans="1:48" x14ac:dyDescent="0.25">
      <c r="A396">
        <v>2776</v>
      </c>
      <c r="B396" t="s">
        <v>71</v>
      </c>
      <c r="C396">
        <v>3</v>
      </c>
      <c r="D396" t="s">
        <v>5662</v>
      </c>
      <c r="E396" t="s">
        <v>243</v>
      </c>
      <c r="F396" t="s">
        <v>5624</v>
      </c>
      <c r="G396" t="s">
        <v>5630</v>
      </c>
      <c r="H396" t="s">
        <v>5663</v>
      </c>
      <c r="N396" t="s">
        <v>50</v>
      </c>
      <c r="P396">
        <v>989</v>
      </c>
      <c r="Q396" t="s">
        <v>51</v>
      </c>
      <c r="R396" t="s">
        <v>83</v>
      </c>
      <c r="S396" t="s">
        <v>243</v>
      </c>
      <c r="T396" t="s">
        <v>54</v>
      </c>
      <c r="V396">
        <v>1</v>
      </c>
      <c r="W396">
        <v>44</v>
      </c>
      <c r="AB396" t="s">
        <v>62</v>
      </c>
      <c r="AE396" t="s">
        <v>50</v>
      </c>
      <c r="AG396" t="s">
        <v>55</v>
      </c>
      <c r="AL396" t="s">
        <v>5664</v>
      </c>
      <c r="AM396" t="s">
        <v>75</v>
      </c>
      <c r="AQ396" t="s">
        <v>5665</v>
      </c>
      <c r="AR396" t="s">
        <v>51</v>
      </c>
      <c r="AS396" t="s">
        <v>59</v>
      </c>
      <c r="AU396" t="s">
        <v>83</v>
      </c>
      <c r="AV396">
        <v>1</v>
      </c>
    </row>
    <row r="397" spans="1:48" x14ac:dyDescent="0.25">
      <c r="A397">
        <v>2777</v>
      </c>
      <c r="B397" t="s">
        <v>71</v>
      </c>
      <c r="C397">
        <v>3</v>
      </c>
      <c r="D397" t="s">
        <v>5666</v>
      </c>
      <c r="E397" t="s">
        <v>243</v>
      </c>
      <c r="F397" t="s">
        <v>5624</v>
      </c>
      <c r="G397" t="s">
        <v>5630</v>
      </c>
      <c r="H397" t="s">
        <v>5667</v>
      </c>
      <c r="N397" t="s">
        <v>50</v>
      </c>
      <c r="P397">
        <v>2290</v>
      </c>
      <c r="Q397" t="s">
        <v>51</v>
      </c>
      <c r="R397" t="s">
        <v>83</v>
      </c>
      <c r="S397" t="s">
        <v>243</v>
      </c>
      <c r="T397" t="s">
        <v>54</v>
      </c>
      <c r="V397">
        <v>1</v>
      </c>
      <c r="W397">
        <v>44</v>
      </c>
      <c r="AB397" t="s">
        <v>62</v>
      </c>
      <c r="AE397" t="s">
        <v>50</v>
      </c>
      <c r="AG397" t="s">
        <v>55</v>
      </c>
      <c r="AL397" t="s">
        <v>5668</v>
      </c>
      <c r="AM397" t="s">
        <v>75</v>
      </c>
      <c r="AQ397" t="s">
        <v>5669</v>
      </c>
      <c r="AR397" t="s">
        <v>51</v>
      </c>
      <c r="AS397" t="s">
        <v>59</v>
      </c>
      <c r="AU397" t="s">
        <v>83</v>
      </c>
      <c r="AV397">
        <v>1</v>
      </c>
    </row>
    <row r="398" spans="1:48" x14ac:dyDescent="0.25">
      <c r="A398">
        <v>2778</v>
      </c>
      <c r="B398" t="s">
        <v>71</v>
      </c>
      <c r="C398">
        <v>3</v>
      </c>
      <c r="D398" t="s">
        <v>5670</v>
      </c>
      <c r="E398" t="s">
        <v>243</v>
      </c>
      <c r="F398" t="s">
        <v>5624</v>
      </c>
      <c r="G398" t="s">
        <v>5630</v>
      </c>
      <c r="H398" t="s">
        <v>5671</v>
      </c>
      <c r="N398" t="s">
        <v>50</v>
      </c>
      <c r="P398">
        <v>4870</v>
      </c>
      <c r="Q398" t="s">
        <v>51</v>
      </c>
      <c r="R398" t="s">
        <v>52</v>
      </c>
      <c r="S398" t="s">
        <v>243</v>
      </c>
      <c r="T398" t="s">
        <v>54</v>
      </c>
      <c r="V398">
        <v>1</v>
      </c>
      <c r="W398">
        <v>44</v>
      </c>
      <c r="AB398" t="s">
        <v>62</v>
      </c>
      <c r="AE398" t="s">
        <v>50</v>
      </c>
      <c r="AG398" t="s">
        <v>55</v>
      </c>
      <c r="AL398" t="s">
        <v>5672</v>
      </c>
      <c r="AM398" t="s">
        <v>75</v>
      </c>
      <c r="AQ398" t="s">
        <v>5673</v>
      </c>
      <c r="AR398" t="s">
        <v>51</v>
      </c>
      <c r="AS398" t="s">
        <v>59</v>
      </c>
      <c r="AU398" t="s">
        <v>52</v>
      </c>
      <c r="AV398">
        <v>1</v>
      </c>
    </row>
    <row r="399" spans="1:48" x14ac:dyDescent="0.25">
      <c r="A399">
        <v>2779</v>
      </c>
      <c r="B399" t="s">
        <v>48</v>
      </c>
      <c r="C399">
        <v>2</v>
      </c>
      <c r="D399" t="s">
        <v>5674</v>
      </c>
      <c r="E399" t="s">
        <v>243</v>
      </c>
      <c r="F399" t="s">
        <v>5624</v>
      </c>
      <c r="G399" t="s">
        <v>5675</v>
      </c>
      <c r="N399" t="s">
        <v>50</v>
      </c>
      <c r="P399">
        <v>4265</v>
      </c>
      <c r="Q399" t="s">
        <v>51</v>
      </c>
      <c r="R399" t="s">
        <v>83</v>
      </c>
      <c r="S399" t="s">
        <v>243</v>
      </c>
      <c r="T399" t="s">
        <v>54</v>
      </c>
      <c r="V399">
        <v>1</v>
      </c>
      <c r="W399">
        <v>44</v>
      </c>
      <c r="AB399" t="s">
        <v>230</v>
      </c>
      <c r="AE399" t="s">
        <v>50</v>
      </c>
      <c r="AF399" t="s">
        <v>5676</v>
      </c>
      <c r="AG399" t="s">
        <v>55</v>
      </c>
      <c r="AL399" t="s">
        <v>5677</v>
      </c>
      <c r="AM399" t="s">
        <v>75</v>
      </c>
      <c r="AQ399" t="s">
        <v>5678</v>
      </c>
      <c r="AR399" t="s">
        <v>51</v>
      </c>
      <c r="AS399" t="s">
        <v>233</v>
      </c>
      <c r="AT399" t="s">
        <v>5679</v>
      </c>
      <c r="AU399" t="s">
        <v>83</v>
      </c>
      <c r="AV399">
        <v>1</v>
      </c>
    </row>
    <row r="400" spans="1:48" x14ac:dyDescent="0.25">
      <c r="A400">
        <v>2781</v>
      </c>
      <c r="B400" t="s">
        <v>48</v>
      </c>
      <c r="C400">
        <v>3</v>
      </c>
      <c r="D400" t="s">
        <v>5680</v>
      </c>
      <c r="E400" t="s">
        <v>243</v>
      </c>
      <c r="F400" t="s">
        <v>5624</v>
      </c>
      <c r="G400" t="s">
        <v>5675</v>
      </c>
      <c r="H400" t="s">
        <v>5681</v>
      </c>
      <c r="N400" t="s">
        <v>50</v>
      </c>
      <c r="P400">
        <v>4267</v>
      </c>
      <c r="Q400" t="s">
        <v>51</v>
      </c>
      <c r="R400" t="s">
        <v>83</v>
      </c>
      <c r="S400" t="s">
        <v>243</v>
      </c>
      <c r="T400" t="s">
        <v>54</v>
      </c>
      <c r="V400">
        <v>1</v>
      </c>
      <c r="W400">
        <v>44</v>
      </c>
      <c r="AB400" t="s">
        <v>230</v>
      </c>
      <c r="AE400" t="s">
        <v>50</v>
      </c>
      <c r="AF400" t="s">
        <v>5682</v>
      </c>
      <c r="AG400" t="s">
        <v>55</v>
      </c>
      <c r="AL400" t="s">
        <v>5683</v>
      </c>
      <c r="AM400" t="s">
        <v>75</v>
      </c>
      <c r="AQ400" t="s">
        <v>5684</v>
      </c>
      <c r="AR400" t="s">
        <v>51</v>
      </c>
      <c r="AS400" t="s">
        <v>233</v>
      </c>
      <c r="AT400" t="s">
        <v>5685</v>
      </c>
      <c r="AU400" t="s">
        <v>83</v>
      </c>
      <c r="AV400">
        <v>1</v>
      </c>
    </row>
    <row r="401" spans="1:48" x14ac:dyDescent="0.25">
      <c r="A401">
        <v>2783</v>
      </c>
      <c r="B401" t="s">
        <v>71</v>
      </c>
      <c r="C401">
        <v>4</v>
      </c>
      <c r="D401" t="s">
        <v>5686</v>
      </c>
      <c r="E401" t="s">
        <v>243</v>
      </c>
      <c r="F401" t="s">
        <v>5624</v>
      </c>
      <c r="G401" t="s">
        <v>5675</v>
      </c>
      <c r="H401" t="s">
        <v>5681</v>
      </c>
      <c r="I401" t="s">
        <v>5687</v>
      </c>
      <c r="N401" t="s">
        <v>50</v>
      </c>
      <c r="P401">
        <v>4275</v>
      </c>
      <c r="Q401" t="s">
        <v>51</v>
      </c>
      <c r="R401" t="s">
        <v>83</v>
      </c>
      <c r="S401" t="s">
        <v>243</v>
      </c>
      <c r="T401" t="s">
        <v>54</v>
      </c>
      <c r="V401">
        <v>14</v>
      </c>
      <c r="AB401" t="s">
        <v>62</v>
      </c>
      <c r="AE401" t="s">
        <v>50</v>
      </c>
      <c r="AG401" t="s">
        <v>55</v>
      </c>
      <c r="AL401" t="s">
        <v>5688</v>
      </c>
      <c r="AM401" t="s">
        <v>637</v>
      </c>
      <c r="AQ401" t="s">
        <v>5689</v>
      </c>
      <c r="AR401" t="s">
        <v>51</v>
      </c>
      <c r="AS401" t="s">
        <v>59</v>
      </c>
      <c r="AU401" t="s">
        <v>83</v>
      </c>
      <c r="AV401" t="s">
        <v>5690</v>
      </c>
    </row>
    <row r="402" spans="1:48" x14ac:dyDescent="0.25">
      <c r="A402">
        <v>2784</v>
      </c>
      <c r="B402" t="s">
        <v>71</v>
      </c>
      <c r="C402">
        <v>4</v>
      </c>
      <c r="D402" t="s">
        <v>5691</v>
      </c>
      <c r="E402" t="s">
        <v>243</v>
      </c>
      <c r="F402" t="s">
        <v>5624</v>
      </c>
      <c r="G402" t="s">
        <v>5675</v>
      </c>
      <c r="H402" t="s">
        <v>5681</v>
      </c>
      <c r="I402" t="s">
        <v>5692</v>
      </c>
      <c r="N402" t="s">
        <v>50</v>
      </c>
      <c r="P402">
        <v>3149</v>
      </c>
      <c r="Q402" t="s">
        <v>51</v>
      </c>
      <c r="R402" t="s">
        <v>52</v>
      </c>
      <c r="S402" t="s">
        <v>243</v>
      </c>
      <c r="T402" t="s">
        <v>54</v>
      </c>
      <c r="V402">
        <v>1</v>
      </c>
      <c r="W402">
        <v>44</v>
      </c>
      <c r="AB402" t="s">
        <v>62</v>
      </c>
      <c r="AE402" t="s">
        <v>50</v>
      </c>
      <c r="AG402" t="s">
        <v>55</v>
      </c>
      <c r="AL402" t="s">
        <v>5693</v>
      </c>
      <c r="AM402" t="s">
        <v>75</v>
      </c>
      <c r="AQ402" t="s">
        <v>5694</v>
      </c>
      <c r="AR402" t="s">
        <v>51</v>
      </c>
      <c r="AS402" t="s">
        <v>59</v>
      </c>
      <c r="AU402" t="s">
        <v>52</v>
      </c>
      <c r="AV402">
        <v>1</v>
      </c>
    </row>
    <row r="403" spans="1:48" x14ac:dyDescent="0.25">
      <c r="A403">
        <v>2785</v>
      </c>
      <c r="B403" t="s">
        <v>71</v>
      </c>
      <c r="C403">
        <v>4</v>
      </c>
      <c r="D403" t="s">
        <v>5695</v>
      </c>
      <c r="E403" t="s">
        <v>243</v>
      </c>
      <c r="F403" t="s">
        <v>5624</v>
      </c>
      <c r="G403" t="s">
        <v>5675</v>
      </c>
      <c r="H403" t="s">
        <v>5681</v>
      </c>
      <c r="I403" t="s">
        <v>5696</v>
      </c>
      <c r="N403" t="s">
        <v>50</v>
      </c>
      <c r="P403">
        <v>2287</v>
      </c>
      <c r="Q403" t="s">
        <v>51</v>
      </c>
      <c r="R403" t="s">
        <v>83</v>
      </c>
      <c r="S403" t="s">
        <v>243</v>
      </c>
      <c r="T403" t="s">
        <v>54</v>
      </c>
      <c r="V403">
        <v>1</v>
      </c>
      <c r="W403">
        <v>44</v>
      </c>
      <c r="AB403" t="s">
        <v>62</v>
      </c>
      <c r="AE403" t="s">
        <v>50</v>
      </c>
      <c r="AG403" t="s">
        <v>55</v>
      </c>
      <c r="AL403" t="s">
        <v>5697</v>
      </c>
      <c r="AM403" t="s">
        <v>75</v>
      </c>
      <c r="AQ403" t="s">
        <v>5698</v>
      </c>
      <c r="AR403" t="s">
        <v>51</v>
      </c>
      <c r="AS403" t="s">
        <v>59</v>
      </c>
      <c r="AU403" t="s">
        <v>83</v>
      </c>
      <c r="AV403">
        <v>1</v>
      </c>
    </row>
    <row r="404" spans="1:48" x14ac:dyDescent="0.25">
      <c r="A404">
        <v>2786</v>
      </c>
      <c r="B404" t="s">
        <v>71</v>
      </c>
      <c r="C404">
        <v>4</v>
      </c>
      <c r="D404" t="s">
        <v>5699</v>
      </c>
      <c r="E404" t="s">
        <v>243</v>
      </c>
      <c r="F404" t="s">
        <v>5624</v>
      </c>
      <c r="G404" t="s">
        <v>5675</v>
      </c>
      <c r="H404" t="s">
        <v>5681</v>
      </c>
      <c r="I404" t="s">
        <v>5700</v>
      </c>
      <c r="N404" t="s">
        <v>50</v>
      </c>
      <c r="P404">
        <v>4859</v>
      </c>
      <c r="Q404" t="s">
        <v>51</v>
      </c>
      <c r="R404" t="s">
        <v>52</v>
      </c>
      <c r="S404" t="s">
        <v>243</v>
      </c>
      <c r="T404" t="s">
        <v>54</v>
      </c>
      <c r="V404">
        <v>1</v>
      </c>
      <c r="W404">
        <v>44</v>
      </c>
      <c r="AB404" t="s">
        <v>62</v>
      </c>
      <c r="AE404" t="s">
        <v>50</v>
      </c>
      <c r="AG404" t="s">
        <v>55</v>
      </c>
      <c r="AL404" t="s">
        <v>5701</v>
      </c>
      <c r="AM404" t="s">
        <v>75</v>
      </c>
      <c r="AQ404" t="s">
        <v>5702</v>
      </c>
      <c r="AR404" t="s">
        <v>51</v>
      </c>
      <c r="AS404" t="s">
        <v>59</v>
      </c>
      <c r="AU404" t="s">
        <v>52</v>
      </c>
      <c r="AV404">
        <v>1</v>
      </c>
    </row>
    <row r="405" spans="1:48" x14ac:dyDescent="0.25">
      <c r="A405">
        <v>2787</v>
      </c>
      <c r="B405" t="s">
        <v>71</v>
      </c>
      <c r="C405">
        <v>4</v>
      </c>
      <c r="D405" t="s">
        <v>5703</v>
      </c>
      <c r="E405" t="s">
        <v>243</v>
      </c>
      <c r="F405" t="s">
        <v>5624</v>
      </c>
      <c r="G405" t="s">
        <v>5675</v>
      </c>
      <c r="H405" t="s">
        <v>5681</v>
      </c>
      <c r="I405" t="s">
        <v>5704</v>
      </c>
      <c r="N405" t="s">
        <v>50</v>
      </c>
      <c r="P405">
        <v>4872</v>
      </c>
      <c r="Q405" t="s">
        <v>51</v>
      </c>
      <c r="R405" t="s">
        <v>52</v>
      </c>
      <c r="S405" t="s">
        <v>243</v>
      </c>
      <c r="T405" t="s">
        <v>54</v>
      </c>
      <c r="V405">
        <v>1</v>
      </c>
      <c r="W405">
        <v>44</v>
      </c>
      <c r="AB405" t="s">
        <v>62</v>
      </c>
      <c r="AE405" t="s">
        <v>50</v>
      </c>
      <c r="AG405" t="s">
        <v>55</v>
      </c>
      <c r="AL405" t="s">
        <v>5705</v>
      </c>
      <c r="AM405" t="s">
        <v>75</v>
      </c>
      <c r="AQ405" t="s">
        <v>5706</v>
      </c>
      <c r="AR405" t="s">
        <v>51</v>
      </c>
      <c r="AS405" t="s">
        <v>59</v>
      </c>
      <c r="AU405" t="s">
        <v>52</v>
      </c>
      <c r="AV405">
        <v>1</v>
      </c>
    </row>
    <row r="406" spans="1:48" x14ac:dyDescent="0.25">
      <c r="A406">
        <v>2788</v>
      </c>
      <c r="B406" t="s">
        <v>48</v>
      </c>
      <c r="C406">
        <v>3</v>
      </c>
      <c r="D406" t="s">
        <v>5707</v>
      </c>
      <c r="E406" t="s">
        <v>243</v>
      </c>
      <c r="F406" t="s">
        <v>5624</v>
      </c>
      <c r="G406" t="s">
        <v>5675</v>
      </c>
      <c r="H406" t="s">
        <v>5708</v>
      </c>
      <c r="N406" t="s">
        <v>50</v>
      </c>
      <c r="P406">
        <v>4269</v>
      </c>
      <c r="Q406" t="s">
        <v>51</v>
      </c>
      <c r="R406" t="s">
        <v>83</v>
      </c>
      <c r="S406" t="s">
        <v>243</v>
      </c>
      <c r="T406" t="s">
        <v>54</v>
      </c>
      <c r="V406">
        <v>1</v>
      </c>
      <c r="W406">
        <v>44</v>
      </c>
      <c r="AB406" t="s">
        <v>230</v>
      </c>
      <c r="AE406" t="s">
        <v>50</v>
      </c>
      <c r="AF406" t="s">
        <v>5676</v>
      </c>
      <c r="AG406" t="s">
        <v>55</v>
      </c>
      <c r="AL406" t="s">
        <v>5709</v>
      </c>
      <c r="AM406" t="s">
        <v>75</v>
      </c>
      <c r="AQ406" t="s">
        <v>5710</v>
      </c>
      <c r="AR406" t="s">
        <v>51</v>
      </c>
      <c r="AS406" t="s">
        <v>233</v>
      </c>
      <c r="AT406" t="s">
        <v>5679</v>
      </c>
      <c r="AU406" t="s">
        <v>83</v>
      </c>
      <c r="AV406">
        <v>1</v>
      </c>
    </row>
    <row r="407" spans="1:48" x14ac:dyDescent="0.25">
      <c r="A407">
        <v>2790</v>
      </c>
      <c r="B407" t="s">
        <v>71</v>
      </c>
      <c r="C407">
        <v>4</v>
      </c>
      <c r="D407" t="s">
        <v>5711</v>
      </c>
      <c r="E407" t="s">
        <v>243</v>
      </c>
      <c r="F407" t="s">
        <v>5624</v>
      </c>
      <c r="G407" t="s">
        <v>5675</v>
      </c>
      <c r="H407" t="s">
        <v>5708</v>
      </c>
      <c r="I407" t="s">
        <v>5712</v>
      </c>
      <c r="N407" t="s">
        <v>50</v>
      </c>
      <c r="P407">
        <v>4276</v>
      </c>
      <c r="Q407" t="s">
        <v>51</v>
      </c>
      <c r="R407" t="s">
        <v>83</v>
      </c>
      <c r="S407" t="s">
        <v>243</v>
      </c>
      <c r="T407" t="s">
        <v>54</v>
      </c>
      <c r="V407">
        <v>14</v>
      </c>
      <c r="AB407" t="s">
        <v>62</v>
      </c>
      <c r="AE407" t="s">
        <v>50</v>
      </c>
      <c r="AG407" t="s">
        <v>55</v>
      </c>
      <c r="AL407" t="s">
        <v>5713</v>
      </c>
      <c r="AM407" t="s">
        <v>637</v>
      </c>
      <c r="AQ407" t="s">
        <v>5714</v>
      </c>
      <c r="AR407" t="s">
        <v>51</v>
      </c>
      <c r="AS407" t="s">
        <v>59</v>
      </c>
      <c r="AU407" t="s">
        <v>83</v>
      </c>
      <c r="AV407" t="s">
        <v>5690</v>
      </c>
    </row>
    <row r="408" spans="1:48" x14ac:dyDescent="0.25">
      <c r="A408">
        <v>2791</v>
      </c>
      <c r="B408" t="s">
        <v>71</v>
      </c>
      <c r="C408">
        <v>4</v>
      </c>
      <c r="D408" t="s">
        <v>5715</v>
      </c>
      <c r="E408" t="s">
        <v>243</v>
      </c>
      <c r="F408" t="s">
        <v>5624</v>
      </c>
      <c r="G408" t="s">
        <v>5675</v>
      </c>
      <c r="H408" t="s">
        <v>5708</v>
      </c>
      <c r="I408" t="s">
        <v>5716</v>
      </c>
      <c r="N408" t="s">
        <v>50</v>
      </c>
      <c r="P408">
        <v>4260</v>
      </c>
      <c r="Q408" t="s">
        <v>51</v>
      </c>
      <c r="R408" t="s">
        <v>83</v>
      </c>
      <c r="S408" t="s">
        <v>243</v>
      </c>
      <c r="T408" t="s">
        <v>54</v>
      </c>
      <c r="V408">
        <v>1</v>
      </c>
      <c r="W408">
        <v>44</v>
      </c>
      <c r="AB408" t="s">
        <v>62</v>
      </c>
      <c r="AE408" t="s">
        <v>50</v>
      </c>
      <c r="AG408" t="s">
        <v>55</v>
      </c>
      <c r="AL408" t="s">
        <v>5717</v>
      </c>
      <c r="AM408" t="s">
        <v>75</v>
      </c>
      <c r="AQ408" t="s">
        <v>5718</v>
      </c>
      <c r="AR408" t="s">
        <v>51</v>
      </c>
      <c r="AS408" t="s">
        <v>59</v>
      </c>
      <c r="AU408" t="s">
        <v>83</v>
      </c>
      <c r="AV408">
        <v>1</v>
      </c>
    </row>
    <row r="409" spans="1:48" x14ac:dyDescent="0.25">
      <c r="A409">
        <v>2792</v>
      </c>
      <c r="B409" t="s">
        <v>71</v>
      </c>
      <c r="C409">
        <v>4</v>
      </c>
      <c r="D409" t="s">
        <v>5719</v>
      </c>
      <c r="E409" t="s">
        <v>243</v>
      </c>
      <c r="F409" t="s">
        <v>5624</v>
      </c>
      <c r="G409" t="s">
        <v>5675</v>
      </c>
      <c r="H409" t="s">
        <v>5708</v>
      </c>
      <c r="I409" t="s">
        <v>5692</v>
      </c>
      <c r="N409" t="s">
        <v>50</v>
      </c>
      <c r="P409">
        <v>3150</v>
      </c>
      <c r="Q409" t="s">
        <v>51</v>
      </c>
      <c r="R409" t="s">
        <v>52</v>
      </c>
      <c r="S409" t="s">
        <v>243</v>
      </c>
      <c r="T409" t="s">
        <v>54</v>
      </c>
      <c r="V409">
        <v>1</v>
      </c>
      <c r="W409">
        <v>44</v>
      </c>
      <c r="AB409" t="s">
        <v>62</v>
      </c>
      <c r="AE409" t="s">
        <v>50</v>
      </c>
      <c r="AG409" t="s">
        <v>55</v>
      </c>
      <c r="AL409" t="s">
        <v>5720</v>
      </c>
      <c r="AM409" t="s">
        <v>75</v>
      </c>
      <c r="AQ409" t="s">
        <v>5721</v>
      </c>
      <c r="AR409" t="s">
        <v>51</v>
      </c>
      <c r="AS409" t="s">
        <v>59</v>
      </c>
      <c r="AU409" t="s">
        <v>52</v>
      </c>
      <c r="AV409">
        <v>1</v>
      </c>
    </row>
    <row r="410" spans="1:48" x14ac:dyDescent="0.25">
      <c r="A410">
        <v>2793</v>
      </c>
      <c r="B410" t="s">
        <v>71</v>
      </c>
      <c r="C410">
        <v>4</v>
      </c>
      <c r="D410" t="s">
        <v>5722</v>
      </c>
      <c r="E410" t="s">
        <v>243</v>
      </c>
      <c r="F410" t="s">
        <v>5624</v>
      </c>
      <c r="G410" t="s">
        <v>5675</v>
      </c>
      <c r="H410" t="s">
        <v>5708</v>
      </c>
      <c r="I410" t="s">
        <v>5696</v>
      </c>
      <c r="N410" t="s">
        <v>50</v>
      </c>
      <c r="P410">
        <v>2288</v>
      </c>
      <c r="Q410" t="s">
        <v>51</v>
      </c>
      <c r="R410" t="s">
        <v>83</v>
      </c>
      <c r="S410" t="s">
        <v>243</v>
      </c>
      <c r="T410" t="s">
        <v>54</v>
      </c>
      <c r="V410">
        <v>1</v>
      </c>
      <c r="W410">
        <v>44</v>
      </c>
      <c r="AB410" t="s">
        <v>62</v>
      </c>
      <c r="AE410" t="s">
        <v>50</v>
      </c>
      <c r="AG410" t="s">
        <v>55</v>
      </c>
      <c r="AL410" t="s">
        <v>5723</v>
      </c>
      <c r="AM410" t="s">
        <v>75</v>
      </c>
      <c r="AQ410" t="s">
        <v>5724</v>
      </c>
      <c r="AR410" t="s">
        <v>51</v>
      </c>
      <c r="AS410" t="s">
        <v>59</v>
      </c>
      <c r="AU410" t="s">
        <v>83</v>
      </c>
      <c r="AV410">
        <v>1</v>
      </c>
    </row>
    <row r="411" spans="1:48" x14ac:dyDescent="0.25">
      <c r="A411">
        <v>2794</v>
      </c>
      <c r="B411" t="s">
        <v>71</v>
      </c>
      <c r="C411">
        <v>4</v>
      </c>
      <c r="D411" t="s">
        <v>5725</v>
      </c>
      <c r="E411" t="s">
        <v>243</v>
      </c>
      <c r="F411" t="s">
        <v>5624</v>
      </c>
      <c r="G411" t="s">
        <v>5675</v>
      </c>
      <c r="H411" t="s">
        <v>5708</v>
      </c>
      <c r="I411" t="s">
        <v>5700</v>
      </c>
      <c r="N411" t="s">
        <v>50</v>
      </c>
      <c r="P411">
        <v>4860</v>
      </c>
      <c r="Q411" t="s">
        <v>51</v>
      </c>
      <c r="R411" t="s">
        <v>52</v>
      </c>
      <c r="S411" t="s">
        <v>243</v>
      </c>
      <c r="T411" t="s">
        <v>54</v>
      </c>
      <c r="V411">
        <v>1</v>
      </c>
      <c r="W411">
        <v>44</v>
      </c>
      <c r="AB411" t="s">
        <v>62</v>
      </c>
      <c r="AE411" t="s">
        <v>50</v>
      </c>
      <c r="AG411" t="s">
        <v>55</v>
      </c>
      <c r="AL411" t="s">
        <v>5726</v>
      </c>
      <c r="AM411" t="s">
        <v>75</v>
      </c>
      <c r="AQ411" t="s">
        <v>5727</v>
      </c>
      <c r="AR411" t="s">
        <v>51</v>
      </c>
      <c r="AS411" t="s">
        <v>59</v>
      </c>
      <c r="AU411" t="s">
        <v>52</v>
      </c>
      <c r="AV411">
        <v>1</v>
      </c>
    </row>
    <row r="412" spans="1:48" x14ac:dyDescent="0.25">
      <c r="A412">
        <v>2795</v>
      </c>
      <c r="B412" t="s">
        <v>71</v>
      </c>
      <c r="C412">
        <v>4</v>
      </c>
      <c r="D412" t="s">
        <v>5728</v>
      </c>
      <c r="E412" t="s">
        <v>243</v>
      </c>
      <c r="F412" t="s">
        <v>5624</v>
      </c>
      <c r="G412" t="s">
        <v>5675</v>
      </c>
      <c r="H412" t="s">
        <v>5708</v>
      </c>
      <c r="I412" t="s">
        <v>5704</v>
      </c>
      <c r="N412" t="s">
        <v>50</v>
      </c>
      <c r="P412">
        <v>4873</v>
      </c>
      <c r="Q412" t="s">
        <v>51</v>
      </c>
      <c r="R412" t="s">
        <v>52</v>
      </c>
      <c r="S412" t="s">
        <v>243</v>
      </c>
      <c r="T412" t="s">
        <v>54</v>
      </c>
      <c r="V412">
        <v>1</v>
      </c>
      <c r="W412">
        <v>44</v>
      </c>
      <c r="AB412" t="s">
        <v>62</v>
      </c>
      <c r="AE412" t="s">
        <v>50</v>
      </c>
      <c r="AG412" t="s">
        <v>55</v>
      </c>
      <c r="AL412" t="s">
        <v>5729</v>
      </c>
      <c r="AM412" t="s">
        <v>75</v>
      </c>
      <c r="AQ412" t="s">
        <v>5730</v>
      </c>
      <c r="AR412" t="s">
        <v>51</v>
      </c>
      <c r="AS412" t="s">
        <v>59</v>
      </c>
      <c r="AU412" t="s">
        <v>52</v>
      </c>
      <c r="AV412">
        <v>1</v>
      </c>
    </row>
    <row r="413" spans="1:48" x14ac:dyDescent="0.25">
      <c r="A413">
        <v>2796</v>
      </c>
      <c r="B413" t="s">
        <v>48</v>
      </c>
      <c r="C413">
        <v>2</v>
      </c>
      <c r="D413" t="s">
        <v>5731</v>
      </c>
      <c r="E413" t="s">
        <v>243</v>
      </c>
      <c r="F413" t="s">
        <v>5624</v>
      </c>
      <c r="G413" t="s">
        <v>5732</v>
      </c>
      <c r="N413" t="s">
        <v>50</v>
      </c>
      <c r="P413">
        <v>82</v>
      </c>
      <c r="Q413" t="s">
        <v>51</v>
      </c>
      <c r="R413" t="s">
        <v>83</v>
      </c>
      <c r="S413" t="s">
        <v>243</v>
      </c>
      <c r="T413" t="s">
        <v>54</v>
      </c>
      <c r="V413">
        <v>1</v>
      </c>
      <c r="W413">
        <v>44</v>
      </c>
      <c r="AB413" t="s">
        <v>230</v>
      </c>
      <c r="AE413" t="s">
        <v>50</v>
      </c>
      <c r="AF413" t="s">
        <v>5733</v>
      </c>
      <c r="AG413" t="s">
        <v>55</v>
      </c>
      <c r="AL413" t="s">
        <v>5734</v>
      </c>
      <c r="AM413" t="s">
        <v>75</v>
      </c>
      <c r="AQ413" t="s">
        <v>5735</v>
      </c>
      <c r="AR413" t="s">
        <v>51</v>
      </c>
      <c r="AS413" t="s">
        <v>233</v>
      </c>
      <c r="AT413" t="s">
        <v>5736</v>
      </c>
      <c r="AU413" t="s">
        <v>83</v>
      </c>
      <c r="AV413">
        <v>1</v>
      </c>
    </row>
    <row r="414" spans="1:48" x14ac:dyDescent="0.25">
      <c r="A414">
        <v>2798</v>
      </c>
      <c r="B414" t="s">
        <v>71</v>
      </c>
      <c r="C414">
        <v>3</v>
      </c>
      <c r="D414" t="s">
        <v>5737</v>
      </c>
      <c r="E414" t="s">
        <v>243</v>
      </c>
      <c r="F414" t="s">
        <v>5624</v>
      </c>
      <c r="G414" t="s">
        <v>5732</v>
      </c>
      <c r="H414" t="s">
        <v>5738</v>
      </c>
      <c r="N414" t="s">
        <v>50</v>
      </c>
      <c r="P414">
        <v>863</v>
      </c>
      <c r="Q414" t="s">
        <v>51</v>
      </c>
      <c r="R414" t="s">
        <v>52</v>
      </c>
      <c r="S414" t="s">
        <v>243</v>
      </c>
      <c r="T414" t="s">
        <v>54</v>
      </c>
      <c r="V414">
        <v>1</v>
      </c>
      <c r="W414">
        <v>44</v>
      </c>
      <c r="AB414" t="s">
        <v>62</v>
      </c>
      <c r="AE414" t="s">
        <v>50</v>
      </c>
      <c r="AG414" t="s">
        <v>55</v>
      </c>
      <c r="AL414" t="s">
        <v>5739</v>
      </c>
      <c r="AM414" t="s">
        <v>75</v>
      </c>
      <c r="AQ414" t="s">
        <v>5740</v>
      </c>
      <c r="AR414" t="s">
        <v>51</v>
      </c>
      <c r="AS414" t="s">
        <v>59</v>
      </c>
      <c r="AU414" t="s">
        <v>52</v>
      </c>
      <c r="AV414">
        <v>1</v>
      </c>
    </row>
    <row r="415" spans="1:48" x14ac:dyDescent="0.25">
      <c r="A415">
        <v>2799</v>
      </c>
      <c r="B415" t="s">
        <v>48</v>
      </c>
      <c r="C415">
        <v>3</v>
      </c>
      <c r="D415" t="s">
        <v>5741</v>
      </c>
      <c r="E415" t="s">
        <v>243</v>
      </c>
      <c r="F415" t="s">
        <v>5624</v>
      </c>
      <c r="G415" t="s">
        <v>5732</v>
      </c>
      <c r="H415" t="s">
        <v>5742</v>
      </c>
      <c r="N415" t="s">
        <v>50</v>
      </c>
      <c r="P415">
        <v>3932</v>
      </c>
      <c r="Q415" t="s">
        <v>51</v>
      </c>
      <c r="R415" t="s">
        <v>83</v>
      </c>
      <c r="S415" t="s">
        <v>243</v>
      </c>
      <c r="T415" t="s">
        <v>54</v>
      </c>
      <c r="V415">
        <v>1</v>
      </c>
      <c r="W415">
        <v>44</v>
      </c>
      <c r="AB415" t="s">
        <v>62</v>
      </c>
      <c r="AE415" t="s">
        <v>50</v>
      </c>
      <c r="AG415" t="s">
        <v>55</v>
      </c>
      <c r="AL415" t="s">
        <v>5743</v>
      </c>
      <c r="AM415" t="s">
        <v>75</v>
      </c>
      <c r="AQ415" t="s">
        <v>5744</v>
      </c>
      <c r="AR415" t="s">
        <v>51</v>
      </c>
      <c r="AS415" t="s">
        <v>59</v>
      </c>
      <c r="AU415" t="s">
        <v>83</v>
      </c>
      <c r="AV415">
        <v>1</v>
      </c>
    </row>
    <row r="416" spans="1:48" x14ac:dyDescent="0.25">
      <c r="A416">
        <v>2800</v>
      </c>
      <c r="B416" t="s">
        <v>71</v>
      </c>
      <c r="C416">
        <v>4</v>
      </c>
      <c r="D416" t="s">
        <v>5745</v>
      </c>
      <c r="E416" t="s">
        <v>243</v>
      </c>
      <c r="F416" t="s">
        <v>5624</v>
      </c>
      <c r="G416" t="s">
        <v>5732</v>
      </c>
      <c r="H416" t="s">
        <v>5742</v>
      </c>
      <c r="I416" t="s">
        <v>5644</v>
      </c>
      <c r="N416" t="s">
        <v>50</v>
      </c>
      <c r="P416">
        <v>3931</v>
      </c>
      <c r="Q416" t="s">
        <v>51</v>
      </c>
      <c r="R416" t="s">
        <v>83</v>
      </c>
      <c r="S416" t="s">
        <v>243</v>
      </c>
      <c r="T416" t="s">
        <v>54</v>
      </c>
      <c r="V416">
        <v>1</v>
      </c>
      <c r="W416">
        <v>44</v>
      </c>
      <c r="AB416" t="s">
        <v>62</v>
      </c>
      <c r="AE416" t="s">
        <v>50</v>
      </c>
      <c r="AG416" t="s">
        <v>55</v>
      </c>
      <c r="AL416" t="s">
        <v>5746</v>
      </c>
      <c r="AM416" t="s">
        <v>75</v>
      </c>
      <c r="AQ416" t="s">
        <v>5747</v>
      </c>
      <c r="AR416" t="s">
        <v>51</v>
      </c>
      <c r="AS416" t="s">
        <v>59</v>
      </c>
      <c r="AU416" t="s">
        <v>83</v>
      </c>
      <c r="AV416">
        <v>1</v>
      </c>
    </row>
    <row r="417" spans="1:48" x14ac:dyDescent="0.25">
      <c r="A417">
        <v>2801</v>
      </c>
      <c r="B417" t="s">
        <v>71</v>
      </c>
      <c r="C417">
        <v>4</v>
      </c>
      <c r="D417" t="s">
        <v>5748</v>
      </c>
      <c r="E417" t="s">
        <v>243</v>
      </c>
      <c r="F417" t="s">
        <v>5624</v>
      </c>
      <c r="G417" t="s">
        <v>5732</v>
      </c>
      <c r="H417" t="s">
        <v>5742</v>
      </c>
      <c r="I417" t="s">
        <v>2231</v>
      </c>
      <c r="N417" t="s">
        <v>50</v>
      </c>
      <c r="P417">
        <v>4387</v>
      </c>
      <c r="Q417" t="s">
        <v>51</v>
      </c>
      <c r="R417" t="s">
        <v>52</v>
      </c>
      <c r="S417" t="s">
        <v>243</v>
      </c>
      <c r="T417" t="s">
        <v>54</v>
      </c>
      <c r="V417">
        <v>1</v>
      </c>
      <c r="W417">
        <v>44</v>
      </c>
      <c r="AB417" t="s">
        <v>62</v>
      </c>
      <c r="AE417" t="s">
        <v>50</v>
      </c>
      <c r="AG417" t="s">
        <v>55</v>
      </c>
      <c r="AL417" t="s">
        <v>5749</v>
      </c>
      <c r="AM417" t="s">
        <v>75</v>
      </c>
      <c r="AQ417" t="s">
        <v>5750</v>
      </c>
      <c r="AR417" t="s">
        <v>51</v>
      </c>
      <c r="AS417" t="s">
        <v>59</v>
      </c>
      <c r="AU417" t="s">
        <v>52</v>
      </c>
      <c r="AV417">
        <v>1</v>
      </c>
    </row>
    <row r="418" spans="1:48" x14ac:dyDescent="0.25">
      <c r="A418">
        <v>2802</v>
      </c>
      <c r="B418" t="s">
        <v>71</v>
      </c>
      <c r="C418">
        <v>3</v>
      </c>
      <c r="D418" t="s">
        <v>5751</v>
      </c>
      <c r="E418" t="s">
        <v>243</v>
      </c>
      <c r="F418" t="s">
        <v>5624</v>
      </c>
      <c r="G418" t="s">
        <v>5732</v>
      </c>
      <c r="H418" t="s">
        <v>5752</v>
      </c>
      <c r="N418" t="s">
        <v>50</v>
      </c>
      <c r="P418">
        <v>4382</v>
      </c>
      <c r="Q418" t="s">
        <v>51</v>
      </c>
      <c r="R418" t="s">
        <v>83</v>
      </c>
      <c r="S418" t="s">
        <v>243</v>
      </c>
      <c r="T418" t="s">
        <v>54</v>
      </c>
      <c r="V418">
        <v>1</v>
      </c>
      <c r="W418">
        <v>44</v>
      </c>
      <c r="AB418" t="s">
        <v>62</v>
      </c>
      <c r="AE418" t="s">
        <v>50</v>
      </c>
      <c r="AG418" t="s">
        <v>55</v>
      </c>
      <c r="AL418" t="s">
        <v>5753</v>
      </c>
      <c r="AM418" t="s">
        <v>75</v>
      </c>
      <c r="AQ418" t="s">
        <v>5754</v>
      </c>
      <c r="AR418" t="s">
        <v>51</v>
      </c>
      <c r="AS418" t="s">
        <v>59</v>
      </c>
      <c r="AU418" t="s">
        <v>83</v>
      </c>
      <c r="AV418">
        <v>1</v>
      </c>
    </row>
    <row r="419" spans="1:48" x14ac:dyDescent="0.25">
      <c r="A419">
        <v>2803</v>
      </c>
      <c r="B419" t="s">
        <v>71</v>
      </c>
      <c r="C419">
        <v>3</v>
      </c>
      <c r="D419" t="s">
        <v>5755</v>
      </c>
      <c r="E419" t="s">
        <v>243</v>
      </c>
      <c r="F419" t="s">
        <v>5624</v>
      </c>
      <c r="G419" t="s">
        <v>5732</v>
      </c>
      <c r="H419" t="s">
        <v>5692</v>
      </c>
      <c r="N419" t="s">
        <v>50</v>
      </c>
      <c r="P419">
        <v>3143</v>
      </c>
      <c r="Q419" t="s">
        <v>51</v>
      </c>
      <c r="R419" t="s">
        <v>52</v>
      </c>
      <c r="S419" t="s">
        <v>243</v>
      </c>
      <c r="T419" t="s">
        <v>54</v>
      </c>
      <c r="V419">
        <v>1</v>
      </c>
      <c r="W419">
        <v>44</v>
      </c>
      <c r="AB419" t="s">
        <v>62</v>
      </c>
      <c r="AE419" t="s">
        <v>50</v>
      </c>
      <c r="AG419" t="s">
        <v>55</v>
      </c>
      <c r="AL419" t="s">
        <v>5756</v>
      </c>
      <c r="AM419" t="s">
        <v>75</v>
      </c>
      <c r="AQ419" t="s">
        <v>5757</v>
      </c>
      <c r="AR419" t="s">
        <v>51</v>
      </c>
      <c r="AS419" t="s">
        <v>59</v>
      </c>
      <c r="AU419" t="s">
        <v>52</v>
      </c>
      <c r="AV419">
        <v>1</v>
      </c>
    </row>
    <row r="420" spans="1:48" x14ac:dyDescent="0.25">
      <c r="A420">
        <v>2804</v>
      </c>
      <c r="B420" t="s">
        <v>71</v>
      </c>
      <c r="C420">
        <v>3</v>
      </c>
      <c r="D420" t="s">
        <v>5758</v>
      </c>
      <c r="E420" t="s">
        <v>243</v>
      </c>
      <c r="F420" t="s">
        <v>5624</v>
      </c>
      <c r="G420" t="s">
        <v>5732</v>
      </c>
      <c r="H420" t="s">
        <v>5759</v>
      </c>
      <c r="N420" t="s">
        <v>50</v>
      </c>
      <c r="P420">
        <v>4861</v>
      </c>
      <c r="Q420" t="s">
        <v>51</v>
      </c>
      <c r="R420" t="s">
        <v>52</v>
      </c>
      <c r="S420" t="s">
        <v>243</v>
      </c>
      <c r="T420" t="s">
        <v>54</v>
      </c>
      <c r="V420">
        <v>1</v>
      </c>
      <c r="W420">
        <v>44</v>
      </c>
      <c r="AB420" t="s">
        <v>62</v>
      </c>
      <c r="AE420" t="s">
        <v>50</v>
      </c>
      <c r="AG420" t="s">
        <v>55</v>
      </c>
      <c r="AL420" t="s">
        <v>5760</v>
      </c>
      <c r="AM420" t="s">
        <v>75</v>
      </c>
      <c r="AQ420" t="s">
        <v>5761</v>
      </c>
      <c r="AR420" t="s">
        <v>51</v>
      </c>
      <c r="AS420" t="s">
        <v>59</v>
      </c>
      <c r="AU420" t="s">
        <v>52</v>
      </c>
      <c r="AV420">
        <v>1</v>
      </c>
    </row>
    <row r="421" spans="1:48" x14ac:dyDescent="0.25">
      <c r="A421">
        <v>2805</v>
      </c>
      <c r="B421" t="s">
        <v>48</v>
      </c>
      <c r="C421">
        <v>2</v>
      </c>
      <c r="D421" t="s">
        <v>5762</v>
      </c>
      <c r="E421" t="s">
        <v>243</v>
      </c>
      <c r="F421" t="s">
        <v>5624</v>
      </c>
      <c r="G421" t="s">
        <v>5763</v>
      </c>
      <c r="N421" t="s">
        <v>50</v>
      </c>
      <c r="P421">
        <v>3984</v>
      </c>
      <c r="Q421" t="s">
        <v>51</v>
      </c>
      <c r="R421" t="s">
        <v>83</v>
      </c>
      <c r="S421" t="s">
        <v>243</v>
      </c>
      <c r="T421" t="s">
        <v>54</v>
      </c>
      <c r="V421">
        <v>1</v>
      </c>
      <c r="W421">
        <v>44</v>
      </c>
      <c r="AB421" t="s">
        <v>230</v>
      </c>
      <c r="AE421" t="s">
        <v>50</v>
      </c>
      <c r="AF421" t="s">
        <v>5764</v>
      </c>
      <c r="AG421" t="s">
        <v>55</v>
      </c>
      <c r="AL421" t="s">
        <v>5765</v>
      </c>
      <c r="AM421" t="s">
        <v>75</v>
      </c>
      <c r="AQ421" t="s">
        <v>5766</v>
      </c>
      <c r="AR421" t="s">
        <v>51</v>
      </c>
      <c r="AS421" t="s">
        <v>233</v>
      </c>
      <c r="AT421" t="s">
        <v>5767</v>
      </c>
      <c r="AU421" t="s">
        <v>83</v>
      </c>
      <c r="AV421">
        <v>1</v>
      </c>
    </row>
    <row r="422" spans="1:48" x14ac:dyDescent="0.25">
      <c r="A422">
        <v>2807</v>
      </c>
      <c r="B422" t="s">
        <v>48</v>
      </c>
      <c r="C422">
        <v>3</v>
      </c>
      <c r="D422" t="s">
        <v>5768</v>
      </c>
      <c r="E422" t="s">
        <v>243</v>
      </c>
      <c r="F422" t="s">
        <v>5624</v>
      </c>
      <c r="G422" t="s">
        <v>5763</v>
      </c>
      <c r="H422" t="s">
        <v>5769</v>
      </c>
      <c r="N422" t="s">
        <v>50</v>
      </c>
      <c r="P422">
        <v>4776</v>
      </c>
      <c r="Q422" t="s">
        <v>51</v>
      </c>
      <c r="R422" t="s">
        <v>52</v>
      </c>
      <c r="S422" t="s">
        <v>243</v>
      </c>
      <c r="T422" t="s">
        <v>54</v>
      </c>
      <c r="V422">
        <v>26</v>
      </c>
      <c r="AB422" t="s">
        <v>62</v>
      </c>
      <c r="AE422" t="s">
        <v>50</v>
      </c>
      <c r="AG422" t="s">
        <v>55</v>
      </c>
      <c r="AL422" t="s">
        <v>5770</v>
      </c>
      <c r="AM422" t="s">
        <v>5771</v>
      </c>
      <c r="AQ422" t="s">
        <v>5772</v>
      </c>
      <c r="AR422" t="s">
        <v>51</v>
      </c>
      <c r="AS422" t="s">
        <v>59</v>
      </c>
      <c r="AU422" t="s">
        <v>52</v>
      </c>
      <c r="AV422" t="s">
        <v>5773</v>
      </c>
    </row>
    <row r="423" spans="1:48" x14ac:dyDescent="0.25">
      <c r="A423">
        <v>2808</v>
      </c>
      <c r="B423" t="s">
        <v>71</v>
      </c>
      <c r="C423">
        <v>4</v>
      </c>
      <c r="D423" t="s">
        <v>5774</v>
      </c>
      <c r="E423" t="s">
        <v>243</v>
      </c>
      <c r="F423" t="s">
        <v>5624</v>
      </c>
      <c r="G423" t="s">
        <v>5763</v>
      </c>
      <c r="H423" t="s">
        <v>5769</v>
      </c>
      <c r="I423" t="s">
        <v>5775</v>
      </c>
      <c r="N423" t="s">
        <v>50</v>
      </c>
      <c r="P423">
        <v>2903</v>
      </c>
      <c r="Q423" t="s">
        <v>51</v>
      </c>
      <c r="R423" t="s">
        <v>52</v>
      </c>
      <c r="S423" t="s">
        <v>243</v>
      </c>
      <c r="T423" t="s">
        <v>54</v>
      </c>
      <c r="V423">
        <v>26</v>
      </c>
      <c r="AB423" t="s">
        <v>62</v>
      </c>
      <c r="AE423" t="s">
        <v>50</v>
      </c>
      <c r="AG423" t="s">
        <v>55</v>
      </c>
      <c r="AL423" t="s">
        <v>5776</v>
      </c>
      <c r="AM423" t="s">
        <v>5771</v>
      </c>
      <c r="AQ423" t="s">
        <v>5777</v>
      </c>
      <c r="AR423" t="s">
        <v>51</v>
      </c>
      <c r="AS423" t="s">
        <v>59</v>
      </c>
      <c r="AU423" t="s">
        <v>52</v>
      </c>
      <c r="AV423" t="s">
        <v>5773</v>
      </c>
    </row>
    <row r="424" spans="1:48" x14ac:dyDescent="0.25">
      <c r="A424">
        <v>2809</v>
      </c>
      <c r="B424" t="s">
        <v>71</v>
      </c>
      <c r="C424">
        <v>4</v>
      </c>
      <c r="D424" t="s">
        <v>5778</v>
      </c>
      <c r="E424" t="s">
        <v>243</v>
      </c>
      <c r="F424" t="s">
        <v>5624</v>
      </c>
      <c r="G424" t="s">
        <v>5763</v>
      </c>
      <c r="H424" t="s">
        <v>5769</v>
      </c>
      <c r="I424" t="s">
        <v>5779</v>
      </c>
      <c r="N424" t="s">
        <v>50</v>
      </c>
      <c r="P424">
        <v>2064</v>
      </c>
      <c r="Q424" t="s">
        <v>51</v>
      </c>
      <c r="R424" t="s">
        <v>52</v>
      </c>
      <c r="S424" t="s">
        <v>243</v>
      </c>
      <c r="T424" t="s">
        <v>54</v>
      </c>
      <c r="V424">
        <v>26</v>
      </c>
      <c r="AB424" t="s">
        <v>62</v>
      </c>
      <c r="AE424" t="s">
        <v>50</v>
      </c>
      <c r="AG424" t="s">
        <v>55</v>
      </c>
      <c r="AL424" t="s">
        <v>5780</v>
      </c>
      <c r="AM424" t="s">
        <v>5771</v>
      </c>
      <c r="AQ424" t="s">
        <v>5781</v>
      </c>
      <c r="AR424" t="s">
        <v>51</v>
      </c>
      <c r="AS424" t="s">
        <v>59</v>
      </c>
      <c r="AU424" t="s">
        <v>52</v>
      </c>
      <c r="AV424" t="s">
        <v>5773</v>
      </c>
    </row>
    <row r="425" spans="1:48" x14ac:dyDescent="0.25">
      <c r="A425">
        <v>2810</v>
      </c>
      <c r="B425" t="s">
        <v>71</v>
      </c>
      <c r="C425">
        <v>4</v>
      </c>
      <c r="D425" t="s">
        <v>5782</v>
      </c>
      <c r="E425" t="s">
        <v>243</v>
      </c>
      <c r="F425" t="s">
        <v>5624</v>
      </c>
      <c r="G425" t="s">
        <v>5763</v>
      </c>
      <c r="H425" t="s">
        <v>5769</v>
      </c>
      <c r="I425" t="s">
        <v>5783</v>
      </c>
      <c r="N425" t="s">
        <v>50</v>
      </c>
      <c r="P425">
        <v>1779</v>
      </c>
      <c r="Q425" t="s">
        <v>51</v>
      </c>
      <c r="R425" t="s">
        <v>83</v>
      </c>
      <c r="S425" t="s">
        <v>243</v>
      </c>
      <c r="T425" t="s">
        <v>54</v>
      </c>
      <c r="V425">
        <v>26</v>
      </c>
      <c r="AB425" t="s">
        <v>62</v>
      </c>
      <c r="AE425" t="s">
        <v>50</v>
      </c>
      <c r="AG425" t="s">
        <v>55</v>
      </c>
      <c r="AL425" t="s">
        <v>5784</v>
      </c>
      <c r="AM425" t="s">
        <v>5771</v>
      </c>
      <c r="AQ425" t="s">
        <v>5785</v>
      </c>
      <c r="AR425" t="s">
        <v>51</v>
      </c>
      <c r="AS425" t="s">
        <v>59</v>
      </c>
      <c r="AU425" t="s">
        <v>83</v>
      </c>
      <c r="AV425" t="s">
        <v>5773</v>
      </c>
    </row>
    <row r="426" spans="1:48" x14ac:dyDescent="0.25">
      <c r="A426">
        <v>2811</v>
      </c>
      <c r="B426" t="s">
        <v>71</v>
      </c>
      <c r="C426">
        <v>3</v>
      </c>
      <c r="D426" t="s">
        <v>5786</v>
      </c>
      <c r="E426" t="s">
        <v>243</v>
      </c>
      <c r="F426" t="s">
        <v>5624</v>
      </c>
      <c r="G426" t="s">
        <v>5763</v>
      </c>
      <c r="H426" t="s">
        <v>5787</v>
      </c>
      <c r="N426" t="s">
        <v>50</v>
      </c>
      <c r="P426">
        <v>2421</v>
      </c>
      <c r="Q426" t="s">
        <v>51</v>
      </c>
      <c r="R426" t="s">
        <v>83</v>
      </c>
      <c r="S426" t="s">
        <v>243</v>
      </c>
      <c r="T426" t="s">
        <v>54</v>
      </c>
      <c r="V426">
        <v>1</v>
      </c>
      <c r="W426">
        <v>44</v>
      </c>
      <c r="AB426" t="s">
        <v>62</v>
      </c>
      <c r="AE426" t="s">
        <v>50</v>
      </c>
      <c r="AG426" t="s">
        <v>55</v>
      </c>
      <c r="AL426" t="s">
        <v>5788</v>
      </c>
      <c r="AM426" t="s">
        <v>75</v>
      </c>
      <c r="AQ426" t="s">
        <v>5789</v>
      </c>
      <c r="AR426" t="s">
        <v>51</v>
      </c>
      <c r="AS426" t="s">
        <v>59</v>
      </c>
      <c r="AU426" t="s">
        <v>83</v>
      </c>
      <c r="AV426">
        <v>1</v>
      </c>
    </row>
    <row r="427" spans="1:48" x14ac:dyDescent="0.25">
      <c r="A427">
        <v>2812</v>
      </c>
      <c r="B427" t="s">
        <v>71</v>
      </c>
      <c r="C427">
        <v>3</v>
      </c>
      <c r="D427" t="s">
        <v>5790</v>
      </c>
      <c r="E427" t="s">
        <v>243</v>
      </c>
      <c r="F427" t="s">
        <v>5624</v>
      </c>
      <c r="G427" t="s">
        <v>5763</v>
      </c>
      <c r="H427" t="s">
        <v>5791</v>
      </c>
      <c r="N427" t="s">
        <v>50</v>
      </c>
      <c r="P427">
        <v>2429</v>
      </c>
      <c r="Q427" t="s">
        <v>51</v>
      </c>
      <c r="R427" t="s">
        <v>83</v>
      </c>
      <c r="S427" t="s">
        <v>243</v>
      </c>
      <c r="T427" t="s">
        <v>54</v>
      </c>
      <c r="V427">
        <v>33</v>
      </c>
      <c r="AB427" t="s">
        <v>62</v>
      </c>
      <c r="AE427" t="s">
        <v>50</v>
      </c>
      <c r="AF427" t="s">
        <v>230</v>
      </c>
      <c r="AG427" t="s">
        <v>55</v>
      </c>
      <c r="AL427" t="s">
        <v>5792</v>
      </c>
      <c r="AM427" t="s">
        <v>5793</v>
      </c>
      <c r="AQ427" t="s">
        <v>5794</v>
      </c>
      <c r="AR427" t="s">
        <v>51</v>
      </c>
      <c r="AS427" t="s">
        <v>233</v>
      </c>
      <c r="AT427" t="s">
        <v>230</v>
      </c>
      <c r="AU427" t="s">
        <v>83</v>
      </c>
      <c r="AV427" t="s">
        <v>5795</v>
      </c>
    </row>
    <row r="428" spans="1:48" x14ac:dyDescent="0.25">
      <c r="A428">
        <v>2813</v>
      </c>
      <c r="B428" t="s">
        <v>71</v>
      </c>
      <c r="C428">
        <v>3</v>
      </c>
      <c r="D428" t="s">
        <v>5796</v>
      </c>
      <c r="E428" t="s">
        <v>243</v>
      </c>
      <c r="F428" t="s">
        <v>5624</v>
      </c>
      <c r="G428" t="s">
        <v>5763</v>
      </c>
      <c r="H428" t="s">
        <v>5797</v>
      </c>
      <c r="N428" t="s">
        <v>50</v>
      </c>
      <c r="P428">
        <v>4183</v>
      </c>
      <c r="Q428" t="s">
        <v>51</v>
      </c>
      <c r="R428" t="s">
        <v>52</v>
      </c>
      <c r="S428" t="s">
        <v>243</v>
      </c>
      <c r="T428" t="s">
        <v>54</v>
      </c>
      <c r="V428">
        <v>1</v>
      </c>
      <c r="W428">
        <v>44</v>
      </c>
      <c r="AB428" t="s">
        <v>62</v>
      </c>
      <c r="AE428" t="s">
        <v>50</v>
      </c>
      <c r="AG428" t="s">
        <v>55</v>
      </c>
      <c r="AL428" t="s">
        <v>5798</v>
      </c>
      <c r="AM428" t="s">
        <v>75</v>
      </c>
      <c r="AQ428" t="s">
        <v>5799</v>
      </c>
      <c r="AR428" t="s">
        <v>51</v>
      </c>
      <c r="AS428" t="s">
        <v>59</v>
      </c>
      <c r="AU428" t="s">
        <v>52</v>
      </c>
      <c r="AV428">
        <v>1</v>
      </c>
    </row>
    <row r="429" spans="1:48" x14ac:dyDescent="0.25">
      <c r="A429">
        <v>2814</v>
      </c>
      <c r="B429" t="s">
        <v>71</v>
      </c>
      <c r="C429">
        <v>3</v>
      </c>
      <c r="D429" t="s">
        <v>5800</v>
      </c>
      <c r="E429" t="s">
        <v>243</v>
      </c>
      <c r="F429" t="s">
        <v>5624</v>
      </c>
      <c r="G429" t="s">
        <v>5763</v>
      </c>
      <c r="H429" t="s">
        <v>5801</v>
      </c>
      <c r="N429" t="s">
        <v>50</v>
      </c>
      <c r="P429">
        <v>1833</v>
      </c>
      <c r="Q429" t="s">
        <v>51</v>
      </c>
      <c r="R429" t="s">
        <v>52</v>
      </c>
      <c r="S429" t="s">
        <v>243</v>
      </c>
      <c r="T429" t="s">
        <v>54</v>
      </c>
      <c r="V429">
        <v>1</v>
      </c>
      <c r="W429">
        <v>44</v>
      </c>
      <c r="AB429" t="s">
        <v>62</v>
      </c>
      <c r="AE429" t="s">
        <v>50</v>
      </c>
      <c r="AG429" t="s">
        <v>55</v>
      </c>
      <c r="AL429" t="s">
        <v>5802</v>
      </c>
      <c r="AM429" t="s">
        <v>75</v>
      </c>
      <c r="AQ429" t="s">
        <v>5803</v>
      </c>
      <c r="AR429" t="s">
        <v>51</v>
      </c>
      <c r="AS429" t="s">
        <v>59</v>
      </c>
      <c r="AU429" t="s">
        <v>52</v>
      </c>
      <c r="AV429">
        <v>1</v>
      </c>
    </row>
    <row r="430" spans="1:48" x14ac:dyDescent="0.25">
      <c r="A430">
        <v>2815</v>
      </c>
      <c r="B430" t="s">
        <v>71</v>
      </c>
      <c r="C430">
        <v>3</v>
      </c>
      <c r="D430" t="s">
        <v>5804</v>
      </c>
      <c r="E430" t="s">
        <v>243</v>
      </c>
      <c r="F430" t="s">
        <v>5624</v>
      </c>
      <c r="G430" t="s">
        <v>5763</v>
      </c>
      <c r="H430" t="s">
        <v>5805</v>
      </c>
      <c r="N430" t="s">
        <v>50</v>
      </c>
      <c r="P430">
        <v>3700</v>
      </c>
      <c r="Q430" t="s">
        <v>51</v>
      </c>
      <c r="R430" t="s">
        <v>52</v>
      </c>
      <c r="S430" t="s">
        <v>243</v>
      </c>
      <c r="T430" t="s">
        <v>54</v>
      </c>
      <c r="V430">
        <v>1</v>
      </c>
      <c r="W430">
        <v>44</v>
      </c>
      <c r="AB430" t="s">
        <v>62</v>
      </c>
      <c r="AE430" t="s">
        <v>50</v>
      </c>
      <c r="AG430" t="s">
        <v>55</v>
      </c>
      <c r="AL430" t="s">
        <v>5806</v>
      </c>
      <c r="AM430" t="s">
        <v>75</v>
      </c>
      <c r="AQ430" t="s">
        <v>5807</v>
      </c>
      <c r="AR430" t="s">
        <v>51</v>
      </c>
      <c r="AS430" t="s">
        <v>59</v>
      </c>
      <c r="AU430" t="s">
        <v>52</v>
      </c>
      <c r="AV430">
        <v>1</v>
      </c>
    </row>
    <row r="431" spans="1:48" x14ac:dyDescent="0.25">
      <c r="A431">
        <v>2816</v>
      </c>
      <c r="B431" t="s">
        <v>71</v>
      </c>
      <c r="C431">
        <v>3</v>
      </c>
      <c r="D431" t="s">
        <v>5808</v>
      </c>
      <c r="E431" t="s">
        <v>243</v>
      </c>
      <c r="F431" t="s">
        <v>5624</v>
      </c>
      <c r="G431" t="s">
        <v>5763</v>
      </c>
      <c r="H431" t="s">
        <v>5809</v>
      </c>
      <c r="N431" t="s">
        <v>50</v>
      </c>
      <c r="P431">
        <v>4100</v>
      </c>
      <c r="Q431" t="s">
        <v>51</v>
      </c>
      <c r="R431" t="s">
        <v>52</v>
      </c>
      <c r="S431" t="s">
        <v>243</v>
      </c>
      <c r="T431" t="s">
        <v>54</v>
      </c>
      <c r="V431">
        <v>1</v>
      </c>
      <c r="W431">
        <v>44</v>
      </c>
      <c r="AB431" t="s">
        <v>62</v>
      </c>
      <c r="AE431" t="s">
        <v>50</v>
      </c>
      <c r="AG431" t="s">
        <v>55</v>
      </c>
      <c r="AL431" t="s">
        <v>5810</v>
      </c>
      <c r="AM431" t="s">
        <v>75</v>
      </c>
      <c r="AQ431" t="s">
        <v>5811</v>
      </c>
      <c r="AR431" t="s">
        <v>51</v>
      </c>
      <c r="AS431" t="s">
        <v>59</v>
      </c>
      <c r="AU431" t="s">
        <v>52</v>
      </c>
      <c r="AV431">
        <v>1</v>
      </c>
    </row>
    <row r="432" spans="1:48" x14ac:dyDescent="0.25">
      <c r="A432">
        <v>2817</v>
      </c>
      <c r="B432" t="s">
        <v>71</v>
      </c>
      <c r="C432">
        <v>3</v>
      </c>
      <c r="D432" t="s">
        <v>5812</v>
      </c>
      <c r="E432" t="s">
        <v>243</v>
      </c>
      <c r="F432" t="s">
        <v>5624</v>
      </c>
      <c r="G432" t="s">
        <v>5763</v>
      </c>
      <c r="H432" t="s">
        <v>5813</v>
      </c>
      <c r="N432" t="s">
        <v>50</v>
      </c>
      <c r="P432">
        <v>2285</v>
      </c>
      <c r="Q432" t="s">
        <v>51</v>
      </c>
      <c r="R432" t="s">
        <v>83</v>
      </c>
      <c r="S432" t="s">
        <v>243</v>
      </c>
      <c r="T432" t="s">
        <v>54</v>
      </c>
      <c r="V432">
        <v>1</v>
      </c>
      <c r="W432">
        <v>44</v>
      </c>
      <c r="AB432" t="s">
        <v>62</v>
      </c>
      <c r="AE432" t="s">
        <v>50</v>
      </c>
      <c r="AG432" t="s">
        <v>55</v>
      </c>
      <c r="AL432" t="s">
        <v>5814</v>
      </c>
      <c r="AM432" t="s">
        <v>75</v>
      </c>
      <c r="AQ432" t="s">
        <v>5815</v>
      </c>
      <c r="AR432" t="s">
        <v>51</v>
      </c>
      <c r="AS432" t="s">
        <v>59</v>
      </c>
      <c r="AU432" t="s">
        <v>83</v>
      </c>
      <c r="AV432">
        <v>1</v>
      </c>
    </row>
    <row r="433" spans="1:48" x14ac:dyDescent="0.25">
      <c r="A433">
        <v>2818</v>
      </c>
      <c r="B433" t="s">
        <v>71</v>
      </c>
      <c r="C433">
        <v>3</v>
      </c>
      <c r="D433" t="s">
        <v>5816</v>
      </c>
      <c r="E433" t="s">
        <v>243</v>
      </c>
      <c r="F433" t="s">
        <v>5624</v>
      </c>
      <c r="G433" t="s">
        <v>5763</v>
      </c>
      <c r="H433" t="s">
        <v>5817</v>
      </c>
      <c r="N433" t="s">
        <v>50</v>
      </c>
      <c r="P433">
        <v>2299</v>
      </c>
      <c r="Q433" t="s">
        <v>51</v>
      </c>
      <c r="R433" t="s">
        <v>83</v>
      </c>
      <c r="S433" t="s">
        <v>243</v>
      </c>
      <c r="T433" t="s">
        <v>54</v>
      </c>
      <c r="V433">
        <v>1</v>
      </c>
      <c r="W433">
        <v>44</v>
      </c>
      <c r="AB433" t="s">
        <v>62</v>
      </c>
      <c r="AE433" t="s">
        <v>50</v>
      </c>
      <c r="AG433" t="s">
        <v>55</v>
      </c>
      <c r="AL433" t="s">
        <v>5818</v>
      </c>
      <c r="AM433" t="s">
        <v>75</v>
      </c>
      <c r="AQ433" t="s">
        <v>5819</v>
      </c>
      <c r="AR433" t="s">
        <v>51</v>
      </c>
      <c r="AS433" t="s">
        <v>59</v>
      </c>
      <c r="AU433" t="s">
        <v>83</v>
      </c>
      <c r="AV433">
        <v>1</v>
      </c>
    </row>
    <row r="434" spans="1:48" x14ac:dyDescent="0.25">
      <c r="A434">
        <v>2819</v>
      </c>
      <c r="B434" t="s">
        <v>71</v>
      </c>
      <c r="C434">
        <v>3</v>
      </c>
      <c r="D434" t="s">
        <v>5820</v>
      </c>
      <c r="E434" t="s">
        <v>243</v>
      </c>
      <c r="F434" t="s">
        <v>5624</v>
      </c>
      <c r="G434" t="s">
        <v>5763</v>
      </c>
      <c r="H434" t="s">
        <v>5821</v>
      </c>
      <c r="N434" t="s">
        <v>50</v>
      </c>
      <c r="P434">
        <v>102</v>
      </c>
      <c r="Q434" t="s">
        <v>51</v>
      </c>
      <c r="R434" t="s">
        <v>83</v>
      </c>
      <c r="S434" t="s">
        <v>243</v>
      </c>
      <c r="T434" t="s">
        <v>54</v>
      </c>
      <c r="V434">
        <v>14</v>
      </c>
      <c r="AB434" t="s">
        <v>62</v>
      </c>
      <c r="AE434" t="s">
        <v>50</v>
      </c>
      <c r="AG434" t="s">
        <v>55</v>
      </c>
      <c r="AL434" t="s">
        <v>5822</v>
      </c>
      <c r="AM434" t="s">
        <v>637</v>
      </c>
      <c r="AQ434" t="s">
        <v>5823</v>
      </c>
      <c r="AR434" t="s">
        <v>51</v>
      </c>
      <c r="AS434" t="s">
        <v>59</v>
      </c>
      <c r="AU434" t="s">
        <v>83</v>
      </c>
      <c r="AV434" t="s">
        <v>5690</v>
      </c>
    </row>
    <row r="435" spans="1:48" x14ac:dyDescent="0.25">
      <c r="A435">
        <v>2820</v>
      </c>
      <c r="B435" t="s">
        <v>48</v>
      </c>
      <c r="C435">
        <v>3</v>
      </c>
      <c r="D435" t="s">
        <v>5824</v>
      </c>
      <c r="E435" t="s">
        <v>243</v>
      </c>
      <c r="F435" t="s">
        <v>5624</v>
      </c>
      <c r="G435" t="s">
        <v>5763</v>
      </c>
      <c r="H435" t="s">
        <v>5825</v>
      </c>
      <c r="N435" t="s">
        <v>50</v>
      </c>
      <c r="P435">
        <v>3147</v>
      </c>
      <c r="Q435" t="s">
        <v>51</v>
      </c>
      <c r="R435" t="s">
        <v>52</v>
      </c>
      <c r="S435" t="s">
        <v>243</v>
      </c>
      <c r="T435" t="s">
        <v>54</v>
      </c>
      <c r="V435">
        <v>1</v>
      </c>
      <c r="W435">
        <v>44</v>
      </c>
      <c r="AB435" t="s">
        <v>62</v>
      </c>
      <c r="AE435" t="s">
        <v>50</v>
      </c>
      <c r="AG435" t="s">
        <v>55</v>
      </c>
      <c r="AL435" t="s">
        <v>5826</v>
      </c>
      <c r="AM435" t="s">
        <v>75</v>
      </c>
      <c r="AQ435" t="s">
        <v>5827</v>
      </c>
      <c r="AR435" t="s">
        <v>51</v>
      </c>
      <c r="AS435" t="s">
        <v>59</v>
      </c>
      <c r="AU435" t="s">
        <v>52</v>
      </c>
      <c r="AV435">
        <v>1</v>
      </c>
    </row>
    <row r="436" spans="1:48" x14ac:dyDescent="0.25">
      <c r="A436">
        <v>2821</v>
      </c>
      <c r="B436" t="s">
        <v>71</v>
      </c>
      <c r="C436">
        <v>4</v>
      </c>
      <c r="D436" t="s">
        <v>5828</v>
      </c>
      <c r="E436" t="s">
        <v>243</v>
      </c>
      <c r="F436" t="s">
        <v>5624</v>
      </c>
      <c r="G436" t="s">
        <v>5763</v>
      </c>
      <c r="H436" t="s">
        <v>5825</v>
      </c>
      <c r="I436" t="s">
        <v>5829</v>
      </c>
      <c r="N436" t="s">
        <v>50</v>
      </c>
      <c r="P436">
        <v>1231</v>
      </c>
      <c r="Q436" t="s">
        <v>51</v>
      </c>
      <c r="R436" t="s">
        <v>52</v>
      </c>
      <c r="S436" t="s">
        <v>243</v>
      </c>
      <c r="T436" t="s">
        <v>54</v>
      </c>
      <c r="V436">
        <v>14</v>
      </c>
      <c r="AB436" t="s">
        <v>62</v>
      </c>
      <c r="AE436" t="s">
        <v>50</v>
      </c>
      <c r="AG436" t="s">
        <v>55</v>
      </c>
      <c r="AL436" t="s">
        <v>5830</v>
      </c>
      <c r="AM436" t="s">
        <v>637</v>
      </c>
      <c r="AQ436" t="s">
        <v>5831</v>
      </c>
      <c r="AR436" t="s">
        <v>51</v>
      </c>
      <c r="AS436" t="s">
        <v>59</v>
      </c>
      <c r="AU436" t="s">
        <v>52</v>
      </c>
      <c r="AV436" t="s">
        <v>5690</v>
      </c>
    </row>
    <row r="437" spans="1:48" x14ac:dyDescent="0.25">
      <c r="A437">
        <v>2822</v>
      </c>
      <c r="B437" t="s">
        <v>48</v>
      </c>
      <c r="C437">
        <v>3</v>
      </c>
      <c r="D437" t="s">
        <v>5832</v>
      </c>
      <c r="E437" t="s">
        <v>243</v>
      </c>
      <c r="F437" t="s">
        <v>5624</v>
      </c>
      <c r="G437" t="s">
        <v>5763</v>
      </c>
      <c r="H437" t="s">
        <v>5833</v>
      </c>
      <c r="N437" t="s">
        <v>50</v>
      </c>
      <c r="P437">
        <v>4825</v>
      </c>
      <c r="Q437" t="s">
        <v>51</v>
      </c>
      <c r="R437" t="s">
        <v>83</v>
      </c>
      <c r="S437" t="s">
        <v>243</v>
      </c>
      <c r="T437" t="s">
        <v>54</v>
      </c>
      <c r="V437">
        <v>1</v>
      </c>
      <c r="W437">
        <v>44</v>
      </c>
      <c r="AB437" t="s">
        <v>62</v>
      </c>
      <c r="AE437" t="s">
        <v>50</v>
      </c>
      <c r="AG437" t="s">
        <v>55</v>
      </c>
      <c r="AL437" t="s">
        <v>5834</v>
      </c>
      <c r="AM437" t="s">
        <v>75</v>
      </c>
      <c r="AQ437" t="s">
        <v>5835</v>
      </c>
      <c r="AR437" t="s">
        <v>51</v>
      </c>
      <c r="AS437" t="s">
        <v>59</v>
      </c>
      <c r="AU437" t="s">
        <v>83</v>
      </c>
      <c r="AV437">
        <v>1</v>
      </c>
    </row>
    <row r="438" spans="1:48" x14ac:dyDescent="0.25">
      <c r="A438">
        <v>2823</v>
      </c>
      <c r="B438" t="s">
        <v>48</v>
      </c>
      <c r="C438">
        <v>4</v>
      </c>
      <c r="D438" t="s">
        <v>5836</v>
      </c>
      <c r="E438" t="s">
        <v>243</v>
      </c>
      <c r="F438" t="s">
        <v>5624</v>
      </c>
      <c r="G438" t="s">
        <v>5763</v>
      </c>
      <c r="H438" t="s">
        <v>5833</v>
      </c>
      <c r="I438" t="s">
        <v>5837</v>
      </c>
      <c r="N438" t="s">
        <v>50</v>
      </c>
      <c r="P438">
        <v>4887</v>
      </c>
      <c r="Q438" t="s">
        <v>51</v>
      </c>
      <c r="R438" t="s">
        <v>83</v>
      </c>
      <c r="S438" t="s">
        <v>243</v>
      </c>
      <c r="T438" t="s">
        <v>54</v>
      </c>
      <c r="V438">
        <v>1</v>
      </c>
      <c r="W438">
        <v>44</v>
      </c>
      <c r="AB438" t="s">
        <v>62</v>
      </c>
      <c r="AE438" t="s">
        <v>50</v>
      </c>
      <c r="AG438" t="s">
        <v>55</v>
      </c>
      <c r="AL438" t="s">
        <v>5838</v>
      </c>
      <c r="AM438" t="s">
        <v>75</v>
      </c>
      <c r="AQ438" t="s">
        <v>5839</v>
      </c>
      <c r="AR438" t="s">
        <v>51</v>
      </c>
      <c r="AS438" t="s">
        <v>59</v>
      </c>
      <c r="AU438" t="s">
        <v>83</v>
      </c>
      <c r="AV438">
        <v>1</v>
      </c>
    </row>
    <row r="439" spans="1:48" x14ac:dyDescent="0.25">
      <c r="A439">
        <v>2824</v>
      </c>
      <c r="B439" t="s">
        <v>71</v>
      </c>
      <c r="C439">
        <v>5</v>
      </c>
      <c r="D439" t="s">
        <v>5840</v>
      </c>
      <c r="E439" t="s">
        <v>243</v>
      </c>
      <c r="F439" t="s">
        <v>5624</v>
      </c>
      <c r="G439" t="s">
        <v>5763</v>
      </c>
      <c r="H439" t="s">
        <v>5833</v>
      </c>
      <c r="I439" t="s">
        <v>5837</v>
      </c>
      <c r="J439" t="s">
        <v>5841</v>
      </c>
      <c r="N439" t="s">
        <v>50</v>
      </c>
      <c r="P439">
        <v>4888</v>
      </c>
      <c r="Q439" t="s">
        <v>51</v>
      </c>
      <c r="R439" t="s">
        <v>83</v>
      </c>
      <c r="S439" t="s">
        <v>243</v>
      </c>
      <c r="T439" t="s">
        <v>54</v>
      </c>
      <c r="V439">
        <v>1</v>
      </c>
      <c r="W439">
        <v>44</v>
      </c>
      <c r="AB439" t="s">
        <v>62</v>
      </c>
      <c r="AE439" t="s">
        <v>50</v>
      </c>
      <c r="AG439" t="s">
        <v>55</v>
      </c>
      <c r="AL439" t="s">
        <v>5842</v>
      </c>
      <c r="AM439" t="s">
        <v>75</v>
      </c>
      <c r="AQ439" t="s">
        <v>5843</v>
      </c>
      <c r="AR439" t="s">
        <v>51</v>
      </c>
      <c r="AS439" t="s">
        <v>59</v>
      </c>
      <c r="AU439" t="s">
        <v>83</v>
      </c>
      <c r="AV439">
        <v>1</v>
      </c>
    </row>
    <row r="440" spans="1:48" x14ac:dyDescent="0.25">
      <c r="A440">
        <v>2825</v>
      </c>
      <c r="B440" t="s">
        <v>71</v>
      </c>
      <c r="C440">
        <v>5</v>
      </c>
      <c r="D440" t="s">
        <v>5844</v>
      </c>
      <c r="E440" t="s">
        <v>243</v>
      </c>
      <c r="F440" t="s">
        <v>5624</v>
      </c>
      <c r="G440" t="s">
        <v>5763</v>
      </c>
      <c r="H440" t="s">
        <v>5833</v>
      </c>
      <c r="I440" t="s">
        <v>5837</v>
      </c>
      <c r="J440" t="s">
        <v>5845</v>
      </c>
      <c r="N440" t="s">
        <v>50</v>
      </c>
      <c r="P440">
        <v>4889</v>
      </c>
      <c r="Q440" t="s">
        <v>51</v>
      </c>
      <c r="R440" t="s">
        <v>83</v>
      </c>
      <c r="S440" t="s">
        <v>243</v>
      </c>
      <c r="T440" t="s">
        <v>54</v>
      </c>
      <c r="V440">
        <v>1</v>
      </c>
      <c r="W440">
        <v>44</v>
      </c>
      <c r="AB440" t="s">
        <v>62</v>
      </c>
      <c r="AE440" t="s">
        <v>50</v>
      </c>
      <c r="AG440" t="s">
        <v>55</v>
      </c>
      <c r="AL440" t="s">
        <v>5846</v>
      </c>
      <c r="AM440" t="s">
        <v>75</v>
      </c>
      <c r="AQ440" t="s">
        <v>5847</v>
      </c>
      <c r="AR440" t="s">
        <v>51</v>
      </c>
      <c r="AS440" t="s">
        <v>59</v>
      </c>
      <c r="AU440" t="s">
        <v>83</v>
      </c>
      <c r="AV440">
        <v>1</v>
      </c>
    </row>
    <row r="441" spans="1:48" x14ac:dyDescent="0.25">
      <c r="A441">
        <v>2826</v>
      </c>
      <c r="B441" t="s">
        <v>48</v>
      </c>
      <c r="C441">
        <v>4</v>
      </c>
      <c r="D441" t="s">
        <v>5848</v>
      </c>
      <c r="E441" t="s">
        <v>243</v>
      </c>
      <c r="F441" t="s">
        <v>5624</v>
      </c>
      <c r="G441" t="s">
        <v>5763</v>
      </c>
      <c r="H441" t="s">
        <v>5833</v>
      </c>
      <c r="I441" t="s">
        <v>5849</v>
      </c>
      <c r="N441" t="s">
        <v>50</v>
      </c>
      <c r="P441">
        <v>4886</v>
      </c>
      <c r="Q441" t="s">
        <v>51</v>
      </c>
      <c r="R441" t="s">
        <v>83</v>
      </c>
      <c r="S441" t="s">
        <v>243</v>
      </c>
      <c r="T441" t="s">
        <v>54</v>
      </c>
      <c r="V441">
        <v>1</v>
      </c>
      <c r="W441">
        <v>44</v>
      </c>
      <c r="AB441" t="s">
        <v>62</v>
      </c>
      <c r="AE441" t="s">
        <v>50</v>
      </c>
      <c r="AG441" t="s">
        <v>55</v>
      </c>
      <c r="AL441" t="s">
        <v>5850</v>
      </c>
      <c r="AM441" t="s">
        <v>75</v>
      </c>
      <c r="AQ441" t="s">
        <v>5851</v>
      </c>
      <c r="AR441" t="s">
        <v>51</v>
      </c>
      <c r="AS441" t="s">
        <v>59</v>
      </c>
      <c r="AU441" t="s">
        <v>83</v>
      </c>
      <c r="AV441">
        <v>1</v>
      </c>
    </row>
    <row r="442" spans="1:48" x14ac:dyDescent="0.25">
      <c r="A442">
        <v>2827</v>
      </c>
      <c r="B442" t="s">
        <v>71</v>
      </c>
      <c r="C442">
        <v>5</v>
      </c>
      <c r="D442" t="s">
        <v>5852</v>
      </c>
      <c r="E442" t="s">
        <v>243</v>
      </c>
      <c r="F442" t="s">
        <v>5624</v>
      </c>
      <c r="G442" t="s">
        <v>5763</v>
      </c>
      <c r="H442" t="s">
        <v>5833</v>
      </c>
      <c r="I442" t="s">
        <v>5849</v>
      </c>
      <c r="J442" t="s">
        <v>5841</v>
      </c>
      <c r="N442" t="s">
        <v>50</v>
      </c>
      <c r="P442">
        <v>4884</v>
      </c>
      <c r="Q442" t="s">
        <v>51</v>
      </c>
      <c r="R442" t="s">
        <v>83</v>
      </c>
      <c r="S442" t="s">
        <v>243</v>
      </c>
      <c r="T442" t="s">
        <v>54</v>
      </c>
      <c r="V442">
        <v>1</v>
      </c>
      <c r="W442">
        <v>44</v>
      </c>
      <c r="AB442" t="s">
        <v>62</v>
      </c>
      <c r="AE442" t="s">
        <v>50</v>
      </c>
      <c r="AG442" t="s">
        <v>55</v>
      </c>
      <c r="AL442" t="s">
        <v>5853</v>
      </c>
      <c r="AM442" t="s">
        <v>75</v>
      </c>
      <c r="AQ442" t="s">
        <v>5854</v>
      </c>
      <c r="AR442" t="s">
        <v>51</v>
      </c>
      <c r="AS442" t="s">
        <v>59</v>
      </c>
      <c r="AU442" t="s">
        <v>83</v>
      </c>
      <c r="AV442">
        <v>1</v>
      </c>
    </row>
    <row r="443" spans="1:48" x14ac:dyDescent="0.25">
      <c r="A443">
        <v>2828</v>
      </c>
      <c r="B443" t="s">
        <v>71</v>
      </c>
      <c r="C443">
        <v>5</v>
      </c>
      <c r="D443" t="s">
        <v>5855</v>
      </c>
      <c r="E443" t="s">
        <v>243</v>
      </c>
      <c r="F443" t="s">
        <v>5624</v>
      </c>
      <c r="G443" t="s">
        <v>5763</v>
      </c>
      <c r="H443" t="s">
        <v>5833</v>
      </c>
      <c r="I443" t="s">
        <v>5849</v>
      </c>
      <c r="J443" t="s">
        <v>5845</v>
      </c>
      <c r="N443" t="s">
        <v>50</v>
      </c>
      <c r="P443">
        <v>4885</v>
      </c>
      <c r="Q443" t="s">
        <v>51</v>
      </c>
      <c r="R443" t="s">
        <v>83</v>
      </c>
      <c r="S443" t="s">
        <v>243</v>
      </c>
      <c r="T443" t="s">
        <v>54</v>
      </c>
      <c r="V443">
        <v>1</v>
      </c>
      <c r="W443">
        <v>44</v>
      </c>
      <c r="AB443" t="s">
        <v>62</v>
      </c>
      <c r="AE443" t="s">
        <v>50</v>
      </c>
      <c r="AG443" t="s">
        <v>55</v>
      </c>
      <c r="AL443" t="s">
        <v>5856</v>
      </c>
      <c r="AM443" t="s">
        <v>75</v>
      </c>
      <c r="AQ443" t="s">
        <v>5857</v>
      </c>
      <c r="AR443" t="s">
        <v>51</v>
      </c>
      <c r="AS443" t="s">
        <v>59</v>
      </c>
      <c r="AU443" t="s">
        <v>83</v>
      </c>
      <c r="AV443">
        <v>1</v>
      </c>
    </row>
    <row r="444" spans="1:48" x14ac:dyDescent="0.25">
      <c r="A444">
        <v>2829</v>
      </c>
      <c r="B444" t="s">
        <v>71</v>
      </c>
      <c r="C444">
        <v>4</v>
      </c>
      <c r="D444" t="s">
        <v>5858</v>
      </c>
      <c r="E444" t="s">
        <v>243</v>
      </c>
      <c r="F444" t="s">
        <v>5624</v>
      </c>
      <c r="G444" t="s">
        <v>5763</v>
      </c>
      <c r="H444" t="s">
        <v>5833</v>
      </c>
      <c r="I444" t="s">
        <v>5859</v>
      </c>
      <c r="N444" t="s">
        <v>50</v>
      </c>
      <c r="P444">
        <v>4883</v>
      </c>
      <c r="Q444" t="s">
        <v>51</v>
      </c>
      <c r="R444" t="s">
        <v>83</v>
      </c>
      <c r="S444" t="s">
        <v>243</v>
      </c>
      <c r="T444" t="s">
        <v>54</v>
      </c>
      <c r="V444">
        <v>1</v>
      </c>
      <c r="W444">
        <v>44</v>
      </c>
      <c r="AB444" t="s">
        <v>62</v>
      </c>
      <c r="AE444" t="s">
        <v>50</v>
      </c>
      <c r="AG444" t="s">
        <v>55</v>
      </c>
      <c r="AL444" t="s">
        <v>5860</v>
      </c>
      <c r="AM444" t="s">
        <v>75</v>
      </c>
      <c r="AQ444" t="s">
        <v>5861</v>
      </c>
      <c r="AR444" t="s">
        <v>51</v>
      </c>
      <c r="AS444" t="s">
        <v>59</v>
      </c>
      <c r="AU444" t="s">
        <v>83</v>
      </c>
      <c r="AV444">
        <v>1</v>
      </c>
    </row>
    <row r="445" spans="1:48" x14ac:dyDescent="0.25">
      <c r="A445">
        <v>2830</v>
      </c>
      <c r="B445" t="s">
        <v>71</v>
      </c>
      <c r="C445">
        <v>4</v>
      </c>
      <c r="D445" t="s">
        <v>5862</v>
      </c>
      <c r="E445" t="s">
        <v>243</v>
      </c>
      <c r="F445" t="s">
        <v>5624</v>
      </c>
      <c r="G445" t="s">
        <v>5763</v>
      </c>
      <c r="H445" t="s">
        <v>5833</v>
      </c>
      <c r="I445" t="s">
        <v>5863</v>
      </c>
      <c r="N445" t="s">
        <v>50</v>
      </c>
      <c r="P445">
        <v>4876</v>
      </c>
      <c r="Q445" t="s">
        <v>51</v>
      </c>
      <c r="R445" t="s">
        <v>83</v>
      </c>
      <c r="S445" t="s">
        <v>243</v>
      </c>
      <c r="T445" t="s">
        <v>54</v>
      </c>
      <c r="V445">
        <v>1</v>
      </c>
      <c r="W445">
        <v>44</v>
      </c>
      <c r="AB445" t="s">
        <v>62</v>
      </c>
      <c r="AE445" t="s">
        <v>50</v>
      </c>
      <c r="AG445" t="s">
        <v>55</v>
      </c>
      <c r="AL445" t="s">
        <v>5864</v>
      </c>
      <c r="AM445" t="s">
        <v>75</v>
      </c>
      <c r="AQ445" t="s">
        <v>5865</v>
      </c>
      <c r="AR445" t="s">
        <v>51</v>
      </c>
      <c r="AS445" t="s">
        <v>59</v>
      </c>
      <c r="AU445" t="s">
        <v>83</v>
      </c>
      <c r="AV445">
        <v>1</v>
      </c>
    </row>
    <row r="446" spans="1:48" x14ac:dyDescent="0.25">
      <c r="A446">
        <v>2831</v>
      </c>
      <c r="B446" t="s">
        <v>71</v>
      </c>
      <c r="C446">
        <v>4</v>
      </c>
      <c r="D446" t="s">
        <v>5866</v>
      </c>
      <c r="E446" t="s">
        <v>243</v>
      </c>
      <c r="F446" t="s">
        <v>5624</v>
      </c>
      <c r="G446" t="s">
        <v>5763</v>
      </c>
      <c r="H446" t="s">
        <v>5833</v>
      </c>
      <c r="I446" t="s">
        <v>5867</v>
      </c>
      <c r="N446" t="s">
        <v>50</v>
      </c>
      <c r="P446">
        <v>4880</v>
      </c>
      <c r="Q446" t="s">
        <v>51</v>
      </c>
      <c r="R446" t="s">
        <v>83</v>
      </c>
      <c r="S446" t="s">
        <v>243</v>
      </c>
      <c r="T446" t="s">
        <v>54</v>
      </c>
      <c r="V446">
        <v>1</v>
      </c>
      <c r="W446">
        <v>44</v>
      </c>
      <c r="AB446" t="s">
        <v>62</v>
      </c>
      <c r="AE446" t="s">
        <v>50</v>
      </c>
      <c r="AG446" t="s">
        <v>55</v>
      </c>
      <c r="AL446" t="s">
        <v>5868</v>
      </c>
      <c r="AM446" t="s">
        <v>75</v>
      </c>
      <c r="AQ446" t="s">
        <v>5869</v>
      </c>
      <c r="AR446" t="s">
        <v>51</v>
      </c>
      <c r="AS446" t="s">
        <v>59</v>
      </c>
      <c r="AU446" t="s">
        <v>83</v>
      </c>
      <c r="AV446">
        <v>1</v>
      </c>
    </row>
    <row r="447" spans="1:48" x14ac:dyDescent="0.25">
      <c r="A447">
        <v>2832</v>
      </c>
      <c r="B447" t="s">
        <v>71</v>
      </c>
      <c r="C447">
        <v>4</v>
      </c>
      <c r="D447" t="s">
        <v>5870</v>
      </c>
      <c r="E447" t="s">
        <v>243</v>
      </c>
      <c r="F447" t="s">
        <v>5624</v>
      </c>
      <c r="G447" t="s">
        <v>5763</v>
      </c>
      <c r="H447" t="s">
        <v>5833</v>
      </c>
      <c r="I447" t="s">
        <v>5871</v>
      </c>
      <c r="N447" t="s">
        <v>50</v>
      </c>
      <c r="P447">
        <v>4877</v>
      </c>
      <c r="Q447" t="s">
        <v>51</v>
      </c>
      <c r="R447" t="s">
        <v>83</v>
      </c>
      <c r="S447" t="s">
        <v>243</v>
      </c>
      <c r="T447" t="s">
        <v>54</v>
      </c>
      <c r="V447">
        <v>1</v>
      </c>
      <c r="W447">
        <v>44</v>
      </c>
      <c r="AB447" t="s">
        <v>62</v>
      </c>
      <c r="AE447" t="s">
        <v>50</v>
      </c>
      <c r="AG447" t="s">
        <v>55</v>
      </c>
      <c r="AL447" t="s">
        <v>5872</v>
      </c>
      <c r="AM447" t="s">
        <v>75</v>
      </c>
      <c r="AQ447" t="s">
        <v>5873</v>
      </c>
      <c r="AR447" t="s">
        <v>51</v>
      </c>
      <c r="AS447" t="s">
        <v>59</v>
      </c>
      <c r="AU447" t="s">
        <v>83</v>
      </c>
      <c r="AV447">
        <v>1</v>
      </c>
    </row>
    <row r="448" spans="1:48" x14ac:dyDescent="0.25">
      <c r="A448">
        <v>2833</v>
      </c>
      <c r="B448" t="s">
        <v>71</v>
      </c>
      <c r="C448">
        <v>4</v>
      </c>
      <c r="D448" t="s">
        <v>5874</v>
      </c>
      <c r="E448" t="s">
        <v>243</v>
      </c>
      <c r="F448" t="s">
        <v>5624</v>
      </c>
      <c r="G448" t="s">
        <v>5763</v>
      </c>
      <c r="H448" t="s">
        <v>5833</v>
      </c>
      <c r="I448" t="s">
        <v>5875</v>
      </c>
      <c r="N448" t="s">
        <v>50</v>
      </c>
      <c r="P448">
        <v>4882</v>
      </c>
      <c r="Q448" t="s">
        <v>51</v>
      </c>
      <c r="R448" t="s">
        <v>83</v>
      </c>
      <c r="S448" t="s">
        <v>243</v>
      </c>
      <c r="T448" t="s">
        <v>54</v>
      </c>
      <c r="V448">
        <v>1</v>
      </c>
      <c r="W448">
        <v>44</v>
      </c>
      <c r="AB448" t="s">
        <v>62</v>
      </c>
      <c r="AE448" t="s">
        <v>50</v>
      </c>
      <c r="AG448" t="s">
        <v>55</v>
      </c>
      <c r="AL448" t="s">
        <v>5876</v>
      </c>
      <c r="AM448" t="s">
        <v>75</v>
      </c>
      <c r="AQ448" t="s">
        <v>5877</v>
      </c>
      <c r="AR448" t="s">
        <v>51</v>
      </c>
      <c r="AS448" t="s">
        <v>59</v>
      </c>
      <c r="AU448" t="s">
        <v>83</v>
      </c>
      <c r="AV448">
        <v>1</v>
      </c>
    </row>
    <row r="449" spans="1:48" x14ac:dyDescent="0.25">
      <c r="A449">
        <v>2834</v>
      </c>
      <c r="B449" t="s">
        <v>71</v>
      </c>
      <c r="C449">
        <v>4</v>
      </c>
      <c r="D449" t="s">
        <v>5878</v>
      </c>
      <c r="E449" t="s">
        <v>243</v>
      </c>
      <c r="F449" t="s">
        <v>5624</v>
      </c>
      <c r="G449" t="s">
        <v>5763</v>
      </c>
      <c r="H449" t="s">
        <v>5833</v>
      </c>
      <c r="I449" t="s">
        <v>5879</v>
      </c>
      <c r="N449" t="s">
        <v>50</v>
      </c>
      <c r="P449">
        <v>4878</v>
      </c>
      <c r="Q449" t="s">
        <v>51</v>
      </c>
      <c r="R449" t="s">
        <v>83</v>
      </c>
      <c r="S449" t="s">
        <v>243</v>
      </c>
      <c r="T449" t="s">
        <v>54</v>
      </c>
      <c r="V449">
        <v>1</v>
      </c>
      <c r="W449">
        <v>44</v>
      </c>
      <c r="AB449" t="s">
        <v>62</v>
      </c>
      <c r="AE449" t="s">
        <v>50</v>
      </c>
      <c r="AG449" t="s">
        <v>55</v>
      </c>
      <c r="AL449" t="s">
        <v>5880</v>
      </c>
      <c r="AM449" t="s">
        <v>75</v>
      </c>
      <c r="AQ449" t="s">
        <v>5881</v>
      </c>
      <c r="AR449" t="s">
        <v>51</v>
      </c>
      <c r="AS449" t="s">
        <v>59</v>
      </c>
      <c r="AU449" t="s">
        <v>83</v>
      </c>
      <c r="AV449">
        <v>1</v>
      </c>
    </row>
    <row r="450" spans="1:48" x14ac:dyDescent="0.25">
      <c r="A450">
        <v>2835</v>
      </c>
      <c r="B450" t="s">
        <v>71</v>
      </c>
      <c r="C450">
        <v>4</v>
      </c>
      <c r="D450" t="s">
        <v>5882</v>
      </c>
      <c r="E450" t="s">
        <v>243</v>
      </c>
      <c r="F450" t="s">
        <v>5624</v>
      </c>
      <c r="G450" t="s">
        <v>5763</v>
      </c>
      <c r="H450" t="s">
        <v>5833</v>
      </c>
      <c r="I450" t="s">
        <v>5883</v>
      </c>
      <c r="N450" t="s">
        <v>50</v>
      </c>
      <c r="P450">
        <v>4879</v>
      </c>
      <c r="Q450" t="s">
        <v>51</v>
      </c>
      <c r="R450" t="s">
        <v>83</v>
      </c>
      <c r="S450" t="s">
        <v>243</v>
      </c>
      <c r="T450" t="s">
        <v>54</v>
      </c>
      <c r="V450">
        <v>1</v>
      </c>
      <c r="W450">
        <v>44</v>
      </c>
      <c r="AB450" t="s">
        <v>62</v>
      </c>
      <c r="AE450" t="s">
        <v>50</v>
      </c>
      <c r="AG450" t="s">
        <v>55</v>
      </c>
      <c r="AL450" t="s">
        <v>5884</v>
      </c>
      <c r="AM450" t="s">
        <v>75</v>
      </c>
      <c r="AQ450" t="s">
        <v>5885</v>
      </c>
      <c r="AR450" t="s">
        <v>51</v>
      </c>
      <c r="AS450" t="s">
        <v>59</v>
      </c>
      <c r="AU450" t="s">
        <v>83</v>
      </c>
      <c r="AV450">
        <v>1</v>
      </c>
    </row>
    <row r="451" spans="1:48" x14ac:dyDescent="0.25">
      <c r="A451">
        <v>2836</v>
      </c>
      <c r="B451" t="s">
        <v>71</v>
      </c>
      <c r="C451">
        <v>4</v>
      </c>
      <c r="D451" t="s">
        <v>5886</v>
      </c>
      <c r="E451" t="s">
        <v>243</v>
      </c>
      <c r="F451" t="s">
        <v>5624</v>
      </c>
      <c r="G451" t="s">
        <v>5763</v>
      </c>
      <c r="H451" t="s">
        <v>5833</v>
      </c>
      <c r="I451" t="s">
        <v>5887</v>
      </c>
      <c r="N451" t="s">
        <v>50</v>
      </c>
      <c r="P451">
        <v>4881</v>
      </c>
      <c r="Q451" t="s">
        <v>51</v>
      </c>
      <c r="R451" t="s">
        <v>83</v>
      </c>
      <c r="S451" t="s">
        <v>243</v>
      </c>
      <c r="T451" t="s">
        <v>54</v>
      </c>
      <c r="V451">
        <v>1</v>
      </c>
      <c r="W451">
        <v>44</v>
      </c>
      <c r="AB451" t="s">
        <v>62</v>
      </c>
      <c r="AE451" t="s">
        <v>50</v>
      </c>
      <c r="AG451" t="s">
        <v>55</v>
      </c>
      <c r="AL451" t="s">
        <v>5888</v>
      </c>
      <c r="AM451" t="s">
        <v>75</v>
      </c>
      <c r="AQ451" t="s">
        <v>5889</v>
      </c>
      <c r="AR451" t="s">
        <v>51</v>
      </c>
      <c r="AS451" t="s">
        <v>59</v>
      </c>
      <c r="AU451" t="s">
        <v>83</v>
      </c>
      <c r="AV451">
        <v>1</v>
      </c>
    </row>
    <row r="452" spans="1:48" x14ac:dyDescent="0.25">
      <c r="A452">
        <v>2837</v>
      </c>
      <c r="B452" t="s">
        <v>71</v>
      </c>
      <c r="C452">
        <v>4</v>
      </c>
      <c r="D452" t="s">
        <v>5890</v>
      </c>
      <c r="E452" t="s">
        <v>243</v>
      </c>
      <c r="F452" t="s">
        <v>5624</v>
      </c>
      <c r="G452" t="s">
        <v>5763</v>
      </c>
      <c r="H452" t="s">
        <v>5833</v>
      </c>
      <c r="I452" t="s">
        <v>5891</v>
      </c>
      <c r="N452" t="s">
        <v>50</v>
      </c>
      <c r="P452">
        <v>4869</v>
      </c>
      <c r="Q452" t="s">
        <v>51</v>
      </c>
      <c r="R452" t="s">
        <v>52</v>
      </c>
      <c r="S452" t="s">
        <v>243</v>
      </c>
      <c r="T452" t="s">
        <v>54</v>
      </c>
      <c r="V452">
        <v>1</v>
      </c>
      <c r="W452">
        <v>44</v>
      </c>
      <c r="AB452" t="s">
        <v>62</v>
      </c>
      <c r="AE452" t="s">
        <v>50</v>
      </c>
      <c r="AG452" t="s">
        <v>55</v>
      </c>
      <c r="AL452" t="s">
        <v>5892</v>
      </c>
      <c r="AM452" t="s">
        <v>75</v>
      </c>
      <c r="AQ452" t="s">
        <v>5893</v>
      </c>
      <c r="AR452" t="s">
        <v>51</v>
      </c>
      <c r="AS452" t="s">
        <v>59</v>
      </c>
      <c r="AU452" t="s">
        <v>52</v>
      </c>
      <c r="AV452">
        <v>1</v>
      </c>
    </row>
    <row r="453" spans="1:48" x14ac:dyDescent="0.25">
      <c r="A453">
        <v>2838</v>
      </c>
      <c r="B453" t="s">
        <v>48</v>
      </c>
      <c r="C453">
        <v>2</v>
      </c>
      <c r="D453" t="s">
        <v>5894</v>
      </c>
      <c r="E453" t="s">
        <v>243</v>
      </c>
      <c r="F453" t="s">
        <v>5624</v>
      </c>
      <c r="G453" t="s">
        <v>5895</v>
      </c>
      <c r="N453" t="s">
        <v>50</v>
      </c>
      <c r="P453">
        <v>3465</v>
      </c>
      <c r="Q453" t="s">
        <v>51</v>
      </c>
      <c r="R453" t="s">
        <v>83</v>
      </c>
      <c r="S453" t="s">
        <v>243</v>
      </c>
      <c r="T453" t="s">
        <v>54</v>
      </c>
      <c r="U453" t="s">
        <v>20</v>
      </c>
      <c r="V453">
        <v>1</v>
      </c>
      <c r="W453">
        <v>44</v>
      </c>
      <c r="AB453" t="s">
        <v>230</v>
      </c>
      <c r="AE453" t="s">
        <v>50</v>
      </c>
      <c r="AF453" t="s">
        <v>5896</v>
      </c>
      <c r="AG453" t="s">
        <v>55</v>
      </c>
      <c r="AL453" t="s">
        <v>5897</v>
      </c>
      <c r="AM453" t="s">
        <v>75</v>
      </c>
      <c r="AQ453" t="s">
        <v>5898</v>
      </c>
      <c r="AR453" t="s">
        <v>51</v>
      </c>
      <c r="AS453" t="s">
        <v>233</v>
      </c>
      <c r="AT453" t="s">
        <v>5899</v>
      </c>
      <c r="AU453" t="s">
        <v>83</v>
      </c>
      <c r="AV453">
        <v>1</v>
      </c>
    </row>
    <row r="454" spans="1:48" x14ac:dyDescent="0.25">
      <c r="A454">
        <v>2840</v>
      </c>
      <c r="B454" t="s">
        <v>71</v>
      </c>
      <c r="C454">
        <v>3</v>
      </c>
      <c r="D454" t="s">
        <v>5900</v>
      </c>
      <c r="E454" t="s">
        <v>243</v>
      </c>
      <c r="F454" t="s">
        <v>5624</v>
      </c>
      <c r="G454" t="s">
        <v>5895</v>
      </c>
      <c r="H454" t="s">
        <v>5696</v>
      </c>
      <c r="N454" t="s">
        <v>50</v>
      </c>
      <c r="P454">
        <v>2283</v>
      </c>
      <c r="Q454" t="s">
        <v>51</v>
      </c>
      <c r="R454" t="s">
        <v>83</v>
      </c>
      <c r="S454" t="s">
        <v>243</v>
      </c>
      <c r="T454" t="s">
        <v>54</v>
      </c>
      <c r="V454">
        <v>1</v>
      </c>
      <c r="W454">
        <v>44</v>
      </c>
      <c r="AB454" t="s">
        <v>62</v>
      </c>
      <c r="AE454" t="s">
        <v>50</v>
      </c>
      <c r="AG454" t="s">
        <v>55</v>
      </c>
      <c r="AL454" t="s">
        <v>5901</v>
      </c>
      <c r="AM454" t="s">
        <v>75</v>
      </c>
      <c r="AQ454" t="s">
        <v>5902</v>
      </c>
      <c r="AR454" t="s">
        <v>51</v>
      </c>
      <c r="AS454" t="s">
        <v>59</v>
      </c>
      <c r="AU454" t="s">
        <v>83</v>
      </c>
      <c r="AV454">
        <v>1</v>
      </c>
    </row>
    <row r="455" spans="1:48" x14ac:dyDescent="0.25">
      <c r="A455">
        <v>2841</v>
      </c>
      <c r="B455" t="s">
        <v>71</v>
      </c>
      <c r="C455">
        <v>3</v>
      </c>
      <c r="D455" t="s">
        <v>5903</v>
      </c>
      <c r="E455" t="s">
        <v>243</v>
      </c>
      <c r="F455" t="s">
        <v>5624</v>
      </c>
      <c r="G455" t="s">
        <v>5895</v>
      </c>
      <c r="H455" t="s">
        <v>5692</v>
      </c>
      <c r="N455" t="s">
        <v>50</v>
      </c>
      <c r="P455">
        <v>3145</v>
      </c>
      <c r="Q455" t="s">
        <v>51</v>
      </c>
      <c r="R455" t="s">
        <v>52</v>
      </c>
      <c r="S455" t="s">
        <v>243</v>
      </c>
      <c r="T455" t="s">
        <v>54</v>
      </c>
      <c r="V455">
        <v>1</v>
      </c>
      <c r="W455">
        <v>44</v>
      </c>
      <c r="AB455" t="s">
        <v>62</v>
      </c>
      <c r="AE455" t="s">
        <v>50</v>
      </c>
      <c r="AG455" t="s">
        <v>55</v>
      </c>
      <c r="AL455" t="s">
        <v>5904</v>
      </c>
      <c r="AM455" t="s">
        <v>75</v>
      </c>
      <c r="AQ455" t="s">
        <v>5905</v>
      </c>
      <c r="AR455" t="s">
        <v>51</v>
      </c>
      <c r="AS455" t="s">
        <v>59</v>
      </c>
      <c r="AU455" t="s">
        <v>52</v>
      </c>
      <c r="AV455">
        <v>1</v>
      </c>
    </row>
    <row r="456" spans="1:48" x14ac:dyDescent="0.25">
      <c r="A456">
        <v>2842</v>
      </c>
      <c r="B456" t="s">
        <v>71</v>
      </c>
      <c r="C456">
        <v>3</v>
      </c>
      <c r="D456" t="s">
        <v>5906</v>
      </c>
      <c r="E456" t="s">
        <v>243</v>
      </c>
      <c r="F456" t="s">
        <v>5624</v>
      </c>
      <c r="G456" t="s">
        <v>5895</v>
      </c>
      <c r="H456" t="s">
        <v>5759</v>
      </c>
      <c r="N456" t="s">
        <v>50</v>
      </c>
      <c r="P456">
        <v>4866</v>
      </c>
      <c r="Q456" t="s">
        <v>51</v>
      </c>
      <c r="R456" t="s">
        <v>52</v>
      </c>
      <c r="S456" t="s">
        <v>243</v>
      </c>
      <c r="T456" t="s">
        <v>54</v>
      </c>
      <c r="V456">
        <v>1</v>
      </c>
      <c r="W456">
        <v>44</v>
      </c>
      <c r="AB456" t="s">
        <v>62</v>
      </c>
      <c r="AE456" t="s">
        <v>50</v>
      </c>
      <c r="AG456" t="s">
        <v>55</v>
      </c>
      <c r="AL456" t="s">
        <v>5907</v>
      </c>
      <c r="AM456" t="s">
        <v>75</v>
      </c>
      <c r="AQ456" t="s">
        <v>5908</v>
      </c>
      <c r="AR456" t="s">
        <v>51</v>
      </c>
      <c r="AS456" t="s">
        <v>59</v>
      </c>
      <c r="AU456" t="s">
        <v>52</v>
      </c>
      <c r="AV456">
        <v>1</v>
      </c>
    </row>
    <row r="457" spans="1:48" x14ac:dyDescent="0.25">
      <c r="A457">
        <v>2843</v>
      </c>
      <c r="B457" t="s">
        <v>48</v>
      </c>
      <c r="C457">
        <v>3</v>
      </c>
      <c r="D457" t="s">
        <v>5909</v>
      </c>
      <c r="E457" t="s">
        <v>243</v>
      </c>
      <c r="F457" t="s">
        <v>5624</v>
      </c>
      <c r="G457" t="s">
        <v>5895</v>
      </c>
      <c r="H457" t="s">
        <v>5910</v>
      </c>
      <c r="N457" t="s">
        <v>50</v>
      </c>
      <c r="P457">
        <v>511</v>
      </c>
      <c r="Q457" t="s">
        <v>51</v>
      </c>
      <c r="R457" t="s">
        <v>83</v>
      </c>
      <c r="S457" t="s">
        <v>243</v>
      </c>
      <c r="T457" t="s">
        <v>54</v>
      </c>
      <c r="V457">
        <v>1</v>
      </c>
      <c r="W457">
        <v>44</v>
      </c>
      <c r="AB457" t="s">
        <v>230</v>
      </c>
      <c r="AE457" t="s">
        <v>50</v>
      </c>
      <c r="AF457" t="s">
        <v>5911</v>
      </c>
      <c r="AG457" t="s">
        <v>55</v>
      </c>
      <c r="AL457" t="s">
        <v>5912</v>
      </c>
      <c r="AM457" t="s">
        <v>75</v>
      </c>
      <c r="AQ457" t="s">
        <v>5913</v>
      </c>
      <c r="AR457" t="s">
        <v>51</v>
      </c>
      <c r="AS457" t="s">
        <v>233</v>
      </c>
      <c r="AT457" t="s">
        <v>5914</v>
      </c>
      <c r="AU457" t="s">
        <v>83</v>
      </c>
      <c r="AV457">
        <v>1</v>
      </c>
    </row>
    <row r="458" spans="1:48" x14ac:dyDescent="0.25">
      <c r="A458">
        <v>2845</v>
      </c>
      <c r="B458" t="s">
        <v>48</v>
      </c>
      <c r="C458">
        <v>4</v>
      </c>
      <c r="D458" t="s">
        <v>5915</v>
      </c>
      <c r="E458" t="s">
        <v>243</v>
      </c>
      <c r="F458" t="s">
        <v>5624</v>
      </c>
      <c r="G458" t="s">
        <v>5895</v>
      </c>
      <c r="H458" t="s">
        <v>5910</v>
      </c>
      <c r="I458" t="s">
        <v>5916</v>
      </c>
      <c r="N458" t="s">
        <v>50</v>
      </c>
      <c r="P458">
        <v>2645</v>
      </c>
      <c r="Q458" t="s">
        <v>51</v>
      </c>
      <c r="R458" t="s">
        <v>83</v>
      </c>
      <c r="S458" t="s">
        <v>243</v>
      </c>
      <c r="T458" t="s">
        <v>54</v>
      </c>
      <c r="V458">
        <v>1</v>
      </c>
      <c r="W458">
        <v>44</v>
      </c>
      <c r="AB458" t="s">
        <v>62</v>
      </c>
      <c r="AE458" t="s">
        <v>50</v>
      </c>
      <c r="AG458" t="s">
        <v>55</v>
      </c>
      <c r="AL458" t="s">
        <v>5917</v>
      </c>
      <c r="AM458" t="s">
        <v>75</v>
      </c>
      <c r="AQ458" t="s">
        <v>5918</v>
      </c>
      <c r="AR458" t="s">
        <v>51</v>
      </c>
      <c r="AS458" t="s">
        <v>59</v>
      </c>
      <c r="AU458" t="s">
        <v>83</v>
      </c>
      <c r="AV458">
        <v>1</v>
      </c>
    </row>
    <row r="459" spans="1:48" x14ac:dyDescent="0.25">
      <c r="A459">
        <v>2846</v>
      </c>
      <c r="B459" t="s">
        <v>71</v>
      </c>
      <c r="C459">
        <v>5</v>
      </c>
      <c r="D459" t="s">
        <v>5919</v>
      </c>
      <c r="E459" t="s">
        <v>243</v>
      </c>
      <c r="F459" t="s">
        <v>5624</v>
      </c>
      <c r="G459" t="s">
        <v>5895</v>
      </c>
      <c r="H459" t="s">
        <v>5910</v>
      </c>
      <c r="I459" t="s">
        <v>5916</v>
      </c>
      <c r="J459" t="s">
        <v>5696</v>
      </c>
      <c r="N459" t="s">
        <v>50</v>
      </c>
      <c r="P459">
        <v>2281</v>
      </c>
      <c r="Q459" t="s">
        <v>51</v>
      </c>
      <c r="R459" t="s">
        <v>83</v>
      </c>
      <c r="S459" t="s">
        <v>243</v>
      </c>
      <c r="T459" t="s">
        <v>54</v>
      </c>
      <c r="V459">
        <v>1</v>
      </c>
      <c r="W459">
        <v>44</v>
      </c>
      <c r="AB459" t="s">
        <v>62</v>
      </c>
      <c r="AE459" t="s">
        <v>50</v>
      </c>
      <c r="AG459" t="s">
        <v>55</v>
      </c>
      <c r="AL459" t="s">
        <v>5920</v>
      </c>
      <c r="AM459" t="s">
        <v>75</v>
      </c>
      <c r="AQ459" t="s">
        <v>5921</v>
      </c>
      <c r="AR459" t="s">
        <v>51</v>
      </c>
      <c r="AS459" t="s">
        <v>59</v>
      </c>
      <c r="AU459" t="s">
        <v>83</v>
      </c>
      <c r="AV459">
        <v>1</v>
      </c>
    </row>
    <row r="460" spans="1:48" x14ac:dyDescent="0.25">
      <c r="A460">
        <v>2847</v>
      </c>
      <c r="B460" t="s">
        <v>71</v>
      </c>
      <c r="C460">
        <v>5</v>
      </c>
      <c r="D460" t="s">
        <v>5922</v>
      </c>
      <c r="E460" t="s">
        <v>243</v>
      </c>
      <c r="F460" t="s">
        <v>5624</v>
      </c>
      <c r="G460" t="s">
        <v>5895</v>
      </c>
      <c r="H460" t="s">
        <v>5910</v>
      </c>
      <c r="I460" t="s">
        <v>5916</v>
      </c>
      <c r="J460" t="s">
        <v>5692</v>
      </c>
      <c r="N460" t="s">
        <v>50</v>
      </c>
      <c r="P460">
        <v>3144</v>
      </c>
      <c r="Q460" t="s">
        <v>51</v>
      </c>
      <c r="R460" t="s">
        <v>52</v>
      </c>
      <c r="S460" t="s">
        <v>243</v>
      </c>
      <c r="T460" t="s">
        <v>54</v>
      </c>
      <c r="V460">
        <v>1</v>
      </c>
      <c r="W460">
        <v>44</v>
      </c>
      <c r="AB460" t="s">
        <v>62</v>
      </c>
      <c r="AE460" t="s">
        <v>50</v>
      </c>
      <c r="AG460" t="s">
        <v>55</v>
      </c>
      <c r="AL460" t="s">
        <v>5923</v>
      </c>
      <c r="AM460" t="s">
        <v>75</v>
      </c>
      <c r="AQ460" t="s">
        <v>5924</v>
      </c>
      <c r="AR460" t="s">
        <v>51</v>
      </c>
      <c r="AS460" t="s">
        <v>59</v>
      </c>
      <c r="AU460" t="s">
        <v>52</v>
      </c>
      <c r="AV460">
        <v>1</v>
      </c>
    </row>
    <row r="461" spans="1:48" x14ac:dyDescent="0.25">
      <c r="A461">
        <v>2848</v>
      </c>
      <c r="B461" t="s">
        <v>71</v>
      </c>
      <c r="C461">
        <v>4</v>
      </c>
      <c r="D461" t="s">
        <v>5925</v>
      </c>
      <c r="E461" t="s">
        <v>243</v>
      </c>
      <c r="F461" t="s">
        <v>5624</v>
      </c>
      <c r="G461" t="s">
        <v>5895</v>
      </c>
      <c r="H461" t="s">
        <v>5910</v>
      </c>
      <c r="I461" t="s">
        <v>5759</v>
      </c>
      <c r="N461" t="s">
        <v>50</v>
      </c>
      <c r="P461">
        <v>4862</v>
      </c>
      <c r="Q461" t="s">
        <v>51</v>
      </c>
      <c r="R461" t="s">
        <v>52</v>
      </c>
      <c r="S461" t="s">
        <v>243</v>
      </c>
      <c r="T461" t="s">
        <v>54</v>
      </c>
      <c r="V461">
        <v>1</v>
      </c>
      <c r="W461">
        <v>44</v>
      </c>
      <c r="AB461" t="s">
        <v>62</v>
      </c>
      <c r="AE461" t="s">
        <v>50</v>
      </c>
      <c r="AG461" t="s">
        <v>55</v>
      </c>
      <c r="AL461" t="s">
        <v>5926</v>
      </c>
      <c r="AM461" t="s">
        <v>75</v>
      </c>
      <c r="AQ461" t="s">
        <v>5927</v>
      </c>
      <c r="AR461" t="s">
        <v>51</v>
      </c>
      <c r="AS461" t="s">
        <v>59</v>
      </c>
      <c r="AU461" t="s">
        <v>52</v>
      </c>
      <c r="AV461">
        <v>1</v>
      </c>
    </row>
    <row r="462" spans="1:48" x14ac:dyDescent="0.25">
      <c r="A462">
        <v>2849</v>
      </c>
      <c r="B462" t="s">
        <v>48</v>
      </c>
      <c r="C462">
        <v>3</v>
      </c>
      <c r="D462" t="s">
        <v>5928</v>
      </c>
      <c r="E462" t="s">
        <v>243</v>
      </c>
      <c r="F462" t="s">
        <v>5624</v>
      </c>
      <c r="G462" t="s">
        <v>5895</v>
      </c>
      <c r="H462" t="s">
        <v>5929</v>
      </c>
      <c r="N462" t="s">
        <v>50</v>
      </c>
      <c r="P462">
        <v>4239</v>
      </c>
      <c r="Q462" t="s">
        <v>51</v>
      </c>
      <c r="R462" t="s">
        <v>83</v>
      </c>
      <c r="S462" t="s">
        <v>243</v>
      </c>
      <c r="T462" t="s">
        <v>54</v>
      </c>
      <c r="V462">
        <v>1</v>
      </c>
      <c r="W462">
        <v>44</v>
      </c>
      <c r="AB462" t="s">
        <v>230</v>
      </c>
      <c r="AE462" t="s">
        <v>50</v>
      </c>
      <c r="AF462" t="s">
        <v>5930</v>
      </c>
      <c r="AG462" t="s">
        <v>55</v>
      </c>
      <c r="AL462" t="s">
        <v>5931</v>
      </c>
      <c r="AM462" t="s">
        <v>75</v>
      </c>
      <c r="AQ462" t="s">
        <v>5932</v>
      </c>
      <c r="AR462" t="s">
        <v>51</v>
      </c>
      <c r="AS462" t="s">
        <v>233</v>
      </c>
      <c r="AT462" t="s">
        <v>5933</v>
      </c>
      <c r="AU462" t="s">
        <v>83</v>
      </c>
      <c r="AV462">
        <v>1</v>
      </c>
    </row>
    <row r="463" spans="1:48" x14ac:dyDescent="0.25">
      <c r="A463">
        <v>2851</v>
      </c>
      <c r="B463" t="s">
        <v>71</v>
      </c>
      <c r="C463">
        <v>4</v>
      </c>
      <c r="D463" t="s">
        <v>5934</v>
      </c>
      <c r="E463" t="s">
        <v>243</v>
      </c>
      <c r="F463" t="s">
        <v>5624</v>
      </c>
      <c r="G463" t="s">
        <v>5895</v>
      </c>
      <c r="H463" t="s">
        <v>5929</v>
      </c>
      <c r="I463" t="s">
        <v>5935</v>
      </c>
      <c r="N463" t="s">
        <v>50</v>
      </c>
      <c r="P463">
        <v>4374</v>
      </c>
      <c r="Q463" t="s">
        <v>51</v>
      </c>
      <c r="R463" t="s">
        <v>83</v>
      </c>
      <c r="S463" t="s">
        <v>243</v>
      </c>
      <c r="T463" t="s">
        <v>54</v>
      </c>
      <c r="V463">
        <v>1</v>
      </c>
      <c r="W463">
        <v>44</v>
      </c>
      <c r="AB463" t="s">
        <v>62</v>
      </c>
      <c r="AE463" t="s">
        <v>50</v>
      </c>
      <c r="AG463" t="s">
        <v>55</v>
      </c>
      <c r="AL463" t="s">
        <v>5936</v>
      </c>
      <c r="AM463" t="s">
        <v>75</v>
      </c>
      <c r="AQ463" t="s">
        <v>5937</v>
      </c>
      <c r="AR463" t="s">
        <v>51</v>
      </c>
      <c r="AS463" t="s">
        <v>59</v>
      </c>
      <c r="AU463" t="s">
        <v>83</v>
      </c>
      <c r="AV463">
        <v>1</v>
      </c>
    </row>
    <row r="464" spans="1:48" x14ac:dyDescent="0.25">
      <c r="A464">
        <v>2852</v>
      </c>
      <c r="B464" t="s">
        <v>71</v>
      </c>
      <c r="C464">
        <v>4</v>
      </c>
      <c r="D464" t="s">
        <v>5938</v>
      </c>
      <c r="E464" t="s">
        <v>243</v>
      </c>
      <c r="F464" t="s">
        <v>5624</v>
      </c>
      <c r="G464" t="s">
        <v>5895</v>
      </c>
      <c r="H464" t="s">
        <v>5929</v>
      </c>
      <c r="I464" t="s">
        <v>5759</v>
      </c>
      <c r="N464" t="s">
        <v>50</v>
      </c>
      <c r="P464">
        <v>4868</v>
      </c>
      <c r="Q464" t="s">
        <v>51</v>
      </c>
      <c r="R464" t="s">
        <v>52</v>
      </c>
      <c r="S464" t="s">
        <v>243</v>
      </c>
      <c r="T464" t="s">
        <v>54</v>
      </c>
      <c r="V464">
        <v>1</v>
      </c>
      <c r="W464">
        <v>44</v>
      </c>
      <c r="AB464" t="s">
        <v>62</v>
      </c>
      <c r="AE464" t="s">
        <v>50</v>
      </c>
      <c r="AG464" t="s">
        <v>55</v>
      </c>
      <c r="AL464" t="s">
        <v>5939</v>
      </c>
      <c r="AM464" t="s">
        <v>75</v>
      </c>
      <c r="AQ464" t="s">
        <v>5940</v>
      </c>
      <c r="AR464" t="s">
        <v>51</v>
      </c>
      <c r="AS464" t="s">
        <v>59</v>
      </c>
      <c r="AU464" t="s">
        <v>52</v>
      </c>
      <c r="AV464">
        <v>1</v>
      </c>
    </row>
    <row r="465" spans="1:48" x14ac:dyDescent="0.25">
      <c r="A465">
        <v>2853</v>
      </c>
      <c r="B465" t="s">
        <v>71</v>
      </c>
      <c r="C465">
        <v>3</v>
      </c>
      <c r="D465" t="s">
        <v>5941</v>
      </c>
      <c r="E465" t="s">
        <v>243</v>
      </c>
      <c r="F465" t="s">
        <v>5624</v>
      </c>
      <c r="G465" t="s">
        <v>5895</v>
      </c>
      <c r="H465" t="s">
        <v>989</v>
      </c>
      <c r="N465" t="s">
        <v>50</v>
      </c>
      <c r="P465">
        <v>1903</v>
      </c>
      <c r="Q465" t="s">
        <v>51</v>
      </c>
      <c r="R465" t="s">
        <v>83</v>
      </c>
      <c r="S465" t="s">
        <v>243</v>
      </c>
      <c r="T465" t="s">
        <v>54</v>
      </c>
      <c r="V465">
        <v>1</v>
      </c>
      <c r="W465">
        <v>44</v>
      </c>
      <c r="AB465" t="s">
        <v>62</v>
      </c>
      <c r="AE465" t="s">
        <v>50</v>
      </c>
      <c r="AF465" t="s">
        <v>230</v>
      </c>
      <c r="AG465" t="s">
        <v>55</v>
      </c>
      <c r="AL465" t="s">
        <v>5942</v>
      </c>
      <c r="AM465" t="s">
        <v>75</v>
      </c>
      <c r="AQ465" t="s">
        <v>5943</v>
      </c>
      <c r="AR465" t="s">
        <v>51</v>
      </c>
      <c r="AS465" t="s">
        <v>233</v>
      </c>
      <c r="AT465" t="s">
        <v>230</v>
      </c>
      <c r="AU465" t="s">
        <v>83</v>
      </c>
      <c r="AV465">
        <v>1</v>
      </c>
    </row>
    <row r="466" spans="1:48" x14ac:dyDescent="0.25">
      <c r="A466">
        <v>2854</v>
      </c>
      <c r="B466" t="s">
        <v>48</v>
      </c>
      <c r="C466">
        <v>3</v>
      </c>
      <c r="D466" t="s">
        <v>5944</v>
      </c>
      <c r="E466" t="s">
        <v>243</v>
      </c>
      <c r="F466" t="s">
        <v>5624</v>
      </c>
      <c r="G466" t="s">
        <v>5895</v>
      </c>
      <c r="H466" t="s">
        <v>5945</v>
      </c>
      <c r="N466" t="s">
        <v>50</v>
      </c>
      <c r="P466">
        <v>2467</v>
      </c>
      <c r="Q466" t="s">
        <v>51</v>
      </c>
      <c r="R466" t="s">
        <v>83</v>
      </c>
      <c r="S466" t="s">
        <v>243</v>
      </c>
      <c r="T466" t="s">
        <v>54</v>
      </c>
      <c r="V466">
        <v>1</v>
      </c>
      <c r="W466">
        <v>44</v>
      </c>
      <c r="AB466" t="s">
        <v>230</v>
      </c>
      <c r="AE466" t="s">
        <v>50</v>
      </c>
      <c r="AF466" t="s">
        <v>5946</v>
      </c>
      <c r="AG466" t="s">
        <v>55</v>
      </c>
      <c r="AL466" t="s">
        <v>5947</v>
      </c>
      <c r="AM466" t="s">
        <v>75</v>
      </c>
      <c r="AQ466" t="s">
        <v>5948</v>
      </c>
      <c r="AR466" t="s">
        <v>51</v>
      </c>
      <c r="AS466" t="s">
        <v>233</v>
      </c>
      <c r="AT466" t="s">
        <v>5949</v>
      </c>
      <c r="AU466" t="s">
        <v>83</v>
      </c>
      <c r="AV466">
        <v>1</v>
      </c>
    </row>
    <row r="467" spans="1:48" x14ac:dyDescent="0.25">
      <c r="A467">
        <v>2856</v>
      </c>
      <c r="B467" t="s">
        <v>71</v>
      </c>
      <c r="C467">
        <v>4</v>
      </c>
      <c r="D467" t="s">
        <v>5950</v>
      </c>
      <c r="E467" t="s">
        <v>243</v>
      </c>
      <c r="F467" t="s">
        <v>5624</v>
      </c>
      <c r="G467" t="s">
        <v>5895</v>
      </c>
      <c r="H467" t="s">
        <v>5945</v>
      </c>
      <c r="I467" t="s">
        <v>5951</v>
      </c>
      <c r="N467" t="s">
        <v>50</v>
      </c>
      <c r="P467">
        <v>2038</v>
      </c>
      <c r="Q467" t="s">
        <v>51</v>
      </c>
      <c r="R467" t="s">
        <v>83</v>
      </c>
      <c r="S467" t="s">
        <v>243</v>
      </c>
      <c r="T467" t="s">
        <v>54</v>
      </c>
      <c r="V467">
        <v>1</v>
      </c>
      <c r="W467">
        <v>44</v>
      </c>
      <c r="AB467" t="s">
        <v>62</v>
      </c>
      <c r="AE467" t="s">
        <v>50</v>
      </c>
      <c r="AG467" t="s">
        <v>55</v>
      </c>
      <c r="AL467" t="s">
        <v>5952</v>
      </c>
      <c r="AM467" t="s">
        <v>75</v>
      </c>
      <c r="AQ467" t="s">
        <v>5953</v>
      </c>
      <c r="AR467" t="s">
        <v>51</v>
      </c>
      <c r="AS467" t="s">
        <v>59</v>
      </c>
      <c r="AU467" t="s">
        <v>83</v>
      </c>
      <c r="AV467">
        <v>1</v>
      </c>
    </row>
    <row r="468" spans="1:48" x14ac:dyDescent="0.25">
      <c r="A468">
        <v>2857</v>
      </c>
      <c r="B468" t="s">
        <v>71</v>
      </c>
      <c r="C468">
        <v>4</v>
      </c>
      <c r="D468" t="s">
        <v>5954</v>
      </c>
      <c r="E468" t="s">
        <v>243</v>
      </c>
      <c r="F468" t="s">
        <v>5624</v>
      </c>
      <c r="G468" t="s">
        <v>5895</v>
      </c>
      <c r="H468" t="s">
        <v>5945</v>
      </c>
      <c r="I468" t="s">
        <v>5759</v>
      </c>
      <c r="N468" t="s">
        <v>50</v>
      </c>
      <c r="P468">
        <v>4865</v>
      </c>
      <c r="Q468" t="s">
        <v>51</v>
      </c>
      <c r="R468" t="s">
        <v>52</v>
      </c>
      <c r="S468" t="s">
        <v>243</v>
      </c>
      <c r="T468" t="s">
        <v>54</v>
      </c>
      <c r="V468">
        <v>1</v>
      </c>
      <c r="W468">
        <v>44</v>
      </c>
      <c r="AB468" t="s">
        <v>62</v>
      </c>
      <c r="AE468" t="s">
        <v>50</v>
      </c>
      <c r="AG468" t="s">
        <v>55</v>
      </c>
      <c r="AL468" t="s">
        <v>5955</v>
      </c>
      <c r="AM468" t="s">
        <v>75</v>
      </c>
      <c r="AQ468" t="s">
        <v>5956</v>
      </c>
      <c r="AR468" t="s">
        <v>51</v>
      </c>
      <c r="AS468" t="s">
        <v>59</v>
      </c>
      <c r="AU468" t="s">
        <v>52</v>
      </c>
      <c r="AV468">
        <v>1</v>
      </c>
    </row>
    <row r="469" spans="1:48" x14ac:dyDescent="0.25">
      <c r="A469">
        <v>2858</v>
      </c>
      <c r="B469" t="s">
        <v>48</v>
      </c>
      <c r="C469">
        <v>3</v>
      </c>
      <c r="D469" t="s">
        <v>5957</v>
      </c>
      <c r="E469" t="s">
        <v>243</v>
      </c>
      <c r="F469" t="s">
        <v>5624</v>
      </c>
      <c r="G469" t="s">
        <v>5895</v>
      </c>
      <c r="H469" t="s">
        <v>5958</v>
      </c>
      <c r="N469" t="s">
        <v>50</v>
      </c>
      <c r="P469">
        <v>2004</v>
      </c>
      <c r="Q469" t="s">
        <v>51</v>
      </c>
      <c r="R469" t="s">
        <v>83</v>
      </c>
      <c r="S469" t="s">
        <v>243</v>
      </c>
      <c r="T469" t="s">
        <v>54</v>
      </c>
      <c r="V469">
        <v>1</v>
      </c>
      <c r="W469">
        <v>44</v>
      </c>
      <c r="AB469" t="s">
        <v>230</v>
      </c>
      <c r="AE469" t="s">
        <v>50</v>
      </c>
      <c r="AF469" t="s">
        <v>5959</v>
      </c>
      <c r="AG469" t="s">
        <v>55</v>
      </c>
      <c r="AL469" t="s">
        <v>5960</v>
      </c>
      <c r="AM469" t="s">
        <v>75</v>
      </c>
      <c r="AQ469" t="s">
        <v>5961</v>
      </c>
      <c r="AR469" t="s">
        <v>51</v>
      </c>
      <c r="AS469" t="s">
        <v>233</v>
      </c>
      <c r="AT469" t="s">
        <v>5962</v>
      </c>
      <c r="AU469" t="s">
        <v>83</v>
      </c>
      <c r="AV469">
        <v>1</v>
      </c>
    </row>
    <row r="470" spans="1:48" x14ac:dyDescent="0.25">
      <c r="A470">
        <v>2860</v>
      </c>
      <c r="B470" t="s">
        <v>71</v>
      </c>
      <c r="C470">
        <v>4</v>
      </c>
      <c r="D470" t="s">
        <v>5963</v>
      </c>
      <c r="E470" t="s">
        <v>243</v>
      </c>
      <c r="F470" t="s">
        <v>5624</v>
      </c>
      <c r="G470" t="s">
        <v>5895</v>
      </c>
      <c r="H470" t="s">
        <v>5958</v>
      </c>
      <c r="I470" t="s">
        <v>5916</v>
      </c>
      <c r="N470" t="s">
        <v>50</v>
      </c>
      <c r="P470">
        <v>2673</v>
      </c>
      <c r="Q470" t="s">
        <v>51</v>
      </c>
      <c r="R470" t="s">
        <v>83</v>
      </c>
      <c r="S470" t="s">
        <v>243</v>
      </c>
      <c r="T470" t="s">
        <v>54</v>
      </c>
      <c r="V470">
        <v>1</v>
      </c>
      <c r="W470">
        <v>44</v>
      </c>
      <c r="AB470" t="s">
        <v>62</v>
      </c>
      <c r="AE470" t="s">
        <v>50</v>
      </c>
      <c r="AG470" t="s">
        <v>55</v>
      </c>
      <c r="AL470" t="s">
        <v>5964</v>
      </c>
      <c r="AM470" t="s">
        <v>75</v>
      </c>
      <c r="AQ470" t="s">
        <v>5965</v>
      </c>
      <c r="AR470" t="s">
        <v>51</v>
      </c>
      <c r="AS470" t="s">
        <v>59</v>
      </c>
      <c r="AU470" t="s">
        <v>83</v>
      </c>
      <c r="AV470">
        <v>1</v>
      </c>
    </row>
    <row r="471" spans="1:48" x14ac:dyDescent="0.25">
      <c r="A471">
        <v>2861</v>
      </c>
      <c r="B471" t="s">
        <v>48</v>
      </c>
      <c r="C471">
        <v>3</v>
      </c>
      <c r="D471" t="s">
        <v>5966</v>
      </c>
      <c r="E471" t="s">
        <v>243</v>
      </c>
      <c r="F471" t="s">
        <v>5624</v>
      </c>
      <c r="G471" t="s">
        <v>5895</v>
      </c>
      <c r="H471" t="s">
        <v>5967</v>
      </c>
      <c r="N471" t="s">
        <v>50</v>
      </c>
      <c r="P471">
        <v>2223</v>
      </c>
      <c r="Q471" t="s">
        <v>51</v>
      </c>
      <c r="R471" t="s">
        <v>83</v>
      </c>
      <c r="S471" t="s">
        <v>243</v>
      </c>
      <c r="T471" t="s">
        <v>54</v>
      </c>
      <c r="V471">
        <v>1</v>
      </c>
      <c r="W471">
        <v>44</v>
      </c>
      <c r="AB471" t="s">
        <v>230</v>
      </c>
      <c r="AE471" t="s">
        <v>50</v>
      </c>
      <c r="AF471" t="s">
        <v>5968</v>
      </c>
      <c r="AG471" t="s">
        <v>55</v>
      </c>
      <c r="AL471" t="s">
        <v>5969</v>
      </c>
      <c r="AM471" t="s">
        <v>75</v>
      </c>
      <c r="AQ471" t="s">
        <v>5970</v>
      </c>
      <c r="AR471" t="s">
        <v>51</v>
      </c>
      <c r="AS471" t="s">
        <v>233</v>
      </c>
      <c r="AT471" t="s">
        <v>5971</v>
      </c>
      <c r="AU471" t="s">
        <v>83</v>
      </c>
      <c r="AV471">
        <v>1</v>
      </c>
    </row>
    <row r="472" spans="1:48" x14ac:dyDescent="0.25">
      <c r="A472">
        <v>2863</v>
      </c>
      <c r="B472" t="s">
        <v>48</v>
      </c>
      <c r="C472">
        <v>4</v>
      </c>
      <c r="D472" t="s">
        <v>5972</v>
      </c>
      <c r="E472" t="s">
        <v>243</v>
      </c>
      <c r="F472" t="s">
        <v>5624</v>
      </c>
      <c r="G472" t="s">
        <v>5895</v>
      </c>
      <c r="H472" t="s">
        <v>5967</v>
      </c>
      <c r="I472" t="s">
        <v>5973</v>
      </c>
      <c r="N472" t="s">
        <v>50</v>
      </c>
      <c r="P472">
        <v>2355</v>
      </c>
      <c r="Q472" t="s">
        <v>51</v>
      </c>
      <c r="R472" t="s">
        <v>83</v>
      </c>
      <c r="S472" t="s">
        <v>243</v>
      </c>
      <c r="T472" t="s">
        <v>54</v>
      </c>
      <c r="V472">
        <v>14</v>
      </c>
      <c r="AB472" t="s">
        <v>62</v>
      </c>
      <c r="AE472" t="s">
        <v>50</v>
      </c>
      <c r="AG472" t="s">
        <v>55</v>
      </c>
      <c r="AL472" t="s">
        <v>5974</v>
      </c>
      <c r="AM472" t="s">
        <v>637</v>
      </c>
      <c r="AQ472" t="s">
        <v>5975</v>
      </c>
      <c r="AR472" t="s">
        <v>51</v>
      </c>
      <c r="AS472" t="s">
        <v>59</v>
      </c>
      <c r="AU472" t="s">
        <v>83</v>
      </c>
      <c r="AV472" t="s">
        <v>5690</v>
      </c>
    </row>
    <row r="473" spans="1:48" x14ac:dyDescent="0.25">
      <c r="A473">
        <v>2864</v>
      </c>
      <c r="B473" t="s">
        <v>71</v>
      </c>
      <c r="C473">
        <v>5</v>
      </c>
      <c r="D473" t="s">
        <v>5976</v>
      </c>
      <c r="E473" t="s">
        <v>243</v>
      </c>
      <c r="F473" t="s">
        <v>5624</v>
      </c>
      <c r="G473" t="s">
        <v>5895</v>
      </c>
      <c r="H473" t="s">
        <v>5967</v>
      </c>
      <c r="I473" t="s">
        <v>5973</v>
      </c>
      <c r="J473" t="s">
        <v>5977</v>
      </c>
      <c r="N473" t="s">
        <v>50</v>
      </c>
      <c r="P473">
        <v>2350</v>
      </c>
      <c r="Q473" t="s">
        <v>51</v>
      </c>
      <c r="R473" t="s">
        <v>83</v>
      </c>
      <c r="S473" t="s">
        <v>243</v>
      </c>
      <c r="T473" t="s">
        <v>54</v>
      </c>
      <c r="V473">
        <v>14</v>
      </c>
      <c r="AB473" t="s">
        <v>62</v>
      </c>
      <c r="AE473" t="s">
        <v>50</v>
      </c>
      <c r="AG473" t="s">
        <v>55</v>
      </c>
      <c r="AL473" t="s">
        <v>5978</v>
      </c>
      <c r="AM473" t="s">
        <v>637</v>
      </c>
      <c r="AQ473" t="s">
        <v>5979</v>
      </c>
      <c r="AR473" t="s">
        <v>51</v>
      </c>
      <c r="AS473" t="s">
        <v>59</v>
      </c>
      <c r="AU473" t="s">
        <v>83</v>
      </c>
      <c r="AV473" t="s">
        <v>5690</v>
      </c>
    </row>
    <row r="474" spans="1:48" x14ac:dyDescent="0.25">
      <c r="A474">
        <v>2865</v>
      </c>
      <c r="B474" t="s">
        <v>71</v>
      </c>
      <c r="C474">
        <v>5</v>
      </c>
      <c r="D474" t="s">
        <v>5980</v>
      </c>
      <c r="E474" t="s">
        <v>243</v>
      </c>
      <c r="F474" t="s">
        <v>5624</v>
      </c>
      <c r="G474" t="s">
        <v>5895</v>
      </c>
      <c r="H474" t="s">
        <v>5967</v>
      </c>
      <c r="I474" t="s">
        <v>5973</v>
      </c>
      <c r="J474" t="s">
        <v>5981</v>
      </c>
      <c r="N474" t="s">
        <v>50</v>
      </c>
      <c r="P474">
        <v>2354</v>
      </c>
      <c r="Q474" t="s">
        <v>51</v>
      </c>
      <c r="R474" t="s">
        <v>83</v>
      </c>
      <c r="S474" t="s">
        <v>243</v>
      </c>
      <c r="T474" t="s">
        <v>54</v>
      </c>
      <c r="V474">
        <v>14</v>
      </c>
      <c r="AB474" t="s">
        <v>62</v>
      </c>
      <c r="AE474" t="s">
        <v>50</v>
      </c>
      <c r="AG474" t="s">
        <v>55</v>
      </c>
      <c r="AL474" t="s">
        <v>5982</v>
      </c>
      <c r="AM474" t="s">
        <v>637</v>
      </c>
      <c r="AQ474" t="s">
        <v>5983</v>
      </c>
      <c r="AR474" t="s">
        <v>51</v>
      </c>
      <c r="AS474" t="s">
        <v>59</v>
      </c>
      <c r="AU474" t="s">
        <v>83</v>
      </c>
      <c r="AV474" t="s">
        <v>5690</v>
      </c>
    </row>
    <row r="475" spans="1:48" x14ac:dyDescent="0.25">
      <c r="A475">
        <v>2866</v>
      </c>
      <c r="B475" t="s">
        <v>71</v>
      </c>
      <c r="C475">
        <v>5</v>
      </c>
      <c r="D475" t="s">
        <v>5984</v>
      </c>
      <c r="E475" t="s">
        <v>243</v>
      </c>
      <c r="F475" t="s">
        <v>5624</v>
      </c>
      <c r="G475" t="s">
        <v>5895</v>
      </c>
      <c r="H475" t="s">
        <v>5967</v>
      </c>
      <c r="I475" t="s">
        <v>5973</v>
      </c>
      <c r="J475" t="s">
        <v>5985</v>
      </c>
      <c r="N475" t="s">
        <v>50</v>
      </c>
      <c r="P475">
        <v>2351</v>
      </c>
      <c r="Q475" t="s">
        <v>51</v>
      </c>
      <c r="R475" t="s">
        <v>83</v>
      </c>
      <c r="S475" t="s">
        <v>243</v>
      </c>
      <c r="T475" t="s">
        <v>54</v>
      </c>
      <c r="V475">
        <v>14</v>
      </c>
      <c r="AB475" t="s">
        <v>62</v>
      </c>
      <c r="AE475" t="s">
        <v>50</v>
      </c>
      <c r="AG475" t="s">
        <v>55</v>
      </c>
      <c r="AL475" t="s">
        <v>5986</v>
      </c>
      <c r="AM475" t="s">
        <v>637</v>
      </c>
      <c r="AQ475" t="s">
        <v>5987</v>
      </c>
      <c r="AR475" t="s">
        <v>51</v>
      </c>
      <c r="AS475" t="s">
        <v>59</v>
      </c>
      <c r="AU475" t="s">
        <v>83</v>
      </c>
      <c r="AV475" t="s">
        <v>5690</v>
      </c>
    </row>
    <row r="476" spans="1:48" x14ac:dyDescent="0.25">
      <c r="A476">
        <v>2867</v>
      </c>
      <c r="B476" t="s">
        <v>71</v>
      </c>
      <c r="C476">
        <v>5</v>
      </c>
      <c r="D476" t="s">
        <v>5988</v>
      </c>
      <c r="E476" t="s">
        <v>243</v>
      </c>
      <c r="F476" t="s">
        <v>5624</v>
      </c>
      <c r="G476" t="s">
        <v>5895</v>
      </c>
      <c r="H476" t="s">
        <v>5967</v>
      </c>
      <c r="I476" t="s">
        <v>5973</v>
      </c>
      <c r="J476" t="s">
        <v>5989</v>
      </c>
      <c r="N476" t="s">
        <v>50</v>
      </c>
      <c r="P476">
        <v>2353</v>
      </c>
      <c r="Q476" t="s">
        <v>51</v>
      </c>
      <c r="R476" t="s">
        <v>83</v>
      </c>
      <c r="S476" t="s">
        <v>243</v>
      </c>
      <c r="T476" t="s">
        <v>54</v>
      </c>
      <c r="V476">
        <v>14</v>
      </c>
      <c r="AB476" t="s">
        <v>62</v>
      </c>
      <c r="AE476" t="s">
        <v>50</v>
      </c>
      <c r="AG476" t="s">
        <v>55</v>
      </c>
      <c r="AL476" t="s">
        <v>5990</v>
      </c>
      <c r="AM476" t="s">
        <v>637</v>
      </c>
      <c r="AQ476" t="s">
        <v>5991</v>
      </c>
      <c r="AR476" t="s">
        <v>51</v>
      </c>
      <c r="AS476" t="s">
        <v>59</v>
      </c>
      <c r="AU476" t="s">
        <v>83</v>
      </c>
      <c r="AV476" t="s">
        <v>5690</v>
      </c>
    </row>
    <row r="477" spans="1:48" x14ac:dyDescent="0.25">
      <c r="A477">
        <v>2868</v>
      </c>
      <c r="B477" t="s">
        <v>71</v>
      </c>
      <c r="C477">
        <v>5</v>
      </c>
      <c r="D477" t="s">
        <v>5992</v>
      </c>
      <c r="E477" t="s">
        <v>243</v>
      </c>
      <c r="F477" t="s">
        <v>5624</v>
      </c>
      <c r="G477" t="s">
        <v>5895</v>
      </c>
      <c r="H477" t="s">
        <v>5967</v>
      </c>
      <c r="I477" t="s">
        <v>5973</v>
      </c>
      <c r="J477" t="s">
        <v>5993</v>
      </c>
      <c r="N477" t="s">
        <v>50</v>
      </c>
      <c r="P477">
        <v>2352</v>
      </c>
      <c r="Q477" t="s">
        <v>51</v>
      </c>
      <c r="R477" t="s">
        <v>83</v>
      </c>
      <c r="S477" t="s">
        <v>243</v>
      </c>
      <c r="T477" t="s">
        <v>54</v>
      </c>
      <c r="V477">
        <v>14</v>
      </c>
      <c r="AB477" t="s">
        <v>62</v>
      </c>
      <c r="AE477" t="s">
        <v>50</v>
      </c>
      <c r="AG477" t="s">
        <v>55</v>
      </c>
      <c r="AL477" t="s">
        <v>5994</v>
      </c>
      <c r="AM477" t="s">
        <v>637</v>
      </c>
      <c r="AQ477" t="s">
        <v>5995</v>
      </c>
      <c r="AR477" t="s">
        <v>51</v>
      </c>
      <c r="AS477" t="s">
        <v>59</v>
      </c>
      <c r="AU477" t="s">
        <v>83</v>
      </c>
      <c r="AV477" t="s">
        <v>5690</v>
      </c>
    </row>
    <row r="478" spans="1:48" x14ac:dyDescent="0.25">
      <c r="A478">
        <v>2869</v>
      </c>
      <c r="B478" t="s">
        <v>71</v>
      </c>
      <c r="C478">
        <v>5</v>
      </c>
      <c r="D478" t="s">
        <v>5996</v>
      </c>
      <c r="E478" t="s">
        <v>243</v>
      </c>
      <c r="F478" t="s">
        <v>5624</v>
      </c>
      <c r="G478" t="s">
        <v>5895</v>
      </c>
      <c r="H478" t="s">
        <v>5967</v>
      </c>
      <c r="I478" t="s">
        <v>5973</v>
      </c>
      <c r="J478" t="s">
        <v>1817</v>
      </c>
      <c r="N478" t="s">
        <v>50</v>
      </c>
      <c r="P478">
        <v>2356</v>
      </c>
      <c r="Q478" t="s">
        <v>51</v>
      </c>
      <c r="R478" t="s">
        <v>83</v>
      </c>
      <c r="S478" t="s">
        <v>243</v>
      </c>
      <c r="T478" t="s">
        <v>54</v>
      </c>
      <c r="V478">
        <v>14</v>
      </c>
      <c r="AB478" t="s">
        <v>62</v>
      </c>
      <c r="AE478" t="s">
        <v>50</v>
      </c>
      <c r="AG478" t="s">
        <v>55</v>
      </c>
      <c r="AL478" t="s">
        <v>5997</v>
      </c>
      <c r="AM478" t="s">
        <v>637</v>
      </c>
      <c r="AQ478" t="s">
        <v>5998</v>
      </c>
      <c r="AR478" t="s">
        <v>51</v>
      </c>
      <c r="AS478" t="s">
        <v>59</v>
      </c>
      <c r="AU478" t="s">
        <v>83</v>
      </c>
      <c r="AV478" t="s">
        <v>5690</v>
      </c>
    </row>
    <row r="479" spans="1:48" x14ac:dyDescent="0.25">
      <c r="A479">
        <v>2870</v>
      </c>
      <c r="B479" t="s">
        <v>71</v>
      </c>
      <c r="C479">
        <v>4</v>
      </c>
      <c r="D479" t="s">
        <v>5999</v>
      </c>
      <c r="E479" t="s">
        <v>243</v>
      </c>
      <c r="F479" t="s">
        <v>5624</v>
      </c>
      <c r="G479" t="s">
        <v>5895</v>
      </c>
      <c r="H479" t="s">
        <v>5967</v>
      </c>
      <c r="I479" t="s">
        <v>6000</v>
      </c>
      <c r="N479" t="s">
        <v>50</v>
      </c>
      <c r="P479">
        <v>2298</v>
      </c>
      <c r="Q479" t="s">
        <v>51</v>
      </c>
      <c r="R479" t="s">
        <v>83</v>
      </c>
      <c r="S479" t="s">
        <v>243</v>
      </c>
      <c r="T479" t="s">
        <v>54</v>
      </c>
      <c r="V479">
        <v>14</v>
      </c>
      <c r="AB479" t="s">
        <v>62</v>
      </c>
      <c r="AE479" t="s">
        <v>50</v>
      </c>
      <c r="AG479" t="s">
        <v>55</v>
      </c>
      <c r="AL479" t="s">
        <v>6001</v>
      </c>
      <c r="AM479" t="s">
        <v>637</v>
      </c>
      <c r="AQ479" t="s">
        <v>6002</v>
      </c>
      <c r="AR479" t="s">
        <v>51</v>
      </c>
      <c r="AS479" t="s">
        <v>59</v>
      </c>
      <c r="AU479" t="s">
        <v>83</v>
      </c>
      <c r="AV479" t="s">
        <v>5690</v>
      </c>
    </row>
    <row r="480" spans="1:48" x14ac:dyDescent="0.25">
      <c r="A480">
        <v>2871</v>
      </c>
      <c r="B480" t="s">
        <v>71</v>
      </c>
      <c r="C480">
        <v>4</v>
      </c>
      <c r="D480" t="s">
        <v>6003</v>
      </c>
      <c r="E480" t="s">
        <v>243</v>
      </c>
      <c r="F480" t="s">
        <v>5624</v>
      </c>
      <c r="G480" t="s">
        <v>5895</v>
      </c>
      <c r="H480" t="s">
        <v>5967</v>
      </c>
      <c r="I480" t="s">
        <v>5671</v>
      </c>
      <c r="N480" t="s">
        <v>50</v>
      </c>
      <c r="P480">
        <v>4864</v>
      </c>
      <c r="Q480" t="s">
        <v>51</v>
      </c>
      <c r="R480" t="s">
        <v>52</v>
      </c>
      <c r="S480" t="s">
        <v>243</v>
      </c>
      <c r="T480" t="s">
        <v>54</v>
      </c>
      <c r="V480">
        <v>1</v>
      </c>
      <c r="W480">
        <v>44</v>
      </c>
      <c r="AB480" t="s">
        <v>62</v>
      </c>
      <c r="AE480" t="s">
        <v>50</v>
      </c>
      <c r="AG480" t="s">
        <v>55</v>
      </c>
      <c r="AL480" t="s">
        <v>6004</v>
      </c>
      <c r="AM480" t="s">
        <v>75</v>
      </c>
      <c r="AQ480" t="s">
        <v>6005</v>
      </c>
      <c r="AR480" t="s">
        <v>51</v>
      </c>
      <c r="AS480" t="s">
        <v>59</v>
      </c>
      <c r="AU480" t="s">
        <v>52</v>
      </c>
      <c r="AV480">
        <v>1</v>
      </c>
    </row>
    <row r="481" spans="1:48" x14ac:dyDescent="0.25">
      <c r="A481">
        <v>2872</v>
      </c>
      <c r="B481" t="s">
        <v>71</v>
      </c>
      <c r="C481">
        <v>3</v>
      </c>
      <c r="D481" t="s">
        <v>6006</v>
      </c>
      <c r="E481" t="s">
        <v>243</v>
      </c>
      <c r="F481" t="s">
        <v>5624</v>
      </c>
      <c r="G481" t="s">
        <v>5895</v>
      </c>
      <c r="H481" t="s">
        <v>6007</v>
      </c>
      <c r="N481" t="s">
        <v>50</v>
      </c>
      <c r="P481">
        <v>4244</v>
      </c>
      <c r="Q481" t="s">
        <v>51</v>
      </c>
      <c r="R481" t="s">
        <v>83</v>
      </c>
      <c r="S481" t="s">
        <v>243</v>
      </c>
      <c r="T481" t="s">
        <v>54</v>
      </c>
      <c r="V481">
        <v>1</v>
      </c>
      <c r="W481">
        <v>44</v>
      </c>
      <c r="AB481" t="s">
        <v>62</v>
      </c>
      <c r="AE481" t="s">
        <v>50</v>
      </c>
      <c r="AF481" t="s">
        <v>230</v>
      </c>
      <c r="AG481" t="s">
        <v>55</v>
      </c>
      <c r="AL481" t="s">
        <v>6008</v>
      </c>
      <c r="AM481" t="s">
        <v>75</v>
      </c>
      <c r="AQ481" t="s">
        <v>6009</v>
      </c>
      <c r="AR481" t="s">
        <v>51</v>
      </c>
      <c r="AS481" t="s">
        <v>233</v>
      </c>
      <c r="AT481" t="s">
        <v>230</v>
      </c>
      <c r="AU481" t="s">
        <v>83</v>
      </c>
      <c r="AV481">
        <v>1</v>
      </c>
    </row>
    <row r="482" spans="1:48" x14ac:dyDescent="0.25">
      <c r="A482">
        <v>2873</v>
      </c>
      <c r="B482" t="s">
        <v>48</v>
      </c>
      <c r="C482">
        <v>3</v>
      </c>
      <c r="D482" t="s">
        <v>6010</v>
      </c>
      <c r="E482" t="s">
        <v>243</v>
      </c>
      <c r="F482" t="s">
        <v>5624</v>
      </c>
      <c r="G482" t="s">
        <v>5895</v>
      </c>
      <c r="H482" t="s">
        <v>2098</v>
      </c>
      <c r="N482" t="s">
        <v>50</v>
      </c>
      <c r="P482">
        <v>3642</v>
      </c>
      <c r="Q482" t="s">
        <v>51</v>
      </c>
      <c r="R482" t="s">
        <v>83</v>
      </c>
      <c r="S482" t="s">
        <v>243</v>
      </c>
      <c r="T482" t="s">
        <v>54</v>
      </c>
      <c r="V482">
        <v>1</v>
      </c>
      <c r="W482">
        <v>44</v>
      </c>
      <c r="AB482" t="s">
        <v>230</v>
      </c>
      <c r="AE482" t="s">
        <v>50</v>
      </c>
      <c r="AF482" t="s">
        <v>6011</v>
      </c>
      <c r="AG482" t="s">
        <v>55</v>
      </c>
      <c r="AL482" t="s">
        <v>6012</v>
      </c>
      <c r="AM482" t="s">
        <v>75</v>
      </c>
      <c r="AQ482" t="s">
        <v>6013</v>
      </c>
      <c r="AR482" t="s">
        <v>51</v>
      </c>
      <c r="AS482" t="s">
        <v>233</v>
      </c>
      <c r="AT482" t="s">
        <v>6014</v>
      </c>
      <c r="AU482" t="s">
        <v>83</v>
      </c>
      <c r="AV482">
        <v>1</v>
      </c>
    </row>
    <row r="483" spans="1:48" x14ac:dyDescent="0.25">
      <c r="A483">
        <v>2875</v>
      </c>
      <c r="B483" t="s">
        <v>48</v>
      </c>
      <c r="C483">
        <v>4</v>
      </c>
      <c r="D483" t="s">
        <v>6015</v>
      </c>
      <c r="E483" t="s">
        <v>243</v>
      </c>
      <c r="F483" t="s">
        <v>5624</v>
      </c>
      <c r="G483" t="s">
        <v>5895</v>
      </c>
      <c r="H483" t="s">
        <v>2098</v>
      </c>
      <c r="I483" t="s">
        <v>5916</v>
      </c>
      <c r="N483" t="s">
        <v>50</v>
      </c>
      <c r="P483">
        <v>2704</v>
      </c>
      <c r="Q483" t="s">
        <v>51</v>
      </c>
      <c r="R483" t="s">
        <v>83</v>
      </c>
      <c r="S483" t="s">
        <v>243</v>
      </c>
      <c r="T483" t="s">
        <v>54</v>
      </c>
      <c r="V483">
        <v>1</v>
      </c>
      <c r="W483">
        <v>44</v>
      </c>
      <c r="AB483" t="s">
        <v>62</v>
      </c>
      <c r="AE483" t="s">
        <v>50</v>
      </c>
      <c r="AG483" t="s">
        <v>55</v>
      </c>
      <c r="AL483" t="s">
        <v>6016</v>
      </c>
      <c r="AM483" t="s">
        <v>75</v>
      </c>
      <c r="AQ483" t="s">
        <v>6017</v>
      </c>
      <c r="AR483" t="s">
        <v>51</v>
      </c>
      <c r="AS483" t="s">
        <v>59</v>
      </c>
      <c r="AU483" t="s">
        <v>83</v>
      </c>
      <c r="AV483">
        <v>1</v>
      </c>
    </row>
    <row r="484" spans="1:48" x14ac:dyDescent="0.25">
      <c r="A484">
        <v>2876</v>
      </c>
      <c r="B484" t="s">
        <v>71</v>
      </c>
      <c r="C484">
        <v>5</v>
      </c>
      <c r="D484" t="s">
        <v>6018</v>
      </c>
      <c r="E484" t="s">
        <v>243</v>
      </c>
      <c r="F484" t="s">
        <v>5624</v>
      </c>
      <c r="G484" t="s">
        <v>5895</v>
      </c>
      <c r="H484" t="s">
        <v>2098</v>
      </c>
      <c r="I484" t="s">
        <v>5916</v>
      </c>
      <c r="J484" t="s">
        <v>5696</v>
      </c>
      <c r="N484" t="s">
        <v>50</v>
      </c>
      <c r="P484">
        <v>2284</v>
      </c>
      <c r="Q484" t="s">
        <v>51</v>
      </c>
      <c r="R484" t="s">
        <v>83</v>
      </c>
      <c r="S484" t="s">
        <v>243</v>
      </c>
      <c r="T484" t="s">
        <v>54</v>
      </c>
      <c r="V484">
        <v>1</v>
      </c>
      <c r="W484">
        <v>44</v>
      </c>
      <c r="AB484" t="s">
        <v>62</v>
      </c>
      <c r="AE484" t="s">
        <v>50</v>
      </c>
      <c r="AG484" t="s">
        <v>55</v>
      </c>
      <c r="AL484" t="s">
        <v>6019</v>
      </c>
      <c r="AM484" t="s">
        <v>75</v>
      </c>
      <c r="AQ484" t="s">
        <v>6020</v>
      </c>
      <c r="AR484" t="s">
        <v>51</v>
      </c>
      <c r="AS484" t="s">
        <v>59</v>
      </c>
      <c r="AU484" t="s">
        <v>83</v>
      </c>
      <c r="AV484">
        <v>1</v>
      </c>
    </row>
    <row r="485" spans="1:48" x14ac:dyDescent="0.25">
      <c r="A485">
        <v>2877</v>
      </c>
      <c r="B485" t="s">
        <v>71</v>
      </c>
      <c r="C485">
        <v>5</v>
      </c>
      <c r="D485" t="s">
        <v>6021</v>
      </c>
      <c r="E485" t="s">
        <v>243</v>
      </c>
      <c r="F485" t="s">
        <v>5624</v>
      </c>
      <c r="G485" t="s">
        <v>5895</v>
      </c>
      <c r="H485" t="s">
        <v>2098</v>
      </c>
      <c r="I485" t="s">
        <v>5916</v>
      </c>
      <c r="J485" t="s">
        <v>5692</v>
      </c>
      <c r="N485" t="s">
        <v>50</v>
      </c>
      <c r="P485">
        <v>3146</v>
      </c>
      <c r="Q485" t="s">
        <v>51</v>
      </c>
      <c r="R485" t="s">
        <v>52</v>
      </c>
      <c r="S485" t="s">
        <v>243</v>
      </c>
      <c r="T485" t="s">
        <v>54</v>
      </c>
      <c r="V485">
        <v>1</v>
      </c>
      <c r="W485">
        <v>44</v>
      </c>
      <c r="AB485" t="s">
        <v>62</v>
      </c>
      <c r="AE485" t="s">
        <v>50</v>
      </c>
      <c r="AG485" t="s">
        <v>55</v>
      </c>
      <c r="AL485" t="s">
        <v>6022</v>
      </c>
      <c r="AM485" t="s">
        <v>75</v>
      </c>
      <c r="AQ485" t="s">
        <v>6023</v>
      </c>
      <c r="AR485" t="s">
        <v>51</v>
      </c>
      <c r="AS485" t="s">
        <v>59</v>
      </c>
      <c r="AU485" t="s">
        <v>52</v>
      </c>
      <c r="AV485">
        <v>1</v>
      </c>
    </row>
    <row r="486" spans="1:48" x14ac:dyDescent="0.25">
      <c r="A486">
        <v>2878</v>
      </c>
      <c r="B486" t="s">
        <v>71</v>
      </c>
      <c r="C486">
        <v>4</v>
      </c>
      <c r="D486" t="s">
        <v>6024</v>
      </c>
      <c r="E486" t="s">
        <v>243</v>
      </c>
      <c r="F486" t="s">
        <v>5624</v>
      </c>
      <c r="G486" t="s">
        <v>5895</v>
      </c>
      <c r="H486" t="s">
        <v>2098</v>
      </c>
      <c r="I486" t="s">
        <v>5671</v>
      </c>
      <c r="N486" t="s">
        <v>50</v>
      </c>
      <c r="P486">
        <v>4867</v>
      </c>
      <c r="Q486" t="s">
        <v>51</v>
      </c>
      <c r="R486" t="s">
        <v>52</v>
      </c>
      <c r="S486" t="s">
        <v>243</v>
      </c>
      <c r="T486" t="s">
        <v>54</v>
      </c>
      <c r="V486">
        <v>1</v>
      </c>
      <c r="W486">
        <v>44</v>
      </c>
      <c r="AB486" t="s">
        <v>62</v>
      </c>
      <c r="AE486" t="s">
        <v>50</v>
      </c>
      <c r="AG486" t="s">
        <v>55</v>
      </c>
      <c r="AL486" t="s">
        <v>6025</v>
      </c>
      <c r="AM486" t="s">
        <v>75</v>
      </c>
      <c r="AQ486" t="s">
        <v>6026</v>
      </c>
      <c r="AR486" t="s">
        <v>51</v>
      </c>
      <c r="AS486" t="s">
        <v>59</v>
      </c>
      <c r="AU486" t="s">
        <v>52</v>
      </c>
      <c r="AV486">
        <v>1</v>
      </c>
    </row>
    <row r="487" spans="1:48" x14ac:dyDescent="0.25">
      <c r="A487">
        <v>2879</v>
      </c>
      <c r="B487" t="s">
        <v>71</v>
      </c>
      <c r="C487">
        <v>2</v>
      </c>
      <c r="D487" t="s">
        <v>6027</v>
      </c>
      <c r="E487" t="s">
        <v>243</v>
      </c>
      <c r="F487" t="s">
        <v>5624</v>
      </c>
      <c r="G487" t="s">
        <v>6028</v>
      </c>
      <c r="N487" t="s">
        <v>50</v>
      </c>
      <c r="P487">
        <v>4403</v>
      </c>
      <c r="Q487" t="s">
        <v>51</v>
      </c>
      <c r="R487" t="s">
        <v>83</v>
      </c>
      <c r="S487" t="s">
        <v>243</v>
      </c>
      <c r="T487" t="s">
        <v>54</v>
      </c>
      <c r="V487">
        <v>1</v>
      </c>
      <c r="W487">
        <v>44</v>
      </c>
      <c r="AB487" t="s">
        <v>230</v>
      </c>
      <c r="AE487" t="s">
        <v>50</v>
      </c>
      <c r="AF487" t="s">
        <v>6029</v>
      </c>
      <c r="AG487" t="s">
        <v>55</v>
      </c>
      <c r="AL487" t="s">
        <v>6030</v>
      </c>
      <c r="AM487" t="s">
        <v>75</v>
      </c>
      <c r="AQ487" t="s">
        <v>6031</v>
      </c>
      <c r="AR487" t="s">
        <v>51</v>
      </c>
      <c r="AS487" t="s">
        <v>233</v>
      </c>
      <c r="AT487" t="s">
        <v>6032</v>
      </c>
      <c r="AU487" t="s">
        <v>83</v>
      </c>
      <c r="AV487">
        <v>1</v>
      </c>
    </row>
    <row r="488" spans="1:48" x14ac:dyDescent="0.25">
      <c r="A488">
        <v>2881</v>
      </c>
      <c r="B488" t="s">
        <v>48</v>
      </c>
      <c r="C488">
        <v>2</v>
      </c>
      <c r="D488" t="s">
        <v>6033</v>
      </c>
      <c r="E488" t="s">
        <v>243</v>
      </c>
      <c r="F488" t="s">
        <v>5624</v>
      </c>
      <c r="G488" t="s">
        <v>6034</v>
      </c>
      <c r="N488" t="s">
        <v>50</v>
      </c>
      <c r="P488">
        <v>3198</v>
      </c>
      <c r="Q488" t="s">
        <v>51</v>
      </c>
      <c r="R488" t="s">
        <v>83</v>
      </c>
      <c r="S488" t="s">
        <v>243</v>
      </c>
      <c r="T488" t="s">
        <v>54</v>
      </c>
      <c r="V488">
        <v>1</v>
      </c>
      <c r="W488">
        <v>44</v>
      </c>
      <c r="AB488" t="s">
        <v>230</v>
      </c>
      <c r="AE488" t="s">
        <v>50</v>
      </c>
      <c r="AF488" t="s">
        <v>6035</v>
      </c>
      <c r="AG488" t="s">
        <v>55</v>
      </c>
      <c r="AL488" t="s">
        <v>6036</v>
      </c>
      <c r="AM488" t="s">
        <v>75</v>
      </c>
      <c r="AQ488" t="s">
        <v>6037</v>
      </c>
      <c r="AR488" t="s">
        <v>51</v>
      </c>
      <c r="AS488" t="s">
        <v>233</v>
      </c>
      <c r="AT488" t="s">
        <v>6038</v>
      </c>
      <c r="AU488" t="s">
        <v>83</v>
      </c>
      <c r="AV488">
        <v>1</v>
      </c>
    </row>
    <row r="489" spans="1:48" x14ac:dyDescent="0.25">
      <c r="A489">
        <v>2883</v>
      </c>
      <c r="B489" t="s">
        <v>71</v>
      </c>
      <c r="C489">
        <v>3</v>
      </c>
      <c r="D489" t="s">
        <v>6039</v>
      </c>
      <c r="E489" t="s">
        <v>243</v>
      </c>
      <c r="F489" t="s">
        <v>5624</v>
      </c>
      <c r="G489" t="s">
        <v>6034</v>
      </c>
      <c r="H489" t="s">
        <v>6040</v>
      </c>
      <c r="N489" t="s">
        <v>50</v>
      </c>
      <c r="P489">
        <v>4250</v>
      </c>
      <c r="Q489" t="s">
        <v>51</v>
      </c>
      <c r="R489" t="s">
        <v>83</v>
      </c>
      <c r="S489" t="s">
        <v>243</v>
      </c>
      <c r="T489" t="s">
        <v>54</v>
      </c>
      <c r="V489">
        <v>1</v>
      </c>
      <c r="W489">
        <v>44</v>
      </c>
      <c r="AB489" t="s">
        <v>62</v>
      </c>
      <c r="AE489" t="s">
        <v>50</v>
      </c>
      <c r="AG489" t="s">
        <v>55</v>
      </c>
      <c r="AL489" t="s">
        <v>6041</v>
      </c>
      <c r="AM489" t="s">
        <v>75</v>
      </c>
      <c r="AQ489" t="s">
        <v>6042</v>
      </c>
      <c r="AR489" t="s">
        <v>51</v>
      </c>
      <c r="AS489" t="s">
        <v>59</v>
      </c>
      <c r="AU489" t="s">
        <v>83</v>
      </c>
      <c r="AV489">
        <v>1</v>
      </c>
    </row>
    <row r="490" spans="1:48" x14ac:dyDescent="0.25">
      <c r="A490">
        <v>2884</v>
      </c>
      <c r="B490" t="s">
        <v>71</v>
      </c>
      <c r="C490">
        <v>3</v>
      </c>
      <c r="D490" t="s">
        <v>6043</v>
      </c>
      <c r="E490" t="s">
        <v>243</v>
      </c>
      <c r="F490" t="s">
        <v>5624</v>
      </c>
      <c r="G490" t="s">
        <v>6034</v>
      </c>
      <c r="H490" t="s">
        <v>6044</v>
      </c>
      <c r="N490" t="s">
        <v>50</v>
      </c>
      <c r="P490">
        <v>1775</v>
      </c>
      <c r="Q490" t="s">
        <v>51</v>
      </c>
      <c r="R490" t="s">
        <v>52</v>
      </c>
      <c r="S490" t="s">
        <v>243</v>
      </c>
      <c r="T490" t="s">
        <v>54</v>
      </c>
      <c r="V490">
        <v>13</v>
      </c>
      <c r="W490" t="s">
        <v>426</v>
      </c>
      <c r="AB490" t="s">
        <v>62</v>
      </c>
      <c r="AE490" t="s">
        <v>50</v>
      </c>
      <c r="AG490" t="s">
        <v>55</v>
      </c>
      <c r="AL490" t="s">
        <v>6045</v>
      </c>
      <c r="AM490" t="s">
        <v>428</v>
      </c>
      <c r="AQ490" t="s">
        <v>6046</v>
      </c>
      <c r="AR490" t="s">
        <v>51</v>
      </c>
      <c r="AS490" t="s">
        <v>59</v>
      </c>
      <c r="AU490" t="s">
        <v>52</v>
      </c>
      <c r="AV490" t="s">
        <v>490</v>
      </c>
    </row>
    <row r="491" spans="1:48" x14ac:dyDescent="0.25">
      <c r="A491">
        <v>2885</v>
      </c>
      <c r="B491" t="s">
        <v>71</v>
      </c>
      <c r="C491">
        <v>3</v>
      </c>
      <c r="D491" t="s">
        <v>6047</v>
      </c>
      <c r="E491" t="s">
        <v>243</v>
      </c>
      <c r="F491" t="s">
        <v>5624</v>
      </c>
      <c r="G491" t="s">
        <v>6034</v>
      </c>
      <c r="H491" t="s">
        <v>6048</v>
      </c>
      <c r="N491" t="s">
        <v>50</v>
      </c>
      <c r="P491">
        <v>4410</v>
      </c>
      <c r="Q491" t="s">
        <v>51</v>
      </c>
      <c r="R491" t="s">
        <v>52</v>
      </c>
      <c r="S491" t="s">
        <v>243</v>
      </c>
      <c r="T491" t="s">
        <v>54</v>
      </c>
      <c r="V491">
        <v>1</v>
      </c>
      <c r="W491">
        <v>44</v>
      </c>
      <c r="AB491" t="s">
        <v>62</v>
      </c>
      <c r="AE491" t="s">
        <v>50</v>
      </c>
      <c r="AG491" t="s">
        <v>55</v>
      </c>
      <c r="AL491" t="s">
        <v>6049</v>
      </c>
      <c r="AM491" t="s">
        <v>75</v>
      </c>
      <c r="AQ491" t="s">
        <v>6050</v>
      </c>
      <c r="AR491" t="s">
        <v>51</v>
      </c>
      <c r="AS491" t="s">
        <v>59</v>
      </c>
      <c r="AU491" t="s">
        <v>52</v>
      </c>
      <c r="AV491">
        <v>1</v>
      </c>
    </row>
    <row r="492" spans="1:48" x14ac:dyDescent="0.25">
      <c r="A492">
        <v>2886</v>
      </c>
      <c r="B492" t="s">
        <v>71</v>
      </c>
      <c r="C492">
        <v>3</v>
      </c>
      <c r="D492" t="s">
        <v>6051</v>
      </c>
      <c r="E492" t="s">
        <v>243</v>
      </c>
      <c r="F492" t="s">
        <v>5624</v>
      </c>
      <c r="G492" t="s">
        <v>6034</v>
      </c>
      <c r="H492" t="s">
        <v>6052</v>
      </c>
      <c r="N492" t="s">
        <v>50</v>
      </c>
      <c r="P492">
        <v>4273</v>
      </c>
      <c r="Q492" t="s">
        <v>51</v>
      </c>
      <c r="R492" t="s">
        <v>83</v>
      </c>
      <c r="S492" t="s">
        <v>243</v>
      </c>
      <c r="T492" t="s">
        <v>54</v>
      </c>
      <c r="V492">
        <v>1</v>
      </c>
      <c r="W492">
        <v>44</v>
      </c>
      <c r="AB492" t="s">
        <v>62</v>
      </c>
      <c r="AE492" t="s">
        <v>50</v>
      </c>
      <c r="AG492" t="s">
        <v>55</v>
      </c>
      <c r="AL492" t="s">
        <v>6053</v>
      </c>
      <c r="AM492" t="s">
        <v>75</v>
      </c>
      <c r="AQ492" t="s">
        <v>6054</v>
      </c>
      <c r="AR492" t="s">
        <v>51</v>
      </c>
      <c r="AS492" t="s">
        <v>59</v>
      </c>
      <c r="AU492" t="s">
        <v>83</v>
      </c>
      <c r="AV492">
        <v>1</v>
      </c>
    </row>
    <row r="493" spans="1:48" x14ac:dyDescent="0.25">
      <c r="A493">
        <v>2887</v>
      </c>
      <c r="B493" t="s">
        <v>71</v>
      </c>
      <c r="C493">
        <v>3</v>
      </c>
      <c r="D493" t="s">
        <v>6055</v>
      </c>
      <c r="E493" t="s">
        <v>243</v>
      </c>
      <c r="F493" t="s">
        <v>5624</v>
      </c>
      <c r="G493" t="s">
        <v>6034</v>
      </c>
      <c r="H493" t="s">
        <v>6056</v>
      </c>
      <c r="N493" t="s">
        <v>50</v>
      </c>
      <c r="P493">
        <v>89</v>
      </c>
      <c r="Q493" t="s">
        <v>51</v>
      </c>
      <c r="R493" t="s">
        <v>83</v>
      </c>
      <c r="S493" t="s">
        <v>243</v>
      </c>
      <c r="T493" t="s">
        <v>54</v>
      </c>
      <c r="V493">
        <v>1</v>
      </c>
      <c r="W493">
        <v>44</v>
      </c>
      <c r="AB493" t="s">
        <v>62</v>
      </c>
      <c r="AE493" t="s">
        <v>50</v>
      </c>
      <c r="AG493" t="s">
        <v>55</v>
      </c>
      <c r="AL493" t="s">
        <v>6057</v>
      </c>
      <c r="AM493" t="s">
        <v>75</v>
      </c>
      <c r="AQ493" t="s">
        <v>6058</v>
      </c>
      <c r="AR493" t="s">
        <v>51</v>
      </c>
      <c r="AS493" t="s">
        <v>59</v>
      </c>
      <c r="AU493" t="s">
        <v>83</v>
      </c>
      <c r="AV493">
        <v>1</v>
      </c>
    </row>
    <row r="494" spans="1:48" x14ac:dyDescent="0.25">
      <c r="A494">
        <v>2888</v>
      </c>
      <c r="B494" t="s">
        <v>71</v>
      </c>
      <c r="C494">
        <v>3</v>
      </c>
      <c r="D494" t="s">
        <v>6059</v>
      </c>
      <c r="E494" t="s">
        <v>243</v>
      </c>
      <c r="F494" t="s">
        <v>5624</v>
      </c>
      <c r="G494" t="s">
        <v>6034</v>
      </c>
      <c r="H494" t="s">
        <v>6060</v>
      </c>
      <c r="N494" t="s">
        <v>50</v>
      </c>
      <c r="P494">
        <v>1731</v>
      </c>
      <c r="Q494" t="s">
        <v>51</v>
      </c>
      <c r="R494" t="s">
        <v>52</v>
      </c>
      <c r="S494" t="s">
        <v>243</v>
      </c>
      <c r="T494" t="s">
        <v>54</v>
      </c>
      <c r="V494">
        <v>1</v>
      </c>
      <c r="W494">
        <v>44</v>
      </c>
      <c r="AB494" t="s">
        <v>62</v>
      </c>
      <c r="AE494" t="s">
        <v>50</v>
      </c>
      <c r="AG494" t="s">
        <v>55</v>
      </c>
      <c r="AL494" t="s">
        <v>6061</v>
      </c>
      <c r="AM494" t="s">
        <v>75</v>
      </c>
      <c r="AQ494" t="s">
        <v>6062</v>
      </c>
      <c r="AR494" t="s">
        <v>51</v>
      </c>
      <c r="AS494" t="s">
        <v>59</v>
      </c>
      <c r="AU494" t="s">
        <v>52</v>
      </c>
      <c r="AV494">
        <v>1</v>
      </c>
    </row>
    <row r="495" spans="1:48" x14ac:dyDescent="0.25">
      <c r="A495">
        <v>2889</v>
      </c>
      <c r="B495" t="s">
        <v>71</v>
      </c>
      <c r="C495">
        <v>3</v>
      </c>
      <c r="D495" t="s">
        <v>6063</v>
      </c>
      <c r="E495" t="s">
        <v>243</v>
      </c>
      <c r="F495" t="s">
        <v>5624</v>
      </c>
      <c r="G495" t="s">
        <v>6034</v>
      </c>
      <c r="H495" t="s">
        <v>6064</v>
      </c>
      <c r="N495" t="s">
        <v>50</v>
      </c>
      <c r="P495">
        <v>4395</v>
      </c>
      <c r="Q495" t="s">
        <v>51</v>
      </c>
      <c r="R495" t="s">
        <v>83</v>
      </c>
      <c r="S495" t="s">
        <v>243</v>
      </c>
      <c r="T495" t="s">
        <v>54</v>
      </c>
      <c r="V495">
        <v>1</v>
      </c>
      <c r="W495">
        <v>44</v>
      </c>
      <c r="AB495" t="s">
        <v>62</v>
      </c>
      <c r="AE495" t="s">
        <v>50</v>
      </c>
      <c r="AG495" t="s">
        <v>55</v>
      </c>
      <c r="AL495" t="s">
        <v>6065</v>
      </c>
      <c r="AM495" t="s">
        <v>75</v>
      </c>
      <c r="AQ495" t="s">
        <v>6066</v>
      </c>
      <c r="AR495" t="s">
        <v>51</v>
      </c>
      <c r="AS495" t="s">
        <v>59</v>
      </c>
      <c r="AU495" t="s">
        <v>83</v>
      </c>
      <c r="AV495">
        <v>1</v>
      </c>
    </row>
    <row r="496" spans="1:48" x14ac:dyDescent="0.25">
      <c r="A496">
        <v>2890</v>
      </c>
      <c r="B496" t="s">
        <v>71</v>
      </c>
      <c r="C496">
        <v>3</v>
      </c>
      <c r="D496" t="s">
        <v>6067</v>
      </c>
      <c r="E496" t="s">
        <v>243</v>
      </c>
      <c r="F496" t="s">
        <v>5624</v>
      </c>
      <c r="G496" t="s">
        <v>6034</v>
      </c>
      <c r="H496" t="s">
        <v>6068</v>
      </c>
      <c r="N496" t="s">
        <v>50</v>
      </c>
      <c r="P496">
        <v>2282</v>
      </c>
      <c r="Q496" t="s">
        <v>51</v>
      </c>
      <c r="R496" t="s">
        <v>83</v>
      </c>
      <c r="S496" t="s">
        <v>243</v>
      </c>
      <c r="T496" t="s">
        <v>54</v>
      </c>
      <c r="V496">
        <v>1</v>
      </c>
      <c r="W496">
        <v>44</v>
      </c>
      <c r="AB496" t="s">
        <v>62</v>
      </c>
      <c r="AE496" t="s">
        <v>50</v>
      </c>
      <c r="AG496" t="s">
        <v>55</v>
      </c>
      <c r="AL496" t="s">
        <v>6069</v>
      </c>
      <c r="AM496" t="s">
        <v>75</v>
      </c>
      <c r="AQ496" t="s">
        <v>6070</v>
      </c>
      <c r="AR496" t="s">
        <v>51</v>
      </c>
      <c r="AS496" t="s">
        <v>59</v>
      </c>
      <c r="AU496" t="s">
        <v>83</v>
      </c>
      <c r="AV496">
        <v>1</v>
      </c>
    </row>
    <row r="498" spans="1:48" x14ac:dyDescent="0.25">
      <c r="A498">
        <v>2892</v>
      </c>
      <c r="B498" t="s">
        <v>71</v>
      </c>
      <c r="C498">
        <v>1</v>
      </c>
      <c r="D498" t="s">
        <v>6075</v>
      </c>
      <c r="E498" t="s">
        <v>243</v>
      </c>
      <c r="F498" t="s">
        <v>6076</v>
      </c>
      <c r="N498" t="s">
        <v>50</v>
      </c>
      <c r="Q498" t="s">
        <v>51</v>
      </c>
      <c r="R498" t="s">
        <v>83</v>
      </c>
      <c r="S498" t="s">
        <v>243</v>
      </c>
      <c r="T498" t="s">
        <v>54</v>
      </c>
      <c r="V498">
        <v>1</v>
      </c>
      <c r="W498">
        <v>44</v>
      </c>
      <c r="AB498" t="s">
        <v>230</v>
      </c>
      <c r="AE498" t="s">
        <v>50</v>
      </c>
      <c r="AG498" t="s">
        <v>50</v>
      </c>
      <c r="AM498" t="s">
        <v>75</v>
      </c>
    </row>
    <row r="500" spans="1:48" x14ac:dyDescent="0.25">
      <c r="A500">
        <v>4809</v>
      </c>
      <c r="B500" t="s">
        <v>71</v>
      </c>
      <c r="C500">
        <v>1</v>
      </c>
      <c r="D500" t="s">
        <v>12780</v>
      </c>
      <c r="E500" t="s">
        <v>12758</v>
      </c>
      <c r="F500" t="s">
        <v>12781</v>
      </c>
      <c r="N500" t="s">
        <v>50</v>
      </c>
      <c r="P500">
        <v>3262</v>
      </c>
      <c r="Q500" t="s">
        <v>51</v>
      </c>
      <c r="R500" t="s">
        <v>52</v>
      </c>
      <c r="S500" t="s">
        <v>243</v>
      </c>
      <c r="T500" t="s">
        <v>1527</v>
      </c>
      <c r="V500">
        <v>13</v>
      </c>
      <c r="W500" t="s">
        <v>426</v>
      </c>
      <c r="AB500" t="s">
        <v>62</v>
      </c>
      <c r="AE500" t="s">
        <v>50</v>
      </c>
      <c r="AF500" t="s">
        <v>230</v>
      </c>
      <c r="AG500" t="s">
        <v>55</v>
      </c>
      <c r="AK500" t="s">
        <v>12761</v>
      </c>
      <c r="AL500" t="s">
        <v>12782</v>
      </c>
      <c r="AM500" t="s">
        <v>428</v>
      </c>
      <c r="AQ500" t="s">
        <v>12783</v>
      </c>
      <c r="AR500" t="s">
        <v>51</v>
      </c>
      <c r="AS500" t="s">
        <v>233</v>
      </c>
      <c r="AT500" t="s">
        <v>230</v>
      </c>
      <c r="AU500" t="s">
        <v>52</v>
      </c>
      <c r="AV500">
        <v>13</v>
      </c>
    </row>
    <row r="501" spans="1:48" x14ac:dyDescent="0.25">
      <c r="A501">
        <v>4810</v>
      </c>
      <c r="B501" t="s">
        <v>71</v>
      </c>
      <c r="C501">
        <v>1</v>
      </c>
      <c r="D501" t="s">
        <v>12784</v>
      </c>
      <c r="E501" t="s">
        <v>12758</v>
      </c>
      <c r="F501" t="s">
        <v>12785</v>
      </c>
      <c r="N501" t="s">
        <v>50</v>
      </c>
      <c r="P501">
        <v>4749</v>
      </c>
      <c r="Q501" t="s">
        <v>51</v>
      </c>
      <c r="R501" t="s">
        <v>52</v>
      </c>
      <c r="S501" t="s">
        <v>243</v>
      </c>
      <c r="T501" t="s">
        <v>1527</v>
      </c>
      <c r="V501">
        <v>12</v>
      </c>
      <c r="AB501" t="s">
        <v>62</v>
      </c>
      <c r="AE501" t="s">
        <v>50</v>
      </c>
      <c r="AF501" t="s">
        <v>230</v>
      </c>
      <c r="AG501" t="s">
        <v>55</v>
      </c>
      <c r="AL501" t="s">
        <v>12786</v>
      </c>
      <c r="AM501" t="s">
        <v>64</v>
      </c>
      <c r="AQ501" t="s">
        <v>12787</v>
      </c>
      <c r="AR501" t="s">
        <v>51</v>
      </c>
      <c r="AS501" t="s">
        <v>233</v>
      </c>
      <c r="AT501" t="s">
        <v>230</v>
      </c>
      <c r="AU501" t="s">
        <v>52</v>
      </c>
      <c r="AV501">
        <v>12</v>
      </c>
    </row>
    <row r="502" spans="1:48" x14ac:dyDescent="0.25">
      <c r="A502">
        <v>4811</v>
      </c>
      <c r="B502" t="s">
        <v>71</v>
      </c>
      <c r="C502">
        <v>1</v>
      </c>
      <c r="D502" t="s">
        <v>12788</v>
      </c>
      <c r="E502" t="s">
        <v>12758</v>
      </c>
      <c r="F502" t="s">
        <v>12789</v>
      </c>
      <c r="N502" t="s">
        <v>50</v>
      </c>
      <c r="P502">
        <v>4752</v>
      </c>
      <c r="Q502" t="s">
        <v>51</v>
      </c>
      <c r="R502" t="s">
        <v>52</v>
      </c>
      <c r="S502" t="s">
        <v>243</v>
      </c>
      <c r="T502" t="s">
        <v>1527</v>
      </c>
      <c r="V502">
        <v>13</v>
      </c>
      <c r="W502" t="s">
        <v>426</v>
      </c>
      <c r="AB502" t="s">
        <v>62</v>
      </c>
      <c r="AE502" t="s">
        <v>50</v>
      </c>
      <c r="AF502" t="s">
        <v>230</v>
      </c>
      <c r="AG502" t="s">
        <v>55</v>
      </c>
      <c r="AL502" t="s">
        <v>12790</v>
      </c>
      <c r="AM502" t="s">
        <v>428</v>
      </c>
      <c r="AQ502" t="s">
        <v>12791</v>
      </c>
      <c r="AR502" t="s">
        <v>51</v>
      </c>
      <c r="AS502" t="s">
        <v>233</v>
      </c>
      <c r="AT502" t="s">
        <v>230</v>
      </c>
      <c r="AU502" t="s">
        <v>52</v>
      </c>
      <c r="AV502">
        <v>13</v>
      </c>
    </row>
    <row r="503" spans="1:48" x14ac:dyDescent="0.25">
      <c r="A503">
        <v>4812</v>
      </c>
      <c r="B503" t="s">
        <v>71</v>
      </c>
      <c r="C503">
        <v>1</v>
      </c>
      <c r="D503" t="s">
        <v>12792</v>
      </c>
      <c r="E503" t="s">
        <v>12758</v>
      </c>
      <c r="F503" t="s">
        <v>12793</v>
      </c>
      <c r="N503" t="s">
        <v>50</v>
      </c>
      <c r="P503">
        <v>4798</v>
      </c>
      <c r="Q503" t="s">
        <v>51</v>
      </c>
      <c r="R503" t="s">
        <v>83</v>
      </c>
      <c r="S503" t="s">
        <v>243</v>
      </c>
      <c r="T503" t="s">
        <v>1527</v>
      </c>
      <c r="V503">
        <v>12</v>
      </c>
      <c r="AB503" t="s">
        <v>62</v>
      </c>
      <c r="AE503" t="s">
        <v>50</v>
      </c>
      <c r="AF503" t="s">
        <v>230</v>
      </c>
      <c r="AG503" t="s">
        <v>55</v>
      </c>
      <c r="AL503" t="s">
        <v>12794</v>
      </c>
      <c r="AM503" t="s">
        <v>64</v>
      </c>
      <c r="AQ503" t="s">
        <v>12795</v>
      </c>
      <c r="AR503" t="s">
        <v>51</v>
      </c>
      <c r="AS503" t="s">
        <v>233</v>
      </c>
      <c r="AT503" t="s">
        <v>230</v>
      </c>
      <c r="AU503" t="s">
        <v>83</v>
      </c>
      <c r="AV503">
        <v>12</v>
      </c>
    </row>
  </sheetData>
  <autoFilter ref="A1:AV49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13"/>
  <sheetViews>
    <sheetView workbookViewId="0"/>
  </sheetViews>
  <sheetFormatPr defaultRowHeight="15" x14ac:dyDescent="0.25"/>
  <cols>
    <col min="6" max="6" width="24.85546875" customWidth="1"/>
    <col min="7" max="7" width="26.7109375"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1088</v>
      </c>
      <c r="B3" t="s">
        <v>71</v>
      </c>
      <c r="C3">
        <v>1</v>
      </c>
      <c r="D3" t="s">
        <v>416</v>
      </c>
      <c r="E3" t="s">
        <v>398</v>
      </c>
      <c r="F3" t="s">
        <v>417</v>
      </c>
      <c r="N3" t="s">
        <v>50</v>
      </c>
      <c r="P3">
        <v>1796</v>
      </c>
      <c r="Q3" t="s">
        <v>170</v>
      </c>
      <c r="S3" t="s">
        <v>166</v>
      </c>
      <c r="V3">
        <v>1</v>
      </c>
      <c r="W3">
        <v>44</v>
      </c>
      <c r="AE3" t="s">
        <v>50</v>
      </c>
      <c r="AG3" t="s">
        <v>55</v>
      </c>
      <c r="AL3" t="s">
        <v>418</v>
      </c>
      <c r="AM3" t="s">
        <v>75</v>
      </c>
      <c r="AQ3" t="s">
        <v>419</v>
      </c>
      <c r="AR3" t="s">
        <v>170</v>
      </c>
      <c r="AS3" t="s">
        <v>59</v>
      </c>
      <c r="AV3">
        <v>1</v>
      </c>
    </row>
    <row r="4" spans="1:48" x14ac:dyDescent="0.25">
      <c r="A4">
        <v>1089</v>
      </c>
      <c r="B4" t="s">
        <v>71</v>
      </c>
      <c r="C4">
        <v>1</v>
      </c>
      <c r="D4" t="s">
        <v>420</v>
      </c>
      <c r="E4" t="s">
        <v>398</v>
      </c>
      <c r="F4" t="s">
        <v>421</v>
      </c>
      <c r="N4" t="s">
        <v>50</v>
      </c>
      <c r="P4">
        <v>2620</v>
      </c>
      <c r="Q4" t="s">
        <v>170</v>
      </c>
      <c r="S4" t="s">
        <v>166</v>
      </c>
      <c r="V4">
        <v>1</v>
      </c>
      <c r="W4">
        <v>44</v>
      </c>
      <c r="AE4" t="s">
        <v>50</v>
      </c>
      <c r="AG4" t="s">
        <v>55</v>
      </c>
      <c r="AL4" t="s">
        <v>422</v>
      </c>
      <c r="AM4" t="s">
        <v>75</v>
      </c>
      <c r="AQ4" t="s">
        <v>423</v>
      </c>
      <c r="AR4" t="s">
        <v>170</v>
      </c>
      <c r="AS4" t="s">
        <v>59</v>
      </c>
      <c r="AV4">
        <v>1</v>
      </c>
    </row>
    <row r="5" spans="1:48" x14ac:dyDescent="0.25">
      <c r="A5">
        <v>1090</v>
      </c>
      <c r="B5" t="s">
        <v>71</v>
      </c>
      <c r="C5">
        <v>1</v>
      </c>
      <c r="D5" t="s">
        <v>424</v>
      </c>
      <c r="E5" t="s">
        <v>398</v>
      </c>
      <c r="F5" t="s">
        <v>425</v>
      </c>
      <c r="N5" t="s">
        <v>50</v>
      </c>
      <c r="P5">
        <v>1618</v>
      </c>
      <c r="Q5" t="s">
        <v>170</v>
      </c>
      <c r="S5" t="s">
        <v>166</v>
      </c>
      <c r="V5">
        <v>13</v>
      </c>
      <c r="W5" t="s">
        <v>426</v>
      </c>
      <c r="AE5" t="s">
        <v>50</v>
      </c>
      <c r="AG5" t="s">
        <v>55</v>
      </c>
      <c r="AL5" t="s">
        <v>427</v>
      </c>
      <c r="AM5" t="s">
        <v>428</v>
      </c>
      <c r="AQ5" t="s">
        <v>429</v>
      </c>
      <c r="AR5" t="s">
        <v>170</v>
      </c>
      <c r="AS5" t="s">
        <v>59</v>
      </c>
      <c r="AV5">
        <v>13</v>
      </c>
    </row>
    <row r="8" spans="1:48" x14ac:dyDescent="0.25">
      <c r="A8">
        <v>1098</v>
      </c>
      <c r="B8" t="s">
        <v>71</v>
      </c>
      <c r="C8">
        <v>1</v>
      </c>
      <c r="D8" t="s">
        <v>458</v>
      </c>
      <c r="E8" t="s">
        <v>398</v>
      </c>
      <c r="F8" t="s">
        <v>459</v>
      </c>
      <c r="N8" t="s">
        <v>50</v>
      </c>
      <c r="P8">
        <v>4517</v>
      </c>
      <c r="Q8" t="s">
        <v>170</v>
      </c>
      <c r="S8" t="s">
        <v>166</v>
      </c>
      <c r="V8">
        <v>1</v>
      </c>
      <c r="W8">
        <v>44</v>
      </c>
      <c r="AE8" t="s">
        <v>50</v>
      </c>
      <c r="AG8" t="s">
        <v>55</v>
      </c>
      <c r="AL8" t="s">
        <v>460</v>
      </c>
      <c r="AM8" t="s">
        <v>75</v>
      </c>
      <c r="AQ8" t="s">
        <v>461</v>
      </c>
      <c r="AR8" t="s">
        <v>170</v>
      </c>
      <c r="AS8" t="s">
        <v>59</v>
      </c>
      <c r="AV8">
        <v>1</v>
      </c>
    </row>
    <row r="9" spans="1:48" x14ac:dyDescent="0.25">
      <c r="A9">
        <v>1099</v>
      </c>
      <c r="B9" t="s">
        <v>71</v>
      </c>
      <c r="C9">
        <v>1</v>
      </c>
      <c r="D9" t="s">
        <v>462</v>
      </c>
      <c r="E9" t="s">
        <v>398</v>
      </c>
      <c r="F9" t="s">
        <v>463</v>
      </c>
      <c r="N9" t="s">
        <v>50</v>
      </c>
      <c r="P9">
        <v>4290</v>
      </c>
      <c r="Q9" t="s">
        <v>170</v>
      </c>
      <c r="S9" t="s">
        <v>166</v>
      </c>
      <c r="V9">
        <v>1</v>
      </c>
      <c r="W9">
        <v>44</v>
      </c>
      <c r="AE9" t="s">
        <v>50</v>
      </c>
      <c r="AG9" t="s">
        <v>55</v>
      </c>
      <c r="AL9" t="s">
        <v>464</v>
      </c>
      <c r="AM9" t="s">
        <v>75</v>
      </c>
      <c r="AQ9" t="s">
        <v>465</v>
      </c>
      <c r="AR9" t="s">
        <v>170</v>
      </c>
      <c r="AS9" t="s">
        <v>59</v>
      </c>
      <c r="AV9">
        <v>1</v>
      </c>
    </row>
    <row r="11" spans="1:48" x14ac:dyDescent="0.25">
      <c r="A11">
        <v>1100</v>
      </c>
      <c r="B11" t="s">
        <v>71</v>
      </c>
      <c r="C11">
        <v>1</v>
      </c>
      <c r="D11" t="s">
        <v>466</v>
      </c>
      <c r="E11" t="s">
        <v>398</v>
      </c>
      <c r="F11" t="s">
        <v>467</v>
      </c>
      <c r="N11" t="s">
        <v>50</v>
      </c>
      <c r="P11">
        <v>1295</v>
      </c>
      <c r="Q11" t="s">
        <v>170</v>
      </c>
      <c r="S11" t="s">
        <v>166</v>
      </c>
      <c r="V11">
        <v>1</v>
      </c>
      <c r="W11">
        <v>44</v>
      </c>
      <c r="AE11" t="s">
        <v>50</v>
      </c>
      <c r="AG11" t="s">
        <v>55</v>
      </c>
      <c r="AL11" t="s">
        <v>468</v>
      </c>
      <c r="AM11" t="s">
        <v>75</v>
      </c>
      <c r="AQ11" t="s">
        <v>469</v>
      </c>
      <c r="AR11" t="s">
        <v>170</v>
      </c>
      <c r="AS11" t="s">
        <v>59</v>
      </c>
      <c r="AV11">
        <v>1</v>
      </c>
    </row>
    <row r="12" spans="1:48" x14ac:dyDescent="0.25">
      <c r="A12">
        <v>1101</v>
      </c>
      <c r="B12" t="s">
        <v>71</v>
      </c>
      <c r="C12">
        <v>1</v>
      </c>
      <c r="D12" t="s">
        <v>470</v>
      </c>
      <c r="E12" t="s">
        <v>398</v>
      </c>
      <c r="F12" t="s">
        <v>471</v>
      </c>
      <c r="N12" t="s">
        <v>50</v>
      </c>
      <c r="P12">
        <v>282</v>
      </c>
      <c r="Q12" t="s">
        <v>170</v>
      </c>
      <c r="S12" t="s">
        <v>166</v>
      </c>
      <c r="V12">
        <v>1</v>
      </c>
      <c r="W12">
        <v>44</v>
      </c>
      <c r="AE12" t="s">
        <v>50</v>
      </c>
      <c r="AG12" t="s">
        <v>55</v>
      </c>
      <c r="AL12" t="s">
        <v>472</v>
      </c>
      <c r="AM12" t="s">
        <v>75</v>
      </c>
      <c r="AQ12" t="s">
        <v>473</v>
      </c>
      <c r="AR12" t="s">
        <v>170</v>
      </c>
      <c r="AS12" t="s">
        <v>59</v>
      </c>
      <c r="AV12">
        <v>1</v>
      </c>
    </row>
    <row r="13" spans="1:48" x14ac:dyDescent="0.25">
      <c r="A13">
        <v>1524</v>
      </c>
      <c r="B13" t="s">
        <v>48</v>
      </c>
      <c r="E13" t="s">
        <v>15325</v>
      </c>
      <c r="F13" t="s">
        <v>2146</v>
      </c>
      <c r="N13" t="s">
        <v>50</v>
      </c>
      <c r="Q13" t="s">
        <v>51</v>
      </c>
      <c r="R13" t="s">
        <v>83</v>
      </c>
      <c r="S13" t="s">
        <v>53</v>
      </c>
      <c r="T13" t="s">
        <v>1527</v>
      </c>
      <c r="V13">
        <v>15</v>
      </c>
      <c r="AB13" t="s">
        <v>230</v>
      </c>
      <c r="AE13" t="s">
        <v>50</v>
      </c>
      <c r="AG13" t="s">
        <v>50</v>
      </c>
      <c r="AM13" t="s">
        <v>2147</v>
      </c>
    </row>
    <row r="15" spans="1:48" x14ac:dyDescent="0.25">
      <c r="A15">
        <v>5004</v>
      </c>
      <c r="B15" t="s">
        <v>71</v>
      </c>
      <c r="C15">
        <v>1</v>
      </c>
      <c r="D15" t="s">
        <v>13399</v>
      </c>
      <c r="E15" t="s">
        <v>13395</v>
      </c>
      <c r="F15" t="s">
        <v>13400</v>
      </c>
      <c r="N15" t="s">
        <v>50</v>
      </c>
      <c r="P15">
        <v>584</v>
      </c>
      <c r="Q15" t="s">
        <v>51</v>
      </c>
      <c r="R15" t="s">
        <v>83</v>
      </c>
      <c r="S15" t="s">
        <v>2774</v>
      </c>
      <c r="T15" t="s">
        <v>1527</v>
      </c>
      <c r="V15">
        <v>7</v>
      </c>
      <c r="AB15" t="s">
        <v>62</v>
      </c>
      <c r="AE15" t="s">
        <v>50</v>
      </c>
      <c r="AG15" t="s">
        <v>55</v>
      </c>
      <c r="AL15" t="s">
        <v>13401</v>
      </c>
      <c r="AM15" t="s">
        <v>2153</v>
      </c>
      <c r="AQ15" t="s">
        <v>13402</v>
      </c>
      <c r="AR15" t="s">
        <v>51</v>
      </c>
      <c r="AS15" t="s">
        <v>59</v>
      </c>
      <c r="AU15" t="s">
        <v>83</v>
      </c>
      <c r="AV15">
        <v>7</v>
      </c>
    </row>
    <row r="16" spans="1:48" x14ac:dyDescent="0.25">
      <c r="A16">
        <v>5005</v>
      </c>
      <c r="B16" t="s">
        <v>48</v>
      </c>
      <c r="C16">
        <v>1</v>
      </c>
      <c r="D16" t="s">
        <v>13403</v>
      </c>
      <c r="E16" t="s">
        <v>13395</v>
      </c>
      <c r="F16" t="s">
        <v>13404</v>
      </c>
      <c r="N16" t="s">
        <v>50</v>
      </c>
      <c r="P16">
        <v>4778</v>
      </c>
      <c r="Q16" t="s">
        <v>51</v>
      </c>
      <c r="R16" t="s">
        <v>52</v>
      </c>
      <c r="S16" t="s">
        <v>2774</v>
      </c>
      <c r="T16" t="s">
        <v>1527</v>
      </c>
      <c r="V16">
        <v>7</v>
      </c>
      <c r="AB16" t="s">
        <v>62</v>
      </c>
      <c r="AE16" t="s">
        <v>50</v>
      </c>
      <c r="AG16" t="s">
        <v>55</v>
      </c>
      <c r="AL16" t="s">
        <v>13405</v>
      </c>
      <c r="AM16" t="s">
        <v>2153</v>
      </c>
      <c r="AQ16" t="s">
        <v>13406</v>
      </c>
      <c r="AR16" t="s">
        <v>51</v>
      </c>
      <c r="AS16" t="s">
        <v>59</v>
      </c>
      <c r="AU16" t="s">
        <v>52</v>
      </c>
      <c r="AV16">
        <v>7</v>
      </c>
    </row>
    <row r="17" spans="1:48" x14ac:dyDescent="0.25">
      <c r="A17">
        <v>5006</v>
      </c>
      <c r="B17" t="s">
        <v>48</v>
      </c>
      <c r="C17">
        <v>2</v>
      </c>
      <c r="D17" t="s">
        <v>13407</v>
      </c>
      <c r="E17" t="s">
        <v>13395</v>
      </c>
      <c r="F17" t="s">
        <v>13404</v>
      </c>
      <c r="G17" t="s">
        <v>13408</v>
      </c>
      <c r="N17" t="s">
        <v>50</v>
      </c>
      <c r="P17">
        <v>4759</v>
      </c>
      <c r="Q17" t="s">
        <v>51</v>
      </c>
      <c r="R17" t="s">
        <v>52</v>
      </c>
      <c r="S17" t="s">
        <v>2774</v>
      </c>
      <c r="T17" t="s">
        <v>1527</v>
      </c>
      <c r="V17">
        <v>7</v>
      </c>
      <c r="AB17" t="s">
        <v>62</v>
      </c>
      <c r="AE17" t="s">
        <v>50</v>
      </c>
      <c r="AG17" t="s">
        <v>55</v>
      </c>
      <c r="AL17" t="s">
        <v>13409</v>
      </c>
      <c r="AM17" t="s">
        <v>2153</v>
      </c>
      <c r="AQ17" t="s">
        <v>13410</v>
      </c>
      <c r="AR17" t="s">
        <v>51</v>
      </c>
      <c r="AS17" t="s">
        <v>59</v>
      </c>
      <c r="AU17" t="s">
        <v>52</v>
      </c>
      <c r="AV17">
        <v>7</v>
      </c>
    </row>
    <row r="18" spans="1:48" x14ac:dyDescent="0.25">
      <c r="A18">
        <v>5007</v>
      </c>
      <c r="B18" t="s">
        <v>71</v>
      </c>
      <c r="C18">
        <v>3</v>
      </c>
      <c r="D18" t="s">
        <v>13411</v>
      </c>
      <c r="E18" t="s">
        <v>13395</v>
      </c>
      <c r="F18" t="s">
        <v>13404</v>
      </c>
      <c r="G18" t="s">
        <v>13408</v>
      </c>
      <c r="H18" t="s">
        <v>2098</v>
      </c>
      <c r="N18" t="s">
        <v>50</v>
      </c>
      <c r="P18">
        <v>3482</v>
      </c>
      <c r="Q18" t="s">
        <v>51</v>
      </c>
      <c r="R18" t="s">
        <v>52</v>
      </c>
      <c r="S18" t="s">
        <v>2774</v>
      </c>
      <c r="T18" t="s">
        <v>1527</v>
      </c>
      <c r="V18">
        <v>7</v>
      </c>
      <c r="AB18" t="s">
        <v>62</v>
      </c>
      <c r="AE18" t="s">
        <v>50</v>
      </c>
      <c r="AG18" t="s">
        <v>55</v>
      </c>
      <c r="AL18" t="s">
        <v>13412</v>
      </c>
      <c r="AM18" t="s">
        <v>2153</v>
      </c>
      <c r="AQ18" t="s">
        <v>13413</v>
      </c>
      <c r="AR18" t="s">
        <v>51</v>
      </c>
      <c r="AS18" t="s">
        <v>59</v>
      </c>
      <c r="AU18" t="s">
        <v>52</v>
      </c>
      <c r="AV18">
        <v>7</v>
      </c>
    </row>
    <row r="21" spans="1:48" x14ac:dyDescent="0.25">
      <c r="A21">
        <v>1525</v>
      </c>
      <c r="B21" t="s">
        <v>71</v>
      </c>
      <c r="E21" t="s">
        <v>15325</v>
      </c>
      <c r="F21" t="s">
        <v>2146</v>
      </c>
      <c r="G21" t="s">
        <v>2148</v>
      </c>
      <c r="N21" t="s">
        <v>50</v>
      </c>
      <c r="P21">
        <v>588</v>
      </c>
      <c r="Q21" t="s">
        <v>51</v>
      </c>
      <c r="R21" t="s">
        <v>83</v>
      </c>
      <c r="S21" t="s">
        <v>53</v>
      </c>
      <c r="T21" t="s">
        <v>1527</v>
      </c>
      <c r="V21">
        <v>1</v>
      </c>
      <c r="W21">
        <v>44</v>
      </c>
      <c r="AB21" t="s">
        <v>62</v>
      </c>
      <c r="AE21" t="s">
        <v>50</v>
      </c>
      <c r="AG21" t="s">
        <v>55</v>
      </c>
      <c r="AL21" t="s">
        <v>2149</v>
      </c>
      <c r="AM21" t="s">
        <v>75</v>
      </c>
      <c r="AQ21" t="s">
        <v>2150</v>
      </c>
      <c r="AR21" t="s">
        <v>51</v>
      </c>
      <c r="AS21" t="s">
        <v>59</v>
      </c>
      <c r="AU21" t="s">
        <v>83</v>
      </c>
      <c r="AV21">
        <v>1</v>
      </c>
    </row>
    <row r="22" spans="1:48" x14ac:dyDescent="0.25">
      <c r="A22">
        <v>1526</v>
      </c>
      <c r="B22" t="s">
        <v>71</v>
      </c>
      <c r="E22" t="s">
        <v>15325</v>
      </c>
      <c r="F22" t="s">
        <v>2146</v>
      </c>
      <c r="G22" t="s">
        <v>2151</v>
      </c>
      <c r="N22" t="s">
        <v>50</v>
      </c>
      <c r="P22">
        <v>586</v>
      </c>
      <c r="Q22" t="s">
        <v>51</v>
      </c>
      <c r="R22" t="s">
        <v>52</v>
      </c>
      <c r="S22" t="s">
        <v>53</v>
      </c>
      <c r="T22" t="s">
        <v>1527</v>
      </c>
      <c r="V22">
        <v>7</v>
      </c>
      <c r="AB22" t="s">
        <v>62</v>
      </c>
      <c r="AE22" t="s">
        <v>50</v>
      </c>
      <c r="AG22" t="s">
        <v>55</v>
      </c>
      <c r="AL22" t="s">
        <v>2152</v>
      </c>
      <c r="AM22" t="s">
        <v>2153</v>
      </c>
      <c r="AQ22" t="s">
        <v>2154</v>
      </c>
      <c r="AR22" t="s">
        <v>51</v>
      </c>
      <c r="AS22" t="s">
        <v>59</v>
      </c>
      <c r="AU22" t="s">
        <v>52</v>
      </c>
      <c r="AV22">
        <v>7</v>
      </c>
    </row>
    <row r="23" spans="1:48" x14ac:dyDescent="0.25">
      <c r="A23">
        <v>1527</v>
      </c>
      <c r="B23" t="s">
        <v>71</v>
      </c>
      <c r="E23" t="s">
        <v>15325</v>
      </c>
      <c r="F23" t="s">
        <v>2146</v>
      </c>
      <c r="G23" t="s">
        <v>2155</v>
      </c>
      <c r="N23" t="s">
        <v>50</v>
      </c>
      <c r="P23">
        <v>483</v>
      </c>
      <c r="Q23" t="s">
        <v>51</v>
      </c>
      <c r="R23" t="s">
        <v>83</v>
      </c>
      <c r="S23" t="s">
        <v>53</v>
      </c>
      <c r="T23" t="s">
        <v>1527</v>
      </c>
      <c r="V23">
        <v>15</v>
      </c>
      <c r="AB23" t="s">
        <v>62</v>
      </c>
      <c r="AE23" t="s">
        <v>50</v>
      </c>
      <c r="AG23" t="s">
        <v>55</v>
      </c>
      <c r="AL23" t="s">
        <v>2156</v>
      </c>
      <c r="AM23" t="s">
        <v>2147</v>
      </c>
      <c r="AQ23" t="s">
        <v>2157</v>
      </c>
      <c r="AR23" t="s">
        <v>51</v>
      </c>
      <c r="AS23" t="s">
        <v>59</v>
      </c>
      <c r="AU23" t="s">
        <v>83</v>
      </c>
      <c r="AV23">
        <v>15</v>
      </c>
    </row>
    <row r="24" spans="1:48" x14ac:dyDescent="0.25">
      <c r="A24">
        <v>1528</v>
      </c>
      <c r="B24" t="s">
        <v>71</v>
      </c>
      <c r="E24" t="s">
        <v>15325</v>
      </c>
      <c r="F24" t="s">
        <v>2146</v>
      </c>
      <c r="G24" t="s">
        <v>2158</v>
      </c>
      <c r="N24" t="s">
        <v>50</v>
      </c>
      <c r="P24">
        <v>482</v>
      </c>
      <c r="Q24" t="s">
        <v>51</v>
      </c>
      <c r="R24" t="s">
        <v>83</v>
      </c>
      <c r="S24" t="s">
        <v>53</v>
      </c>
      <c r="T24" t="s">
        <v>1527</v>
      </c>
      <c r="V24">
        <v>15</v>
      </c>
      <c r="AB24" t="s">
        <v>62</v>
      </c>
      <c r="AE24" t="s">
        <v>50</v>
      </c>
      <c r="AG24" t="s">
        <v>55</v>
      </c>
      <c r="AL24" t="s">
        <v>2159</v>
      </c>
      <c r="AM24" t="s">
        <v>2147</v>
      </c>
      <c r="AQ24" t="s">
        <v>2160</v>
      </c>
      <c r="AR24" t="s">
        <v>51</v>
      </c>
      <c r="AS24" t="s">
        <v>59</v>
      </c>
      <c r="AU24" t="s">
        <v>83</v>
      </c>
      <c r="AV24">
        <v>15</v>
      </c>
    </row>
    <row r="25" spans="1:48" x14ac:dyDescent="0.25">
      <c r="A25">
        <v>1529</v>
      </c>
      <c r="B25" t="s">
        <v>71</v>
      </c>
      <c r="E25" t="s">
        <v>15325</v>
      </c>
      <c r="F25" t="s">
        <v>2146</v>
      </c>
      <c r="G25" t="s">
        <v>2161</v>
      </c>
      <c r="N25" t="s">
        <v>50</v>
      </c>
      <c r="P25">
        <v>481</v>
      </c>
      <c r="Q25" t="s">
        <v>51</v>
      </c>
      <c r="R25" t="s">
        <v>52</v>
      </c>
      <c r="S25" t="s">
        <v>53</v>
      </c>
      <c r="T25" t="s">
        <v>1527</v>
      </c>
      <c r="V25">
        <v>15</v>
      </c>
      <c r="AB25" t="s">
        <v>62</v>
      </c>
      <c r="AE25" t="s">
        <v>50</v>
      </c>
      <c r="AG25" t="s">
        <v>55</v>
      </c>
      <c r="AL25" t="s">
        <v>2162</v>
      </c>
      <c r="AM25" t="s">
        <v>2147</v>
      </c>
      <c r="AQ25" t="s">
        <v>2163</v>
      </c>
      <c r="AR25" t="s">
        <v>51</v>
      </c>
      <c r="AS25" t="s">
        <v>59</v>
      </c>
      <c r="AU25" t="s">
        <v>52</v>
      </c>
      <c r="AV25">
        <v>15</v>
      </c>
    </row>
    <row r="26" spans="1:48" x14ac:dyDescent="0.25">
      <c r="A26">
        <v>1530</v>
      </c>
      <c r="B26" t="s">
        <v>71</v>
      </c>
      <c r="E26" t="s">
        <v>15325</v>
      </c>
      <c r="F26" t="s">
        <v>2146</v>
      </c>
      <c r="G26" t="s">
        <v>2164</v>
      </c>
      <c r="N26" t="s">
        <v>50</v>
      </c>
      <c r="P26">
        <v>86</v>
      </c>
      <c r="Q26" t="s">
        <v>51</v>
      </c>
      <c r="R26" t="s">
        <v>83</v>
      </c>
      <c r="S26" t="s">
        <v>53</v>
      </c>
      <c r="T26" t="s">
        <v>1527</v>
      </c>
      <c r="V26">
        <v>15</v>
      </c>
      <c r="AB26" t="s">
        <v>62</v>
      </c>
      <c r="AE26" t="s">
        <v>50</v>
      </c>
      <c r="AG26" t="s">
        <v>55</v>
      </c>
      <c r="AL26" t="s">
        <v>2165</v>
      </c>
      <c r="AM26" t="s">
        <v>2147</v>
      </c>
      <c r="AQ26" t="s">
        <v>2166</v>
      </c>
      <c r="AR26" t="s">
        <v>51</v>
      </c>
      <c r="AS26" t="s">
        <v>59</v>
      </c>
      <c r="AU26" t="s">
        <v>83</v>
      </c>
      <c r="AV26" t="s">
        <v>2167</v>
      </c>
    </row>
    <row r="27" spans="1:48" x14ac:dyDescent="0.25">
      <c r="A27">
        <v>1531</v>
      </c>
      <c r="B27" t="s">
        <v>71</v>
      </c>
      <c r="E27" t="s">
        <v>15325</v>
      </c>
      <c r="F27" t="s">
        <v>2146</v>
      </c>
      <c r="G27" t="s">
        <v>2168</v>
      </c>
      <c r="N27" t="s">
        <v>50</v>
      </c>
      <c r="P27">
        <v>85</v>
      </c>
      <c r="Q27" t="s">
        <v>51</v>
      </c>
      <c r="R27" t="s">
        <v>83</v>
      </c>
      <c r="S27" t="s">
        <v>53</v>
      </c>
      <c r="T27" t="s">
        <v>1527</v>
      </c>
      <c r="V27">
        <v>15</v>
      </c>
      <c r="AB27" t="s">
        <v>62</v>
      </c>
      <c r="AE27" t="s">
        <v>50</v>
      </c>
      <c r="AG27" t="s">
        <v>55</v>
      </c>
      <c r="AL27" t="s">
        <v>2169</v>
      </c>
      <c r="AM27" t="s">
        <v>2147</v>
      </c>
      <c r="AQ27" t="s">
        <v>2170</v>
      </c>
      <c r="AR27" t="s">
        <v>51</v>
      </c>
      <c r="AS27" t="s">
        <v>59</v>
      </c>
      <c r="AU27" t="s">
        <v>83</v>
      </c>
      <c r="AV27" t="s">
        <v>2171</v>
      </c>
    </row>
    <row r="28" spans="1:48" x14ac:dyDescent="0.25">
      <c r="A28">
        <v>1532</v>
      </c>
      <c r="B28" t="s">
        <v>71</v>
      </c>
      <c r="E28" t="s">
        <v>15325</v>
      </c>
      <c r="F28" t="s">
        <v>2146</v>
      </c>
      <c r="G28" t="s">
        <v>2172</v>
      </c>
      <c r="N28" t="s">
        <v>50</v>
      </c>
      <c r="P28">
        <v>1727</v>
      </c>
      <c r="Q28" t="s">
        <v>51</v>
      </c>
      <c r="R28" t="s">
        <v>83</v>
      </c>
      <c r="S28" t="s">
        <v>53</v>
      </c>
      <c r="T28" t="s">
        <v>1527</v>
      </c>
      <c r="V28">
        <v>15</v>
      </c>
      <c r="AB28" t="s">
        <v>62</v>
      </c>
      <c r="AE28" t="s">
        <v>50</v>
      </c>
      <c r="AG28" t="s">
        <v>55</v>
      </c>
      <c r="AL28" t="s">
        <v>2173</v>
      </c>
      <c r="AM28" t="s">
        <v>2147</v>
      </c>
      <c r="AQ28" t="s">
        <v>2174</v>
      </c>
      <c r="AR28" t="s">
        <v>51</v>
      </c>
      <c r="AS28" t="s">
        <v>59</v>
      </c>
      <c r="AU28" t="s">
        <v>83</v>
      </c>
      <c r="AV28">
        <v>15</v>
      </c>
    </row>
    <row r="29" spans="1:48" x14ac:dyDescent="0.25">
      <c r="A29">
        <v>1533</v>
      </c>
      <c r="B29" t="s">
        <v>71</v>
      </c>
      <c r="E29" t="s">
        <v>15325</v>
      </c>
      <c r="F29" t="s">
        <v>2146</v>
      </c>
      <c r="G29" t="s">
        <v>2175</v>
      </c>
      <c r="N29" t="s">
        <v>50</v>
      </c>
      <c r="P29">
        <v>1726</v>
      </c>
      <c r="Q29" t="s">
        <v>51</v>
      </c>
      <c r="R29" t="s">
        <v>83</v>
      </c>
      <c r="S29" t="s">
        <v>53</v>
      </c>
      <c r="T29" t="s">
        <v>1527</v>
      </c>
      <c r="V29">
        <v>15</v>
      </c>
      <c r="AB29" t="s">
        <v>62</v>
      </c>
      <c r="AE29" t="s">
        <v>50</v>
      </c>
      <c r="AG29" t="s">
        <v>55</v>
      </c>
      <c r="AL29" t="s">
        <v>2176</v>
      </c>
      <c r="AM29" t="s">
        <v>2147</v>
      </c>
      <c r="AQ29" t="s">
        <v>2177</v>
      </c>
      <c r="AR29" t="s">
        <v>51</v>
      </c>
      <c r="AS29" t="s">
        <v>59</v>
      </c>
      <c r="AU29" t="s">
        <v>83</v>
      </c>
      <c r="AV29" t="s">
        <v>2178</v>
      </c>
    </row>
    <row r="30" spans="1:48" x14ac:dyDescent="0.25">
      <c r="A30">
        <v>1534</v>
      </c>
      <c r="B30" t="s">
        <v>71</v>
      </c>
      <c r="E30" t="s">
        <v>15325</v>
      </c>
      <c r="F30" t="s">
        <v>2146</v>
      </c>
      <c r="G30" t="s">
        <v>2179</v>
      </c>
      <c r="N30" t="s">
        <v>50</v>
      </c>
      <c r="P30">
        <v>4282</v>
      </c>
      <c r="Q30" t="s">
        <v>170</v>
      </c>
      <c r="S30" t="s">
        <v>53</v>
      </c>
      <c r="V30">
        <v>15</v>
      </c>
      <c r="AE30" t="s">
        <v>50</v>
      </c>
      <c r="AG30" t="s">
        <v>55</v>
      </c>
      <c r="AL30" t="s">
        <v>2180</v>
      </c>
      <c r="AM30" t="s">
        <v>2147</v>
      </c>
      <c r="AQ30" t="s">
        <v>2181</v>
      </c>
      <c r="AR30" t="s">
        <v>170</v>
      </c>
      <c r="AS30" t="s">
        <v>59</v>
      </c>
      <c r="AV30" t="s">
        <v>2167</v>
      </c>
    </row>
    <row r="31" spans="1:48" x14ac:dyDescent="0.25">
      <c r="A31">
        <v>1535</v>
      </c>
      <c r="B31" t="s">
        <v>71</v>
      </c>
      <c r="E31" t="s">
        <v>15325</v>
      </c>
      <c r="F31" t="s">
        <v>2146</v>
      </c>
      <c r="G31" t="s">
        <v>2182</v>
      </c>
      <c r="N31" t="s">
        <v>50</v>
      </c>
      <c r="P31">
        <v>4282</v>
      </c>
      <c r="Q31" t="s">
        <v>170</v>
      </c>
      <c r="S31" t="s">
        <v>53</v>
      </c>
      <c r="V31">
        <v>31</v>
      </c>
      <c r="AE31" t="s">
        <v>50</v>
      </c>
      <c r="AG31" t="s">
        <v>55</v>
      </c>
      <c r="AL31" t="s">
        <v>2180</v>
      </c>
      <c r="AM31" t="s">
        <v>2183</v>
      </c>
      <c r="AQ31" t="s">
        <v>2181</v>
      </c>
      <c r="AR31" t="s">
        <v>170</v>
      </c>
      <c r="AS31" t="s">
        <v>59</v>
      </c>
      <c r="AV31" t="s">
        <v>2167</v>
      </c>
    </row>
    <row r="32" spans="1:48" x14ac:dyDescent="0.25">
      <c r="A32">
        <v>1536</v>
      </c>
      <c r="B32" t="s">
        <v>71</v>
      </c>
      <c r="E32" t="s">
        <v>15325</v>
      </c>
      <c r="F32" t="s">
        <v>2146</v>
      </c>
      <c r="G32" t="s">
        <v>2184</v>
      </c>
      <c r="N32" t="s">
        <v>50</v>
      </c>
      <c r="P32">
        <v>4287</v>
      </c>
      <c r="Q32" t="s">
        <v>170</v>
      </c>
      <c r="S32" t="s">
        <v>53</v>
      </c>
      <c r="V32">
        <v>15</v>
      </c>
      <c r="AE32" t="s">
        <v>50</v>
      </c>
      <c r="AG32" t="s">
        <v>55</v>
      </c>
      <c r="AL32" t="s">
        <v>2185</v>
      </c>
      <c r="AM32" t="s">
        <v>2147</v>
      </c>
      <c r="AQ32" t="s">
        <v>2186</v>
      </c>
      <c r="AR32" t="s">
        <v>170</v>
      </c>
      <c r="AS32" t="s">
        <v>59</v>
      </c>
      <c r="AV32">
        <v>15</v>
      </c>
    </row>
    <row r="34" spans="1:48" x14ac:dyDescent="0.25">
      <c r="A34">
        <v>1102</v>
      </c>
      <c r="B34" t="s">
        <v>71</v>
      </c>
      <c r="C34">
        <v>1</v>
      </c>
      <c r="D34" t="s">
        <v>474</v>
      </c>
      <c r="E34" t="s">
        <v>398</v>
      </c>
      <c r="F34" t="s">
        <v>475</v>
      </c>
      <c r="N34" t="s">
        <v>50</v>
      </c>
      <c r="P34">
        <v>1296</v>
      </c>
      <c r="Q34" t="s">
        <v>170</v>
      </c>
      <c r="S34" t="s">
        <v>166</v>
      </c>
      <c r="V34">
        <v>1</v>
      </c>
      <c r="W34">
        <v>44</v>
      </c>
      <c r="AE34" t="s">
        <v>50</v>
      </c>
      <c r="AG34" t="s">
        <v>55</v>
      </c>
      <c r="AL34" t="s">
        <v>476</v>
      </c>
      <c r="AM34" t="s">
        <v>75</v>
      </c>
      <c r="AQ34" t="s">
        <v>477</v>
      </c>
      <c r="AR34" t="s">
        <v>170</v>
      </c>
      <c r="AS34" t="s">
        <v>59</v>
      </c>
      <c r="AV34">
        <v>1</v>
      </c>
    </row>
    <row r="35" spans="1:48" x14ac:dyDescent="0.25">
      <c r="A35">
        <v>1103</v>
      </c>
      <c r="B35" t="s">
        <v>71</v>
      </c>
      <c r="C35">
        <v>1</v>
      </c>
      <c r="D35" t="s">
        <v>478</v>
      </c>
      <c r="E35" t="s">
        <v>398</v>
      </c>
      <c r="F35" t="s">
        <v>479</v>
      </c>
      <c r="N35" t="s">
        <v>50</v>
      </c>
      <c r="P35">
        <v>283</v>
      </c>
      <c r="Q35" t="s">
        <v>170</v>
      </c>
      <c r="S35" t="s">
        <v>166</v>
      </c>
      <c r="V35">
        <v>1</v>
      </c>
      <c r="W35">
        <v>44</v>
      </c>
      <c r="AE35" t="s">
        <v>50</v>
      </c>
      <c r="AG35" t="s">
        <v>55</v>
      </c>
      <c r="AL35" t="s">
        <v>480</v>
      </c>
      <c r="AM35" t="s">
        <v>75</v>
      </c>
      <c r="AQ35" t="s">
        <v>481</v>
      </c>
      <c r="AR35" t="s">
        <v>170</v>
      </c>
      <c r="AS35" t="s">
        <v>59</v>
      </c>
      <c r="AV35">
        <v>1</v>
      </c>
    </row>
    <row r="36" spans="1:48" x14ac:dyDescent="0.25">
      <c r="A36">
        <v>1537</v>
      </c>
      <c r="B36" t="s">
        <v>48</v>
      </c>
      <c r="E36" t="s">
        <v>15325</v>
      </c>
      <c r="F36" t="s">
        <v>2187</v>
      </c>
      <c r="N36" t="s">
        <v>50</v>
      </c>
      <c r="Q36" t="s">
        <v>51</v>
      </c>
      <c r="R36" t="s">
        <v>83</v>
      </c>
      <c r="S36" t="s">
        <v>53</v>
      </c>
      <c r="T36" t="s">
        <v>1527</v>
      </c>
      <c r="V36">
        <v>16</v>
      </c>
      <c r="AB36" t="s">
        <v>62</v>
      </c>
      <c r="AE36" t="s">
        <v>50</v>
      </c>
      <c r="AG36" t="s">
        <v>50</v>
      </c>
      <c r="AM36" t="s">
        <v>2188</v>
      </c>
    </row>
    <row r="38" spans="1:48" x14ac:dyDescent="0.25">
      <c r="A38">
        <v>5008</v>
      </c>
      <c r="B38" t="s">
        <v>48</v>
      </c>
      <c r="C38">
        <v>1</v>
      </c>
      <c r="D38" t="s">
        <v>13414</v>
      </c>
      <c r="E38" t="s">
        <v>13395</v>
      </c>
      <c r="F38" t="s">
        <v>13415</v>
      </c>
      <c r="N38" t="s">
        <v>50</v>
      </c>
      <c r="P38">
        <v>4760</v>
      </c>
      <c r="Q38" t="s">
        <v>51</v>
      </c>
      <c r="R38" t="s">
        <v>52</v>
      </c>
      <c r="S38" t="s">
        <v>2774</v>
      </c>
      <c r="T38" t="s">
        <v>1527</v>
      </c>
      <c r="V38">
        <v>7</v>
      </c>
      <c r="AB38" t="s">
        <v>62</v>
      </c>
      <c r="AE38" t="s">
        <v>50</v>
      </c>
      <c r="AG38" t="s">
        <v>55</v>
      </c>
      <c r="AL38" t="s">
        <v>13416</v>
      </c>
      <c r="AM38" t="s">
        <v>2153</v>
      </c>
      <c r="AQ38" t="s">
        <v>13417</v>
      </c>
      <c r="AR38" t="s">
        <v>51</v>
      </c>
      <c r="AS38" t="s">
        <v>59</v>
      </c>
      <c r="AU38" t="s">
        <v>52</v>
      </c>
      <c r="AV38">
        <v>7</v>
      </c>
    </row>
    <row r="39" spans="1:48" x14ac:dyDescent="0.25">
      <c r="A39">
        <v>5009</v>
      </c>
      <c r="B39" t="s">
        <v>71</v>
      </c>
      <c r="C39">
        <v>2</v>
      </c>
      <c r="D39" t="s">
        <v>13418</v>
      </c>
      <c r="E39" t="s">
        <v>13395</v>
      </c>
      <c r="F39" t="s">
        <v>13415</v>
      </c>
      <c r="G39" t="s">
        <v>2098</v>
      </c>
      <c r="N39" t="s">
        <v>50</v>
      </c>
      <c r="P39">
        <v>3483</v>
      </c>
      <c r="Q39" t="s">
        <v>51</v>
      </c>
      <c r="R39" t="s">
        <v>52</v>
      </c>
      <c r="S39" t="s">
        <v>2774</v>
      </c>
      <c r="T39" t="s">
        <v>1527</v>
      </c>
      <c r="V39">
        <v>7</v>
      </c>
      <c r="AB39" t="s">
        <v>62</v>
      </c>
      <c r="AE39" t="s">
        <v>50</v>
      </c>
      <c r="AG39" t="s">
        <v>55</v>
      </c>
      <c r="AL39" t="s">
        <v>13419</v>
      </c>
      <c r="AM39" t="s">
        <v>2153</v>
      </c>
      <c r="AQ39" t="s">
        <v>13420</v>
      </c>
      <c r="AR39" t="s">
        <v>51</v>
      </c>
      <c r="AS39" t="s">
        <v>59</v>
      </c>
      <c r="AU39" t="s">
        <v>52</v>
      </c>
      <c r="AV39">
        <v>7</v>
      </c>
    </row>
    <row r="40" spans="1:48" x14ac:dyDescent="0.25">
      <c r="A40">
        <v>5010</v>
      </c>
      <c r="B40" t="s">
        <v>71</v>
      </c>
      <c r="C40">
        <v>1</v>
      </c>
      <c r="D40" t="s">
        <v>13421</v>
      </c>
      <c r="E40" t="s">
        <v>13395</v>
      </c>
      <c r="F40" t="s">
        <v>13422</v>
      </c>
      <c r="N40" t="s">
        <v>50</v>
      </c>
      <c r="P40">
        <v>585</v>
      </c>
      <c r="Q40" t="s">
        <v>51</v>
      </c>
      <c r="R40" t="s">
        <v>83</v>
      </c>
      <c r="S40" t="s">
        <v>2774</v>
      </c>
      <c r="T40" t="s">
        <v>1527</v>
      </c>
      <c r="V40">
        <v>7</v>
      </c>
      <c r="AB40" t="s">
        <v>62</v>
      </c>
      <c r="AE40" t="s">
        <v>50</v>
      </c>
      <c r="AG40" t="s">
        <v>55</v>
      </c>
      <c r="AL40" t="s">
        <v>13423</v>
      </c>
      <c r="AM40" t="s">
        <v>2153</v>
      </c>
      <c r="AQ40" t="s">
        <v>13424</v>
      </c>
      <c r="AR40" t="s">
        <v>51</v>
      </c>
      <c r="AS40" t="s">
        <v>59</v>
      </c>
      <c r="AU40" t="s">
        <v>83</v>
      </c>
      <c r="AV40">
        <v>7</v>
      </c>
    </row>
    <row r="42" spans="1:48" x14ac:dyDescent="0.25">
      <c r="A42">
        <v>1538</v>
      </c>
      <c r="B42" t="s">
        <v>71</v>
      </c>
      <c r="E42" t="s">
        <v>15325</v>
      </c>
      <c r="F42" t="s">
        <v>2187</v>
      </c>
      <c r="G42" t="s">
        <v>2148</v>
      </c>
      <c r="N42" t="s">
        <v>50</v>
      </c>
      <c r="P42">
        <v>589</v>
      </c>
      <c r="Q42" t="s">
        <v>51</v>
      </c>
      <c r="R42" t="s">
        <v>83</v>
      </c>
      <c r="S42" t="s">
        <v>53</v>
      </c>
      <c r="T42" t="s">
        <v>1527</v>
      </c>
      <c r="V42">
        <v>7</v>
      </c>
      <c r="AB42" t="s">
        <v>62</v>
      </c>
      <c r="AE42" t="s">
        <v>50</v>
      </c>
      <c r="AG42" t="s">
        <v>55</v>
      </c>
      <c r="AL42" t="s">
        <v>2189</v>
      </c>
      <c r="AM42" t="s">
        <v>2153</v>
      </c>
      <c r="AQ42" t="s">
        <v>2190</v>
      </c>
      <c r="AR42" t="s">
        <v>51</v>
      </c>
      <c r="AS42" t="s">
        <v>59</v>
      </c>
      <c r="AU42" t="s">
        <v>83</v>
      </c>
      <c r="AV42">
        <v>7</v>
      </c>
    </row>
    <row r="43" spans="1:48" x14ac:dyDescent="0.25">
      <c r="A43">
        <v>1539</v>
      </c>
      <c r="B43" t="s">
        <v>71</v>
      </c>
      <c r="E43" t="s">
        <v>15325</v>
      </c>
      <c r="F43" t="s">
        <v>2187</v>
      </c>
      <c r="G43" t="s">
        <v>2151</v>
      </c>
      <c r="N43" t="s">
        <v>50</v>
      </c>
      <c r="P43">
        <v>587</v>
      </c>
      <c r="Q43" t="s">
        <v>51</v>
      </c>
      <c r="R43" t="s">
        <v>52</v>
      </c>
      <c r="S43" t="s">
        <v>53</v>
      </c>
      <c r="T43" t="s">
        <v>1527</v>
      </c>
      <c r="V43">
        <v>7</v>
      </c>
      <c r="AB43" t="s">
        <v>62</v>
      </c>
      <c r="AE43" t="s">
        <v>50</v>
      </c>
      <c r="AG43" t="s">
        <v>55</v>
      </c>
      <c r="AL43" t="s">
        <v>2191</v>
      </c>
      <c r="AM43" t="s">
        <v>2153</v>
      </c>
      <c r="AQ43" t="s">
        <v>2192</v>
      </c>
      <c r="AR43" t="s">
        <v>51</v>
      </c>
      <c r="AS43" t="s">
        <v>59</v>
      </c>
      <c r="AU43" t="s">
        <v>52</v>
      </c>
      <c r="AV43">
        <v>7</v>
      </c>
    </row>
    <row r="44" spans="1:48" x14ac:dyDescent="0.25">
      <c r="A44">
        <v>1540</v>
      </c>
      <c r="B44" t="s">
        <v>71</v>
      </c>
      <c r="E44" t="s">
        <v>15325</v>
      </c>
      <c r="F44" t="s">
        <v>2187</v>
      </c>
      <c r="G44" t="s">
        <v>2193</v>
      </c>
      <c r="N44" t="s">
        <v>50</v>
      </c>
      <c r="P44">
        <v>2409</v>
      </c>
      <c r="Q44" t="s">
        <v>51</v>
      </c>
      <c r="R44" t="s">
        <v>83</v>
      </c>
      <c r="S44" t="s">
        <v>53</v>
      </c>
      <c r="T44" t="s">
        <v>1527</v>
      </c>
      <c r="V44">
        <v>16</v>
      </c>
      <c r="AB44" t="s">
        <v>62</v>
      </c>
      <c r="AE44" t="s">
        <v>50</v>
      </c>
      <c r="AG44" t="s">
        <v>55</v>
      </c>
      <c r="AL44" t="s">
        <v>2194</v>
      </c>
      <c r="AM44" t="s">
        <v>2188</v>
      </c>
      <c r="AQ44" t="s">
        <v>2195</v>
      </c>
      <c r="AR44" t="s">
        <v>51</v>
      </c>
      <c r="AS44" t="s">
        <v>59</v>
      </c>
      <c r="AU44" t="s">
        <v>83</v>
      </c>
      <c r="AV44">
        <v>16</v>
      </c>
    </row>
    <row r="45" spans="1:48" x14ac:dyDescent="0.25">
      <c r="A45">
        <v>1541</v>
      </c>
      <c r="B45" t="s">
        <v>71</v>
      </c>
      <c r="E45" t="s">
        <v>15325</v>
      </c>
      <c r="F45" t="s">
        <v>2187</v>
      </c>
      <c r="G45" t="s">
        <v>2196</v>
      </c>
      <c r="N45" t="s">
        <v>50</v>
      </c>
      <c r="P45">
        <v>2408</v>
      </c>
      <c r="Q45" t="s">
        <v>51</v>
      </c>
      <c r="R45" t="s">
        <v>83</v>
      </c>
      <c r="S45" t="s">
        <v>53</v>
      </c>
      <c r="T45" t="s">
        <v>1527</v>
      </c>
      <c r="V45">
        <v>16</v>
      </c>
      <c r="AB45" t="s">
        <v>230</v>
      </c>
      <c r="AE45" t="s">
        <v>50</v>
      </c>
      <c r="AG45" t="s">
        <v>55</v>
      </c>
      <c r="AL45" t="s">
        <v>2197</v>
      </c>
      <c r="AM45" t="s">
        <v>2188</v>
      </c>
      <c r="AQ45" t="s">
        <v>2198</v>
      </c>
      <c r="AR45" t="s">
        <v>51</v>
      </c>
      <c r="AS45" t="s">
        <v>59</v>
      </c>
      <c r="AU45" t="s">
        <v>83</v>
      </c>
      <c r="AV45">
        <v>16</v>
      </c>
    </row>
    <row r="46" spans="1:48" x14ac:dyDescent="0.25">
      <c r="A46">
        <v>1542</v>
      </c>
      <c r="B46" t="s">
        <v>71</v>
      </c>
      <c r="E46" t="s">
        <v>15325</v>
      </c>
      <c r="F46" t="s">
        <v>2187</v>
      </c>
      <c r="G46" t="s">
        <v>2199</v>
      </c>
      <c r="N46" t="s">
        <v>50</v>
      </c>
      <c r="P46">
        <v>2410</v>
      </c>
      <c r="Q46" t="s">
        <v>51</v>
      </c>
      <c r="R46" t="s">
        <v>83</v>
      </c>
      <c r="S46" t="s">
        <v>53</v>
      </c>
      <c r="T46" t="s">
        <v>1527</v>
      </c>
      <c r="V46">
        <v>16</v>
      </c>
      <c r="AB46" t="s">
        <v>230</v>
      </c>
      <c r="AE46" t="s">
        <v>50</v>
      </c>
      <c r="AG46" t="s">
        <v>55</v>
      </c>
      <c r="AL46" t="s">
        <v>2200</v>
      </c>
      <c r="AM46" t="s">
        <v>2188</v>
      </c>
      <c r="AQ46" t="s">
        <v>2201</v>
      </c>
      <c r="AR46" t="s">
        <v>51</v>
      </c>
      <c r="AS46" t="s">
        <v>59</v>
      </c>
      <c r="AU46" t="s">
        <v>83</v>
      </c>
      <c r="AV46">
        <v>16</v>
      </c>
    </row>
    <row r="47" spans="1:48" x14ac:dyDescent="0.25">
      <c r="A47">
        <v>1543</v>
      </c>
      <c r="B47" t="s">
        <v>71</v>
      </c>
      <c r="E47" t="s">
        <v>15325</v>
      </c>
      <c r="F47" t="s">
        <v>2187</v>
      </c>
      <c r="G47" t="s">
        <v>2158</v>
      </c>
      <c r="N47" t="s">
        <v>50</v>
      </c>
      <c r="P47">
        <v>2407</v>
      </c>
      <c r="Q47" t="s">
        <v>51</v>
      </c>
      <c r="R47" t="s">
        <v>83</v>
      </c>
      <c r="S47" t="s">
        <v>53</v>
      </c>
      <c r="T47" t="s">
        <v>1527</v>
      </c>
      <c r="V47">
        <v>16</v>
      </c>
      <c r="AB47" t="s">
        <v>230</v>
      </c>
      <c r="AE47" t="s">
        <v>50</v>
      </c>
      <c r="AG47" t="s">
        <v>55</v>
      </c>
      <c r="AL47" t="s">
        <v>2202</v>
      </c>
      <c r="AM47" t="s">
        <v>2188</v>
      </c>
      <c r="AQ47" t="s">
        <v>2203</v>
      </c>
      <c r="AR47" t="s">
        <v>51</v>
      </c>
      <c r="AS47" t="s">
        <v>59</v>
      </c>
      <c r="AU47" t="s">
        <v>83</v>
      </c>
      <c r="AV47">
        <v>16</v>
      </c>
    </row>
    <row r="48" spans="1:48" x14ac:dyDescent="0.25">
      <c r="A48">
        <v>1544</v>
      </c>
      <c r="B48" t="s">
        <v>71</v>
      </c>
      <c r="E48" t="s">
        <v>15325</v>
      </c>
      <c r="F48" t="s">
        <v>2187</v>
      </c>
      <c r="G48" t="s">
        <v>2161</v>
      </c>
      <c r="N48" t="s">
        <v>50</v>
      </c>
      <c r="P48">
        <v>2406</v>
      </c>
      <c r="Q48" t="s">
        <v>51</v>
      </c>
      <c r="R48" t="s">
        <v>52</v>
      </c>
      <c r="S48" t="s">
        <v>53</v>
      </c>
      <c r="T48" t="s">
        <v>1527</v>
      </c>
      <c r="V48">
        <v>16</v>
      </c>
      <c r="AB48" t="s">
        <v>230</v>
      </c>
      <c r="AE48" t="s">
        <v>50</v>
      </c>
      <c r="AG48" t="s">
        <v>55</v>
      </c>
      <c r="AL48" t="s">
        <v>2204</v>
      </c>
      <c r="AM48" t="s">
        <v>2188</v>
      </c>
      <c r="AQ48" t="s">
        <v>2205</v>
      </c>
      <c r="AR48" t="s">
        <v>51</v>
      </c>
      <c r="AS48" t="s">
        <v>59</v>
      </c>
      <c r="AU48" t="s">
        <v>52</v>
      </c>
      <c r="AV48">
        <v>16</v>
      </c>
    </row>
    <row r="49" spans="1:48" x14ac:dyDescent="0.25">
      <c r="A49">
        <v>1545</v>
      </c>
      <c r="B49" t="s">
        <v>71</v>
      </c>
      <c r="E49" t="s">
        <v>15325</v>
      </c>
      <c r="F49" t="s">
        <v>2187</v>
      </c>
      <c r="G49" t="s">
        <v>2206</v>
      </c>
      <c r="N49" t="s">
        <v>50</v>
      </c>
      <c r="P49">
        <v>84</v>
      </c>
      <c r="Q49" t="s">
        <v>51</v>
      </c>
      <c r="R49" t="s">
        <v>83</v>
      </c>
      <c r="S49" t="s">
        <v>53</v>
      </c>
      <c r="T49" t="s">
        <v>1527</v>
      </c>
      <c r="V49">
        <v>16</v>
      </c>
      <c r="AB49" t="s">
        <v>230</v>
      </c>
      <c r="AE49" t="s">
        <v>50</v>
      </c>
      <c r="AG49" t="s">
        <v>55</v>
      </c>
      <c r="AL49" t="s">
        <v>2207</v>
      </c>
      <c r="AM49" t="s">
        <v>2188</v>
      </c>
      <c r="AQ49" t="s">
        <v>2208</v>
      </c>
      <c r="AR49" t="s">
        <v>51</v>
      </c>
      <c r="AS49" t="s">
        <v>59</v>
      </c>
      <c r="AU49" t="s">
        <v>83</v>
      </c>
      <c r="AV49">
        <v>16</v>
      </c>
    </row>
    <row r="50" spans="1:48" x14ac:dyDescent="0.25">
      <c r="A50">
        <v>1546</v>
      </c>
      <c r="B50" t="s">
        <v>71</v>
      </c>
      <c r="E50" t="s">
        <v>15325</v>
      </c>
      <c r="F50" t="s">
        <v>2187</v>
      </c>
      <c r="G50" t="s">
        <v>2209</v>
      </c>
      <c r="N50" t="s">
        <v>50</v>
      </c>
      <c r="P50">
        <v>88</v>
      </c>
      <c r="Q50" t="s">
        <v>51</v>
      </c>
      <c r="R50" t="s">
        <v>83</v>
      </c>
      <c r="S50" t="s">
        <v>53</v>
      </c>
      <c r="T50" t="s">
        <v>1527</v>
      </c>
      <c r="V50">
        <v>16</v>
      </c>
      <c r="AB50" t="s">
        <v>230</v>
      </c>
      <c r="AE50" t="s">
        <v>50</v>
      </c>
      <c r="AG50" t="s">
        <v>55</v>
      </c>
      <c r="AL50" t="s">
        <v>2210</v>
      </c>
      <c r="AM50" t="s">
        <v>2188</v>
      </c>
      <c r="AQ50" t="s">
        <v>2211</v>
      </c>
      <c r="AR50" t="s">
        <v>51</v>
      </c>
      <c r="AS50" t="s">
        <v>59</v>
      </c>
      <c r="AU50" t="s">
        <v>83</v>
      </c>
      <c r="AV50">
        <v>16</v>
      </c>
    </row>
    <row r="51" spans="1:48" x14ac:dyDescent="0.25">
      <c r="A51">
        <v>1547</v>
      </c>
      <c r="B51" t="s">
        <v>71</v>
      </c>
      <c r="E51" t="s">
        <v>15325</v>
      </c>
      <c r="F51" t="s">
        <v>2187</v>
      </c>
      <c r="G51" t="s">
        <v>2168</v>
      </c>
      <c r="N51" t="s">
        <v>50</v>
      </c>
      <c r="P51">
        <v>85</v>
      </c>
      <c r="Q51" t="s">
        <v>51</v>
      </c>
      <c r="R51" t="s">
        <v>83</v>
      </c>
      <c r="S51" t="s">
        <v>53</v>
      </c>
      <c r="T51" t="s">
        <v>1527</v>
      </c>
      <c r="V51">
        <v>16</v>
      </c>
      <c r="AB51" t="s">
        <v>230</v>
      </c>
      <c r="AE51" t="s">
        <v>50</v>
      </c>
      <c r="AG51" t="s">
        <v>55</v>
      </c>
      <c r="AL51" t="s">
        <v>2169</v>
      </c>
      <c r="AM51" t="s">
        <v>2188</v>
      </c>
      <c r="AQ51" t="s">
        <v>2170</v>
      </c>
      <c r="AR51" t="s">
        <v>51</v>
      </c>
      <c r="AS51" t="s">
        <v>59</v>
      </c>
      <c r="AU51" t="s">
        <v>83</v>
      </c>
      <c r="AV51" t="s">
        <v>2171</v>
      </c>
    </row>
    <row r="52" spans="1:48" x14ac:dyDescent="0.25">
      <c r="A52">
        <v>1548</v>
      </c>
      <c r="B52" t="s">
        <v>71</v>
      </c>
      <c r="E52" t="s">
        <v>15325</v>
      </c>
      <c r="F52" t="s">
        <v>2187</v>
      </c>
      <c r="G52" t="s">
        <v>2212</v>
      </c>
      <c r="N52" t="s">
        <v>50</v>
      </c>
      <c r="P52">
        <v>1725</v>
      </c>
      <c r="Q52" t="s">
        <v>51</v>
      </c>
      <c r="R52" t="s">
        <v>83</v>
      </c>
      <c r="S52" t="s">
        <v>53</v>
      </c>
      <c r="T52" t="s">
        <v>1527</v>
      </c>
      <c r="V52">
        <v>16</v>
      </c>
      <c r="AB52" t="s">
        <v>230</v>
      </c>
      <c r="AE52" t="s">
        <v>50</v>
      </c>
      <c r="AG52" t="s">
        <v>55</v>
      </c>
      <c r="AL52" t="s">
        <v>2213</v>
      </c>
      <c r="AM52" t="s">
        <v>2188</v>
      </c>
      <c r="AQ52" t="s">
        <v>2214</v>
      </c>
      <c r="AR52" t="s">
        <v>51</v>
      </c>
      <c r="AS52" t="s">
        <v>59</v>
      </c>
      <c r="AU52" t="s">
        <v>83</v>
      </c>
      <c r="AV52">
        <v>16</v>
      </c>
    </row>
    <row r="53" spans="1:48" x14ac:dyDescent="0.25">
      <c r="A53">
        <v>1549</v>
      </c>
      <c r="B53" t="s">
        <v>71</v>
      </c>
      <c r="E53" t="s">
        <v>15325</v>
      </c>
      <c r="F53" t="s">
        <v>2187</v>
      </c>
      <c r="G53" t="s">
        <v>2215</v>
      </c>
      <c r="N53" t="s">
        <v>50</v>
      </c>
      <c r="P53">
        <v>1729</v>
      </c>
      <c r="Q53" t="s">
        <v>51</v>
      </c>
      <c r="R53" t="s">
        <v>83</v>
      </c>
      <c r="S53" t="s">
        <v>53</v>
      </c>
      <c r="T53" t="s">
        <v>1527</v>
      </c>
      <c r="V53">
        <v>16</v>
      </c>
      <c r="AB53" t="s">
        <v>230</v>
      </c>
      <c r="AE53" t="s">
        <v>50</v>
      </c>
      <c r="AG53" t="s">
        <v>55</v>
      </c>
      <c r="AL53" t="s">
        <v>2216</v>
      </c>
      <c r="AM53" t="s">
        <v>2188</v>
      </c>
      <c r="AQ53" t="s">
        <v>2217</v>
      </c>
      <c r="AR53" t="s">
        <v>51</v>
      </c>
      <c r="AS53" t="s">
        <v>59</v>
      </c>
      <c r="AU53" t="s">
        <v>83</v>
      </c>
      <c r="AV53">
        <v>16</v>
      </c>
    </row>
    <row r="54" spans="1:48" x14ac:dyDescent="0.25">
      <c r="A54">
        <v>1550</v>
      </c>
      <c r="B54" t="s">
        <v>71</v>
      </c>
      <c r="E54" t="s">
        <v>15325</v>
      </c>
      <c r="F54" t="s">
        <v>2187</v>
      </c>
      <c r="G54" t="s">
        <v>2175</v>
      </c>
      <c r="N54" t="s">
        <v>50</v>
      </c>
      <c r="P54">
        <v>1726</v>
      </c>
      <c r="Q54" t="s">
        <v>51</v>
      </c>
      <c r="R54" t="s">
        <v>83</v>
      </c>
      <c r="S54" t="s">
        <v>53</v>
      </c>
      <c r="T54" t="s">
        <v>1527</v>
      </c>
      <c r="V54">
        <v>16</v>
      </c>
      <c r="AB54" t="s">
        <v>230</v>
      </c>
      <c r="AE54" t="s">
        <v>50</v>
      </c>
      <c r="AG54" t="s">
        <v>55</v>
      </c>
      <c r="AL54" t="s">
        <v>2176</v>
      </c>
      <c r="AM54" t="s">
        <v>2188</v>
      </c>
      <c r="AQ54" t="s">
        <v>2177</v>
      </c>
      <c r="AR54" t="s">
        <v>51</v>
      </c>
      <c r="AS54" t="s">
        <v>59</v>
      </c>
      <c r="AU54" t="s">
        <v>83</v>
      </c>
      <c r="AV54" t="s">
        <v>2178</v>
      </c>
    </row>
    <row r="55" spans="1:48" x14ac:dyDescent="0.25">
      <c r="A55">
        <v>1551</v>
      </c>
      <c r="B55" t="s">
        <v>71</v>
      </c>
      <c r="E55" t="s">
        <v>15325</v>
      </c>
      <c r="F55" t="s">
        <v>2187</v>
      </c>
      <c r="G55" t="s">
        <v>2218</v>
      </c>
      <c r="N55" t="s">
        <v>50</v>
      </c>
      <c r="P55">
        <v>3851</v>
      </c>
      <c r="Q55" t="s">
        <v>2219</v>
      </c>
      <c r="S55" t="s">
        <v>53</v>
      </c>
      <c r="V55">
        <v>1</v>
      </c>
      <c r="W55">
        <v>44</v>
      </c>
      <c r="AE55" t="s">
        <v>50</v>
      </c>
      <c r="AG55" t="s">
        <v>55</v>
      </c>
      <c r="AL55" t="s">
        <v>2220</v>
      </c>
      <c r="AM55" t="s">
        <v>75</v>
      </c>
      <c r="AQ55" t="s">
        <v>2221</v>
      </c>
      <c r="AR55" t="s">
        <v>2219</v>
      </c>
      <c r="AS55" t="s">
        <v>59</v>
      </c>
      <c r="AV55">
        <v>1</v>
      </c>
    </row>
    <row r="57" spans="1:48" x14ac:dyDescent="0.25">
      <c r="A57">
        <v>1104</v>
      </c>
      <c r="B57" t="s">
        <v>71</v>
      </c>
      <c r="C57">
        <v>1</v>
      </c>
      <c r="D57" t="s">
        <v>482</v>
      </c>
      <c r="E57" t="s">
        <v>398</v>
      </c>
      <c r="F57" t="s">
        <v>483</v>
      </c>
      <c r="N57" t="s">
        <v>50</v>
      </c>
      <c r="P57">
        <v>288</v>
      </c>
      <c r="Q57" t="s">
        <v>170</v>
      </c>
      <c r="S57" t="s">
        <v>166</v>
      </c>
      <c r="V57">
        <v>1</v>
      </c>
      <c r="W57">
        <v>44</v>
      </c>
      <c r="AE57" t="s">
        <v>50</v>
      </c>
      <c r="AG57" t="s">
        <v>55</v>
      </c>
      <c r="AL57" t="s">
        <v>484</v>
      </c>
      <c r="AM57" t="s">
        <v>75</v>
      </c>
      <c r="AQ57" t="s">
        <v>485</v>
      </c>
      <c r="AR57" t="s">
        <v>170</v>
      </c>
      <c r="AS57" t="s">
        <v>59</v>
      </c>
      <c r="AV57">
        <v>1</v>
      </c>
    </row>
    <row r="58" spans="1:48" x14ac:dyDescent="0.25">
      <c r="A58">
        <v>1552</v>
      </c>
      <c r="B58" t="s">
        <v>48</v>
      </c>
      <c r="E58" t="s">
        <v>15325</v>
      </c>
      <c r="F58" t="s">
        <v>15342</v>
      </c>
      <c r="N58" t="s">
        <v>50</v>
      </c>
      <c r="P58">
        <v>4820</v>
      </c>
      <c r="Q58" t="s">
        <v>51</v>
      </c>
      <c r="R58" t="s">
        <v>83</v>
      </c>
      <c r="S58" t="s">
        <v>53</v>
      </c>
      <c r="T58" t="s">
        <v>1527</v>
      </c>
      <c r="V58">
        <v>1</v>
      </c>
      <c r="W58">
        <v>44</v>
      </c>
      <c r="AB58" t="s">
        <v>230</v>
      </c>
      <c r="AE58" t="s">
        <v>50</v>
      </c>
      <c r="AG58" t="s">
        <v>55</v>
      </c>
      <c r="AL58" t="s">
        <v>2222</v>
      </c>
      <c r="AM58" t="s">
        <v>75</v>
      </c>
      <c r="AQ58" t="s">
        <v>2223</v>
      </c>
      <c r="AR58" t="s">
        <v>51</v>
      </c>
      <c r="AS58" t="s">
        <v>59</v>
      </c>
      <c r="AU58" t="s">
        <v>83</v>
      </c>
      <c r="AV58">
        <v>1</v>
      </c>
    </row>
    <row r="59" spans="1:48" x14ac:dyDescent="0.25">
      <c r="A59">
        <v>1553</v>
      </c>
      <c r="B59" t="s">
        <v>71</v>
      </c>
      <c r="E59" t="s">
        <v>15325</v>
      </c>
      <c r="F59" t="s">
        <v>15342</v>
      </c>
      <c r="G59" t="s">
        <v>1534</v>
      </c>
      <c r="N59" t="s">
        <v>50</v>
      </c>
      <c r="P59">
        <v>3241</v>
      </c>
      <c r="Q59" t="s">
        <v>170</v>
      </c>
      <c r="S59" t="s">
        <v>166</v>
      </c>
      <c r="V59">
        <v>1</v>
      </c>
      <c r="W59">
        <v>44</v>
      </c>
      <c r="AE59" t="s">
        <v>50</v>
      </c>
      <c r="AG59" t="s">
        <v>55</v>
      </c>
      <c r="AL59" t="s">
        <v>2224</v>
      </c>
      <c r="AM59" t="s">
        <v>75</v>
      </c>
      <c r="AP59" t="s">
        <v>2225</v>
      </c>
      <c r="AQ59" t="s">
        <v>2226</v>
      </c>
      <c r="AR59" t="s">
        <v>170</v>
      </c>
      <c r="AS59" t="s">
        <v>59</v>
      </c>
      <c r="AV59">
        <v>1</v>
      </c>
    </row>
    <row r="60" spans="1:48" x14ac:dyDescent="0.25">
      <c r="A60">
        <v>1554</v>
      </c>
      <c r="B60" t="s">
        <v>71</v>
      </c>
      <c r="E60" t="s">
        <v>15325</v>
      </c>
      <c r="F60" t="s">
        <v>15342</v>
      </c>
      <c r="G60" t="s">
        <v>2227</v>
      </c>
      <c r="N60" t="s">
        <v>50</v>
      </c>
      <c r="P60">
        <v>224</v>
      </c>
      <c r="Q60" t="s">
        <v>51</v>
      </c>
      <c r="R60" t="s">
        <v>83</v>
      </c>
      <c r="S60" t="s">
        <v>53</v>
      </c>
      <c r="T60" t="s">
        <v>1527</v>
      </c>
      <c r="V60">
        <v>1</v>
      </c>
      <c r="W60">
        <v>44</v>
      </c>
      <c r="AB60" t="s">
        <v>62</v>
      </c>
      <c r="AE60" t="s">
        <v>50</v>
      </c>
      <c r="AG60" t="s">
        <v>55</v>
      </c>
      <c r="AL60" t="s">
        <v>2228</v>
      </c>
      <c r="AM60" t="s">
        <v>75</v>
      </c>
      <c r="AP60" t="s">
        <v>2229</v>
      </c>
      <c r="AQ60" t="s">
        <v>2230</v>
      </c>
      <c r="AR60" t="s">
        <v>51</v>
      </c>
      <c r="AS60" t="s">
        <v>59</v>
      </c>
      <c r="AU60" t="s">
        <v>83</v>
      </c>
      <c r="AV60">
        <v>1</v>
      </c>
    </row>
    <row r="62" spans="1:48" x14ac:dyDescent="0.25">
      <c r="F62" t="s">
        <v>15343</v>
      </c>
    </row>
    <row r="63" spans="1:48" x14ac:dyDescent="0.25">
      <c r="A63">
        <v>1105</v>
      </c>
      <c r="B63" t="s">
        <v>71</v>
      </c>
      <c r="C63">
        <v>1</v>
      </c>
      <c r="D63" t="s">
        <v>486</v>
      </c>
      <c r="E63" t="s">
        <v>398</v>
      </c>
      <c r="F63" t="s">
        <v>487</v>
      </c>
      <c r="N63" t="s">
        <v>50</v>
      </c>
      <c r="P63">
        <v>973</v>
      </c>
      <c r="Q63" t="s">
        <v>170</v>
      </c>
      <c r="S63" t="s">
        <v>166</v>
      </c>
      <c r="V63">
        <v>13</v>
      </c>
      <c r="W63" t="s">
        <v>426</v>
      </c>
      <c r="AE63" t="s">
        <v>50</v>
      </c>
      <c r="AG63" t="s">
        <v>55</v>
      </c>
      <c r="AL63" t="s">
        <v>488</v>
      </c>
      <c r="AM63" t="s">
        <v>428</v>
      </c>
      <c r="AQ63" t="s">
        <v>489</v>
      </c>
      <c r="AR63" t="s">
        <v>170</v>
      </c>
      <c r="AS63" t="s">
        <v>59</v>
      </c>
      <c r="AV63" t="s">
        <v>490</v>
      </c>
    </row>
    <row r="65" spans="1:48" s="8" customFormat="1" x14ac:dyDescent="0.25">
      <c r="A65" s="8">
        <v>1523</v>
      </c>
      <c r="B65" s="8" t="s">
        <v>48</v>
      </c>
      <c r="E65" s="8" t="s">
        <v>15365</v>
      </c>
      <c r="F65" s="8" t="s">
        <v>2115</v>
      </c>
      <c r="G65" s="8" t="s">
        <v>2144</v>
      </c>
      <c r="N65" s="8" t="s">
        <v>50</v>
      </c>
      <c r="Q65" s="8" t="s">
        <v>51</v>
      </c>
      <c r="R65" s="8" t="s">
        <v>83</v>
      </c>
      <c r="S65" s="8" t="s">
        <v>53</v>
      </c>
      <c r="T65" s="8" t="s">
        <v>1527</v>
      </c>
      <c r="V65" s="8">
        <v>2</v>
      </c>
      <c r="AB65" s="8" t="s">
        <v>230</v>
      </c>
      <c r="AE65" s="8" t="s">
        <v>2145</v>
      </c>
      <c r="AG65" s="8" t="s">
        <v>50</v>
      </c>
      <c r="AM65" s="8" t="s">
        <v>2114</v>
      </c>
    </row>
    <row r="66" spans="1:48" x14ac:dyDescent="0.25">
      <c r="A66">
        <v>5467</v>
      </c>
      <c r="B66" t="s">
        <v>48</v>
      </c>
      <c r="C66">
        <v>0</v>
      </c>
      <c r="D66" t="s">
        <v>14954</v>
      </c>
      <c r="E66" t="s">
        <v>14954</v>
      </c>
      <c r="N66" t="s">
        <v>50</v>
      </c>
      <c r="Q66" t="s">
        <v>51</v>
      </c>
      <c r="R66" t="s">
        <v>52</v>
      </c>
      <c r="S66" t="s">
        <v>2774</v>
      </c>
      <c r="T66" t="s">
        <v>1527</v>
      </c>
      <c r="AE66" t="s">
        <v>50</v>
      </c>
      <c r="AG66" t="s">
        <v>50</v>
      </c>
      <c r="AM66" t="s">
        <v>50</v>
      </c>
    </row>
    <row r="67" spans="1:48" x14ac:dyDescent="0.25">
      <c r="A67">
        <v>5468</v>
      </c>
      <c r="B67" t="s">
        <v>71</v>
      </c>
      <c r="C67">
        <v>1</v>
      </c>
      <c r="D67" t="s">
        <v>14955</v>
      </c>
      <c r="E67" t="s">
        <v>14954</v>
      </c>
      <c r="F67" t="s">
        <v>14956</v>
      </c>
      <c r="N67" t="s">
        <v>50</v>
      </c>
      <c r="P67">
        <v>185</v>
      </c>
      <c r="Q67" t="s">
        <v>51</v>
      </c>
      <c r="R67" t="s">
        <v>52</v>
      </c>
      <c r="S67" t="s">
        <v>2774</v>
      </c>
      <c r="T67" t="s">
        <v>1527</v>
      </c>
      <c r="V67">
        <v>1</v>
      </c>
      <c r="W67">
        <v>44</v>
      </c>
      <c r="AB67" t="s">
        <v>62</v>
      </c>
      <c r="AE67" t="s">
        <v>50</v>
      </c>
      <c r="AG67" t="s">
        <v>55</v>
      </c>
      <c r="AL67" t="s">
        <v>14957</v>
      </c>
      <c r="AM67" t="s">
        <v>75</v>
      </c>
      <c r="AQ67" t="s">
        <v>14958</v>
      </c>
      <c r="AR67" t="s">
        <v>51</v>
      </c>
      <c r="AS67" t="s">
        <v>59</v>
      </c>
      <c r="AU67" t="s">
        <v>52</v>
      </c>
      <c r="AV67">
        <v>1</v>
      </c>
    </row>
    <row r="68" spans="1:48" x14ac:dyDescent="0.25">
      <c r="A68">
        <v>5469</v>
      </c>
      <c r="B68" t="s">
        <v>48</v>
      </c>
      <c r="C68">
        <v>1</v>
      </c>
      <c r="D68" t="s">
        <v>14959</v>
      </c>
      <c r="E68" t="s">
        <v>14954</v>
      </c>
      <c r="F68" t="s">
        <v>14960</v>
      </c>
      <c r="N68" t="s">
        <v>50</v>
      </c>
      <c r="P68">
        <v>184</v>
      </c>
      <c r="Q68" t="s">
        <v>51</v>
      </c>
      <c r="R68" t="s">
        <v>52</v>
      </c>
      <c r="S68" t="s">
        <v>2774</v>
      </c>
      <c r="T68" t="s">
        <v>1527</v>
      </c>
      <c r="V68">
        <v>1</v>
      </c>
      <c r="W68">
        <v>44</v>
      </c>
      <c r="AB68" t="s">
        <v>62</v>
      </c>
      <c r="AE68" t="s">
        <v>50</v>
      </c>
      <c r="AG68" t="s">
        <v>55</v>
      </c>
      <c r="AL68" t="s">
        <v>14961</v>
      </c>
      <c r="AM68" t="s">
        <v>75</v>
      </c>
      <c r="AQ68" t="s">
        <v>14962</v>
      </c>
      <c r="AR68" t="s">
        <v>51</v>
      </c>
      <c r="AS68" t="s">
        <v>59</v>
      </c>
      <c r="AU68" t="s">
        <v>52</v>
      </c>
      <c r="AV68">
        <v>1</v>
      </c>
    </row>
    <row r="69" spans="1:48" x14ac:dyDescent="0.25">
      <c r="A69">
        <v>5470</v>
      </c>
      <c r="B69" t="s">
        <v>71</v>
      </c>
      <c r="C69">
        <v>2</v>
      </c>
      <c r="D69" t="s">
        <v>14963</v>
      </c>
      <c r="E69" t="s">
        <v>14954</v>
      </c>
      <c r="F69" t="s">
        <v>14960</v>
      </c>
      <c r="G69" t="s">
        <v>14964</v>
      </c>
      <c r="N69" t="s">
        <v>50</v>
      </c>
      <c r="P69">
        <v>1314</v>
      </c>
      <c r="Q69" t="s">
        <v>170</v>
      </c>
      <c r="S69" t="s">
        <v>2774</v>
      </c>
      <c r="V69">
        <v>1</v>
      </c>
      <c r="W69">
        <v>44</v>
      </c>
      <c r="AE69" t="s">
        <v>50</v>
      </c>
      <c r="AG69" t="s">
        <v>55</v>
      </c>
      <c r="AL69" t="s">
        <v>14965</v>
      </c>
      <c r="AM69" t="s">
        <v>75</v>
      </c>
      <c r="AP69" t="s">
        <v>14966</v>
      </c>
      <c r="AQ69" t="s">
        <v>14967</v>
      </c>
      <c r="AR69" t="s">
        <v>170</v>
      </c>
      <c r="AS69" t="s">
        <v>59</v>
      </c>
      <c r="AV69">
        <v>1</v>
      </c>
    </row>
    <row r="70" spans="1:48" x14ac:dyDescent="0.25">
      <c r="A70">
        <v>5471</v>
      </c>
      <c r="B70" t="s">
        <v>71</v>
      </c>
      <c r="C70">
        <v>2</v>
      </c>
      <c r="D70" t="s">
        <v>14968</v>
      </c>
      <c r="E70" t="s">
        <v>14954</v>
      </c>
      <c r="F70" t="s">
        <v>14960</v>
      </c>
      <c r="G70" t="s">
        <v>14969</v>
      </c>
      <c r="N70" t="s">
        <v>50</v>
      </c>
      <c r="P70">
        <v>392</v>
      </c>
      <c r="Q70" t="s">
        <v>51</v>
      </c>
      <c r="R70" t="s">
        <v>52</v>
      </c>
      <c r="S70" t="s">
        <v>2774</v>
      </c>
      <c r="T70" t="s">
        <v>1527</v>
      </c>
      <c r="V70">
        <v>1</v>
      </c>
      <c r="W70">
        <v>44</v>
      </c>
      <c r="AB70" t="s">
        <v>62</v>
      </c>
      <c r="AE70" t="s">
        <v>50</v>
      </c>
      <c r="AG70" t="s">
        <v>55</v>
      </c>
      <c r="AL70" t="s">
        <v>14970</v>
      </c>
      <c r="AM70" t="s">
        <v>75</v>
      </c>
      <c r="AP70" t="s">
        <v>14971</v>
      </c>
      <c r="AQ70" t="s">
        <v>14972</v>
      </c>
      <c r="AR70" t="s">
        <v>51</v>
      </c>
      <c r="AS70" t="s">
        <v>59</v>
      </c>
      <c r="AU70" t="s">
        <v>52</v>
      </c>
      <c r="AV70">
        <v>1</v>
      </c>
    </row>
    <row r="71" spans="1:48" x14ac:dyDescent="0.25">
      <c r="A71">
        <v>5472</v>
      </c>
      <c r="B71" t="s">
        <v>71</v>
      </c>
      <c r="C71">
        <v>2</v>
      </c>
      <c r="D71" t="s">
        <v>14973</v>
      </c>
      <c r="E71" t="s">
        <v>14954</v>
      </c>
      <c r="F71" t="s">
        <v>14960</v>
      </c>
      <c r="G71" t="s">
        <v>14974</v>
      </c>
      <c r="N71" t="s">
        <v>50</v>
      </c>
      <c r="P71">
        <v>3743</v>
      </c>
      <c r="Q71" t="s">
        <v>189</v>
      </c>
      <c r="S71" t="s">
        <v>2774</v>
      </c>
      <c r="V71">
        <v>1</v>
      </c>
      <c r="W71">
        <v>44</v>
      </c>
      <c r="AE71" t="s">
        <v>50</v>
      </c>
      <c r="AG71" t="s">
        <v>55</v>
      </c>
      <c r="AL71" t="s">
        <v>14975</v>
      </c>
      <c r="AM71" t="s">
        <v>75</v>
      </c>
      <c r="AP71" t="s">
        <v>14976</v>
      </c>
      <c r="AQ71" t="s">
        <v>14977</v>
      </c>
      <c r="AR71" t="s">
        <v>189</v>
      </c>
      <c r="AS71" t="s">
        <v>59</v>
      </c>
      <c r="AV71">
        <v>1</v>
      </c>
    </row>
    <row r="73" spans="1:48" x14ac:dyDescent="0.25">
      <c r="A73">
        <v>2322</v>
      </c>
      <c r="B73" t="s">
        <v>71</v>
      </c>
      <c r="C73">
        <v>2</v>
      </c>
      <c r="D73" t="s">
        <v>4089</v>
      </c>
      <c r="E73" t="s">
        <v>53</v>
      </c>
      <c r="F73" t="s">
        <v>4085</v>
      </c>
      <c r="G73" t="s">
        <v>4090</v>
      </c>
      <c r="N73" t="s">
        <v>50</v>
      </c>
      <c r="P73">
        <v>1489</v>
      </c>
      <c r="Q73" t="s">
        <v>170</v>
      </c>
      <c r="S73" t="s">
        <v>53</v>
      </c>
      <c r="V73">
        <v>9</v>
      </c>
      <c r="W73">
        <v>43</v>
      </c>
      <c r="AE73" t="s">
        <v>50</v>
      </c>
      <c r="AG73" t="s">
        <v>55</v>
      </c>
      <c r="AL73" t="s">
        <v>4091</v>
      </c>
      <c r="AM73" t="s">
        <v>2121</v>
      </c>
      <c r="AP73" t="s">
        <v>4092</v>
      </c>
      <c r="AQ73" t="s">
        <v>4093</v>
      </c>
      <c r="AR73" t="s">
        <v>170</v>
      </c>
      <c r="AS73" t="s">
        <v>59</v>
      </c>
      <c r="AV73" t="s">
        <v>2123</v>
      </c>
    </row>
    <row r="76" spans="1:48" x14ac:dyDescent="0.25">
      <c r="B76" t="s">
        <v>48</v>
      </c>
      <c r="E76" t="s">
        <v>15324</v>
      </c>
    </row>
    <row r="77" spans="1:48" x14ac:dyDescent="0.25">
      <c r="A77">
        <v>1478</v>
      </c>
      <c r="B77" t="s">
        <v>48</v>
      </c>
      <c r="E77" t="s">
        <v>15324</v>
      </c>
      <c r="F77" t="s">
        <v>15323</v>
      </c>
      <c r="G77" t="s">
        <v>15318</v>
      </c>
      <c r="N77" t="s">
        <v>50</v>
      </c>
      <c r="P77">
        <v>5337</v>
      </c>
      <c r="Q77" t="s">
        <v>51</v>
      </c>
      <c r="R77" t="s">
        <v>52</v>
      </c>
      <c r="S77" t="s">
        <v>166</v>
      </c>
      <c r="T77" t="s">
        <v>1527</v>
      </c>
      <c r="V77">
        <v>41</v>
      </c>
      <c r="W77" t="s">
        <v>1984</v>
      </c>
      <c r="AB77" t="s">
        <v>62</v>
      </c>
      <c r="AE77" t="s">
        <v>50</v>
      </c>
      <c r="AG77" t="s">
        <v>1989</v>
      </c>
      <c r="AL77" t="s">
        <v>2029</v>
      </c>
      <c r="AM77" t="s">
        <v>1985</v>
      </c>
      <c r="AN77" t="s">
        <v>255</v>
      </c>
      <c r="AO77" t="s">
        <v>1986</v>
      </c>
      <c r="AQ77" t="s">
        <v>2030</v>
      </c>
      <c r="AR77" t="s">
        <v>51</v>
      </c>
      <c r="AS77" t="s">
        <v>59</v>
      </c>
      <c r="AU77" t="s">
        <v>52</v>
      </c>
      <c r="AV77">
        <v>41</v>
      </c>
    </row>
    <row r="78" spans="1:48" x14ac:dyDescent="0.25">
      <c r="A78">
        <v>1479</v>
      </c>
      <c r="B78" t="s">
        <v>48</v>
      </c>
      <c r="E78" t="s">
        <v>15324</v>
      </c>
      <c r="F78" t="s">
        <v>15323</v>
      </c>
      <c r="G78" t="s">
        <v>15318</v>
      </c>
      <c r="H78" t="s">
        <v>2031</v>
      </c>
      <c r="N78" t="s">
        <v>50</v>
      </c>
      <c r="P78">
        <v>5284</v>
      </c>
      <c r="Q78" t="s">
        <v>51</v>
      </c>
      <c r="R78" t="s">
        <v>52</v>
      </c>
      <c r="S78" t="s">
        <v>166</v>
      </c>
      <c r="T78" t="s">
        <v>1527</v>
      </c>
      <c r="V78">
        <v>41</v>
      </c>
      <c r="W78" t="s">
        <v>1984</v>
      </c>
      <c r="AB78" t="s">
        <v>62</v>
      </c>
      <c r="AE78" t="s">
        <v>50</v>
      </c>
      <c r="AG78" t="s">
        <v>1989</v>
      </c>
      <c r="AL78" t="s">
        <v>2032</v>
      </c>
      <c r="AM78" t="s">
        <v>1985</v>
      </c>
      <c r="AN78" t="s">
        <v>255</v>
      </c>
      <c r="AO78" t="s">
        <v>1986</v>
      </c>
      <c r="AQ78" t="s">
        <v>2033</v>
      </c>
      <c r="AR78" t="s">
        <v>51</v>
      </c>
      <c r="AS78" t="s">
        <v>59</v>
      </c>
      <c r="AU78" t="s">
        <v>52</v>
      </c>
      <c r="AV78">
        <v>41</v>
      </c>
    </row>
    <row r="79" spans="1:48" x14ac:dyDescent="0.25">
      <c r="A79">
        <v>1480</v>
      </c>
      <c r="B79" t="s">
        <v>71</v>
      </c>
      <c r="E79" t="s">
        <v>15324</v>
      </c>
      <c r="F79" t="s">
        <v>15323</v>
      </c>
      <c r="G79" t="s">
        <v>15318</v>
      </c>
      <c r="H79" t="s">
        <v>2031</v>
      </c>
      <c r="I79" t="s">
        <v>2034</v>
      </c>
      <c r="N79" t="s">
        <v>50</v>
      </c>
      <c r="P79">
        <v>5295</v>
      </c>
      <c r="Q79" t="s">
        <v>170</v>
      </c>
      <c r="S79" t="s">
        <v>166</v>
      </c>
      <c r="V79">
        <v>41</v>
      </c>
      <c r="W79" t="s">
        <v>1984</v>
      </c>
      <c r="AE79" t="s">
        <v>50</v>
      </c>
      <c r="AG79" t="s">
        <v>1989</v>
      </c>
      <c r="AL79" t="s">
        <v>2035</v>
      </c>
      <c r="AM79" t="s">
        <v>1985</v>
      </c>
      <c r="AN79" t="s">
        <v>255</v>
      </c>
      <c r="AO79" t="s">
        <v>1986</v>
      </c>
      <c r="AQ79" t="s">
        <v>2036</v>
      </c>
      <c r="AR79" t="s">
        <v>170</v>
      </c>
      <c r="AS79" t="s">
        <v>59</v>
      </c>
      <c r="AV79">
        <v>41</v>
      </c>
    </row>
    <row r="80" spans="1:48" x14ac:dyDescent="0.25">
      <c r="A80">
        <v>1481</v>
      </c>
      <c r="B80" t="s">
        <v>71</v>
      </c>
      <c r="E80" t="s">
        <v>15324</v>
      </c>
      <c r="F80" t="s">
        <v>15323</v>
      </c>
      <c r="G80" t="s">
        <v>15318</v>
      </c>
      <c r="H80" t="s">
        <v>2031</v>
      </c>
      <c r="I80" t="s">
        <v>2037</v>
      </c>
      <c r="N80" t="s">
        <v>50</v>
      </c>
      <c r="P80">
        <v>5300</v>
      </c>
      <c r="Q80" t="s">
        <v>51</v>
      </c>
      <c r="R80" t="s">
        <v>52</v>
      </c>
      <c r="S80" t="s">
        <v>166</v>
      </c>
      <c r="T80" t="s">
        <v>1527</v>
      </c>
      <c r="V80">
        <v>41</v>
      </c>
      <c r="W80" t="s">
        <v>1984</v>
      </c>
      <c r="AB80" t="s">
        <v>62</v>
      </c>
      <c r="AE80" t="s">
        <v>50</v>
      </c>
      <c r="AG80" t="s">
        <v>1989</v>
      </c>
      <c r="AL80" t="s">
        <v>2038</v>
      </c>
      <c r="AM80" t="s">
        <v>1985</v>
      </c>
      <c r="AN80" t="s">
        <v>255</v>
      </c>
      <c r="AO80" t="s">
        <v>1986</v>
      </c>
      <c r="AQ80" t="s">
        <v>2039</v>
      </c>
      <c r="AR80" t="s">
        <v>51</v>
      </c>
      <c r="AS80" t="s">
        <v>59</v>
      </c>
      <c r="AU80" t="s">
        <v>1133</v>
      </c>
      <c r="AV80">
        <v>41</v>
      </c>
    </row>
    <row r="81" spans="1:48" x14ac:dyDescent="0.25">
      <c r="A81">
        <v>1482</v>
      </c>
      <c r="B81" t="s">
        <v>48</v>
      </c>
      <c r="E81" t="s">
        <v>15324</v>
      </c>
      <c r="F81" t="s">
        <v>15323</v>
      </c>
      <c r="G81" t="s">
        <v>15319</v>
      </c>
      <c r="N81" t="s">
        <v>50</v>
      </c>
      <c r="P81">
        <v>5302</v>
      </c>
      <c r="Q81" t="s">
        <v>51</v>
      </c>
      <c r="R81" t="s">
        <v>52</v>
      </c>
      <c r="S81" t="s">
        <v>166</v>
      </c>
      <c r="T81" t="s">
        <v>1527</v>
      </c>
      <c r="V81">
        <v>41</v>
      </c>
      <c r="W81" t="s">
        <v>1984</v>
      </c>
      <c r="AB81" t="s">
        <v>62</v>
      </c>
      <c r="AE81" t="s">
        <v>50</v>
      </c>
      <c r="AG81" t="s">
        <v>1989</v>
      </c>
      <c r="AL81" t="s">
        <v>2040</v>
      </c>
      <c r="AM81" t="s">
        <v>1985</v>
      </c>
      <c r="AN81" t="s">
        <v>255</v>
      </c>
      <c r="AO81" t="s">
        <v>1986</v>
      </c>
      <c r="AQ81" t="s">
        <v>2041</v>
      </c>
      <c r="AR81" t="s">
        <v>51</v>
      </c>
      <c r="AS81" t="s">
        <v>59</v>
      </c>
      <c r="AU81" t="s">
        <v>52</v>
      </c>
      <c r="AV81">
        <v>41</v>
      </c>
    </row>
    <row r="82" spans="1:48" x14ac:dyDescent="0.25">
      <c r="A82">
        <v>1483</v>
      </c>
      <c r="B82" t="s">
        <v>48</v>
      </c>
      <c r="E82" t="s">
        <v>15324</v>
      </c>
      <c r="F82" t="s">
        <v>15323</v>
      </c>
      <c r="G82" t="s">
        <v>15319</v>
      </c>
      <c r="H82" t="s">
        <v>15320</v>
      </c>
      <c r="N82" t="s">
        <v>50</v>
      </c>
      <c r="P82">
        <v>5285</v>
      </c>
      <c r="Q82" t="s">
        <v>51</v>
      </c>
      <c r="R82" t="s">
        <v>52</v>
      </c>
      <c r="S82" t="s">
        <v>166</v>
      </c>
      <c r="T82" t="s">
        <v>1527</v>
      </c>
      <c r="V82">
        <v>41</v>
      </c>
      <c r="W82" t="s">
        <v>1984</v>
      </c>
      <c r="AB82" t="s">
        <v>62</v>
      </c>
      <c r="AE82" t="s">
        <v>50</v>
      </c>
      <c r="AG82" t="s">
        <v>1989</v>
      </c>
      <c r="AL82" t="s">
        <v>2042</v>
      </c>
      <c r="AM82" t="s">
        <v>1985</v>
      </c>
      <c r="AN82" t="s">
        <v>255</v>
      </c>
      <c r="AO82" t="s">
        <v>1986</v>
      </c>
      <c r="AQ82" t="s">
        <v>2043</v>
      </c>
      <c r="AR82" t="s">
        <v>51</v>
      </c>
      <c r="AS82" t="s">
        <v>59</v>
      </c>
      <c r="AU82" t="s">
        <v>52</v>
      </c>
      <c r="AV82">
        <v>41</v>
      </c>
    </row>
    <row r="83" spans="1:48" x14ac:dyDescent="0.25">
      <c r="A83">
        <v>1484</v>
      </c>
      <c r="B83" t="s">
        <v>71</v>
      </c>
      <c r="E83" t="s">
        <v>15324</v>
      </c>
      <c r="F83" t="s">
        <v>15323</v>
      </c>
      <c r="G83" t="s">
        <v>15319</v>
      </c>
      <c r="H83" t="s">
        <v>15320</v>
      </c>
      <c r="I83" t="s">
        <v>2051</v>
      </c>
      <c r="N83" t="s">
        <v>50</v>
      </c>
      <c r="P83">
        <v>5287</v>
      </c>
      <c r="Q83" t="s">
        <v>51</v>
      </c>
      <c r="R83" t="s">
        <v>52</v>
      </c>
      <c r="S83" t="s">
        <v>166</v>
      </c>
      <c r="T83" t="s">
        <v>1527</v>
      </c>
      <c r="V83">
        <v>41</v>
      </c>
      <c r="W83" t="s">
        <v>1984</v>
      </c>
      <c r="AB83" t="s">
        <v>62</v>
      </c>
      <c r="AE83" t="s">
        <v>50</v>
      </c>
      <c r="AG83" t="s">
        <v>1989</v>
      </c>
      <c r="AL83" t="s">
        <v>2044</v>
      </c>
      <c r="AM83" t="s">
        <v>1985</v>
      </c>
      <c r="AN83" t="s">
        <v>255</v>
      </c>
      <c r="AO83" t="s">
        <v>1986</v>
      </c>
      <c r="AQ83" t="s">
        <v>2045</v>
      </c>
      <c r="AR83" t="s">
        <v>51</v>
      </c>
      <c r="AS83" t="s">
        <v>59</v>
      </c>
      <c r="AU83" t="s">
        <v>52</v>
      </c>
      <c r="AV83">
        <v>41</v>
      </c>
    </row>
    <row r="84" spans="1:48" x14ac:dyDescent="0.25">
      <c r="A84">
        <v>1485</v>
      </c>
      <c r="B84" t="s">
        <v>71</v>
      </c>
      <c r="E84" t="s">
        <v>15324</v>
      </c>
      <c r="F84" t="s">
        <v>15323</v>
      </c>
      <c r="G84" t="s">
        <v>15319</v>
      </c>
      <c r="H84" t="s">
        <v>15320</v>
      </c>
      <c r="I84" t="s">
        <v>15321</v>
      </c>
      <c r="N84" t="s">
        <v>50</v>
      </c>
      <c r="P84">
        <v>5286</v>
      </c>
      <c r="Q84" t="s">
        <v>51</v>
      </c>
      <c r="R84" t="s">
        <v>52</v>
      </c>
      <c r="S84" t="s">
        <v>166</v>
      </c>
      <c r="T84" t="s">
        <v>1527</v>
      </c>
      <c r="V84">
        <v>41</v>
      </c>
      <c r="W84" t="s">
        <v>1984</v>
      </c>
      <c r="AB84" t="s">
        <v>62</v>
      </c>
      <c r="AE84" t="s">
        <v>50</v>
      </c>
      <c r="AG84" t="s">
        <v>1989</v>
      </c>
      <c r="AL84" t="s">
        <v>2046</v>
      </c>
      <c r="AM84" t="s">
        <v>1985</v>
      </c>
      <c r="AN84" t="s">
        <v>255</v>
      </c>
      <c r="AO84" t="s">
        <v>1986</v>
      </c>
      <c r="AQ84" t="s">
        <v>2047</v>
      </c>
      <c r="AR84" t="s">
        <v>51</v>
      </c>
      <c r="AS84" t="s">
        <v>59</v>
      </c>
      <c r="AU84" t="s">
        <v>52</v>
      </c>
      <c r="AV84">
        <v>41</v>
      </c>
    </row>
    <row r="85" spans="1:48" x14ac:dyDescent="0.25">
      <c r="A85">
        <v>1486</v>
      </c>
      <c r="B85" t="s">
        <v>48</v>
      </c>
      <c r="E85" t="s">
        <v>15324</v>
      </c>
      <c r="F85" t="s">
        <v>15323</v>
      </c>
      <c r="G85" t="s">
        <v>15319</v>
      </c>
      <c r="H85" t="s">
        <v>2048</v>
      </c>
      <c r="N85" t="s">
        <v>50</v>
      </c>
      <c r="P85">
        <v>5323</v>
      </c>
      <c r="Q85" t="s">
        <v>51</v>
      </c>
      <c r="R85" t="s">
        <v>52</v>
      </c>
      <c r="S85" t="s">
        <v>166</v>
      </c>
      <c r="T85" t="s">
        <v>1527</v>
      </c>
      <c r="V85">
        <v>41</v>
      </c>
      <c r="W85" t="s">
        <v>1984</v>
      </c>
      <c r="AB85" t="s">
        <v>62</v>
      </c>
      <c r="AE85" t="s">
        <v>50</v>
      </c>
      <c r="AG85" t="s">
        <v>1989</v>
      </c>
      <c r="AL85" t="s">
        <v>2049</v>
      </c>
      <c r="AM85" t="s">
        <v>1985</v>
      </c>
      <c r="AN85" t="s">
        <v>255</v>
      </c>
      <c r="AO85" t="s">
        <v>1986</v>
      </c>
      <c r="AQ85" t="s">
        <v>2050</v>
      </c>
      <c r="AR85" t="s">
        <v>51</v>
      </c>
      <c r="AS85" t="s">
        <v>59</v>
      </c>
      <c r="AU85" t="s">
        <v>52</v>
      </c>
      <c r="AV85">
        <v>41</v>
      </c>
    </row>
    <row r="86" spans="1:48" x14ac:dyDescent="0.25">
      <c r="A86">
        <v>1487</v>
      </c>
      <c r="B86" t="s">
        <v>71</v>
      </c>
      <c r="E86" t="s">
        <v>15324</v>
      </c>
      <c r="F86" t="s">
        <v>15323</v>
      </c>
      <c r="G86" t="s">
        <v>15319</v>
      </c>
      <c r="H86" t="s">
        <v>2048</v>
      </c>
      <c r="I86" t="s">
        <v>2051</v>
      </c>
      <c r="N86" t="s">
        <v>50</v>
      </c>
      <c r="P86">
        <v>5324</v>
      </c>
      <c r="Q86" t="s">
        <v>51</v>
      </c>
      <c r="R86" t="s">
        <v>52</v>
      </c>
      <c r="S86" t="s">
        <v>166</v>
      </c>
      <c r="T86" t="s">
        <v>1527</v>
      </c>
      <c r="V86">
        <v>41</v>
      </c>
      <c r="W86" t="s">
        <v>1984</v>
      </c>
      <c r="AB86" t="s">
        <v>62</v>
      </c>
      <c r="AE86" t="s">
        <v>50</v>
      </c>
      <c r="AG86" t="s">
        <v>1989</v>
      </c>
      <c r="AL86" t="s">
        <v>2052</v>
      </c>
      <c r="AM86" t="s">
        <v>1985</v>
      </c>
      <c r="AN86" t="s">
        <v>255</v>
      </c>
      <c r="AO86" t="s">
        <v>1986</v>
      </c>
      <c r="AQ86" t="s">
        <v>2053</v>
      </c>
      <c r="AR86" t="s">
        <v>51</v>
      </c>
      <c r="AS86" t="s">
        <v>59</v>
      </c>
      <c r="AU86" t="s">
        <v>52</v>
      </c>
      <c r="AV86">
        <v>41</v>
      </c>
    </row>
    <row r="87" spans="1:48" x14ac:dyDescent="0.25">
      <c r="A87">
        <v>1488</v>
      </c>
      <c r="B87" t="s">
        <v>71</v>
      </c>
      <c r="E87" t="s">
        <v>15324</v>
      </c>
      <c r="F87" t="s">
        <v>15323</v>
      </c>
      <c r="G87" t="s">
        <v>15319</v>
      </c>
      <c r="H87" t="s">
        <v>2048</v>
      </c>
      <c r="I87" t="s">
        <v>2054</v>
      </c>
      <c r="N87" t="s">
        <v>50</v>
      </c>
      <c r="P87">
        <v>5322</v>
      </c>
      <c r="Q87" t="s">
        <v>51</v>
      </c>
      <c r="R87" t="s">
        <v>52</v>
      </c>
      <c r="S87" t="s">
        <v>166</v>
      </c>
      <c r="T87" t="s">
        <v>1527</v>
      </c>
      <c r="V87">
        <v>41</v>
      </c>
      <c r="W87" t="s">
        <v>1984</v>
      </c>
      <c r="AB87" t="s">
        <v>62</v>
      </c>
      <c r="AE87" t="s">
        <v>50</v>
      </c>
      <c r="AG87" t="s">
        <v>1989</v>
      </c>
      <c r="AL87" t="s">
        <v>2055</v>
      </c>
      <c r="AM87" t="s">
        <v>1985</v>
      </c>
      <c r="AN87" t="s">
        <v>255</v>
      </c>
      <c r="AO87" t="s">
        <v>1986</v>
      </c>
      <c r="AQ87" t="s">
        <v>2056</v>
      </c>
      <c r="AR87" t="s">
        <v>51</v>
      </c>
      <c r="AS87" t="s">
        <v>59</v>
      </c>
      <c r="AU87" t="s">
        <v>52</v>
      </c>
      <c r="AV87">
        <v>41</v>
      </c>
    </row>
    <row r="88" spans="1:48" x14ac:dyDescent="0.25">
      <c r="A88">
        <v>1489</v>
      </c>
      <c r="B88" t="s">
        <v>48</v>
      </c>
      <c r="E88" t="s">
        <v>15324</v>
      </c>
      <c r="F88" t="s">
        <v>15323</v>
      </c>
      <c r="G88" t="s">
        <v>15319</v>
      </c>
      <c r="H88" t="s">
        <v>2057</v>
      </c>
      <c r="N88" t="s">
        <v>50</v>
      </c>
      <c r="P88">
        <v>5335</v>
      </c>
      <c r="Q88" t="s">
        <v>51</v>
      </c>
      <c r="R88" t="s">
        <v>52</v>
      </c>
      <c r="S88" t="s">
        <v>166</v>
      </c>
      <c r="T88" t="s">
        <v>1527</v>
      </c>
      <c r="V88">
        <v>41</v>
      </c>
      <c r="W88" t="s">
        <v>1984</v>
      </c>
      <c r="AB88" t="s">
        <v>62</v>
      </c>
      <c r="AE88" t="s">
        <v>50</v>
      </c>
      <c r="AG88" t="s">
        <v>1989</v>
      </c>
      <c r="AL88" t="s">
        <v>2058</v>
      </c>
      <c r="AM88" t="s">
        <v>1985</v>
      </c>
      <c r="AN88" t="s">
        <v>255</v>
      </c>
      <c r="AO88" t="s">
        <v>1986</v>
      </c>
      <c r="AQ88" t="s">
        <v>2059</v>
      </c>
      <c r="AR88" t="s">
        <v>51</v>
      </c>
      <c r="AS88" t="s">
        <v>59</v>
      </c>
      <c r="AU88" t="s">
        <v>52</v>
      </c>
      <c r="AV88">
        <v>41</v>
      </c>
    </row>
    <row r="89" spans="1:48" x14ac:dyDescent="0.25">
      <c r="A89">
        <v>1490</v>
      </c>
      <c r="B89" t="s">
        <v>71</v>
      </c>
      <c r="E89" t="s">
        <v>15324</v>
      </c>
      <c r="F89" t="s">
        <v>15323</v>
      </c>
      <c r="G89" t="s">
        <v>15319</v>
      </c>
      <c r="H89" t="s">
        <v>2057</v>
      </c>
      <c r="I89" t="s">
        <v>2051</v>
      </c>
      <c r="N89" t="s">
        <v>50</v>
      </c>
      <c r="P89">
        <v>5336</v>
      </c>
      <c r="Q89" t="s">
        <v>51</v>
      </c>
      <c r="R89" t="s">
        <v>52</v>
      </c>
      <c r="S89" t="s">
        <v>166</v>
      </c>
      <c r="T89" t="s">
        <v>1527</v>
      </c>
      <c r="V89">
        <v>41</v>
      </c>
      <c r="W89" t="s">
        <v>1984</v>
      </c>
      <c r="AB89" t="s">
        <v>62</v>
      </c>
      <c r="AE89" t="s">
        <v>50</v>
      </c>
      <c r="AG89" t="s">
        <v>1989</v>
      </c>
      <c r="AL89" t="s">
        <v>2060</v>
      </c>
      <c r="AM89" t="s">
        <v>1985</v>
      </c>
      <c r="AN89" t="s">
        <v>255</v>
      </c>
      <c r="AO89" t="s">
        <v>1986</v>
      </c>
      <c r="AQ89" t="s">
        <v>2061</v>
      </c>
      <c r="AR89" t="s">
        <v>51</v>
      </c>
      <c r="AS89" t="s">
        <v>59</v>
      </c>
      <c r="AU89" t="s">
        <v>52</v>
      </c>
      <c r="AV89">
        <v>41</v>
      </c>
    </row>
    <row r="90" spans="1:48" x14ac:dyDescent="0.25">
      <c r="A90">
        <v>1491</v>
      </c>
      <c r="B90" t="s">
        <v>71</v>
      </c>
      <c r="E90" t="s">
        <v>15324</v>
      </c>
      <c r="F90" t="s">
        <v>15323</v>
      </c>
      <c r="G90" t="s">
        <v>15319</v>
      </c>
      <c r="H90" t="s">
        <v>2057</v>
      </c>
      <c r="I90" t="s">
        <v>2054</v>
      </c>
      <c r="N90" t="s">
        <v>50</v>
      </c>
      <c r="P90">
        <v>5334</v>
      </c>
      <c r="Q90" t="s">
        <v>51</v>
      </c>
      <c r="R90" t="s">
        <v>52</v>
      </c>
      <c r="S90" t="s">
        <v>166</v>
      </c>
      <c r="T90" t="s">
        <v>1527</v>
      </c>
      <c r="V90">
        <v>41</v>
      </c>
      <c r="W90" t="s">
        <v>1984</v>
      </c>
      <c r="AB90" t="s">
        <v>62</v>
      </c>
      <c r="AE90" t="s">
        <v>50</v>
      </c>
      <c r="AG90" t="s">
        <v>1989</v>
      </c>
      <c r="AL90" t="s">
        <v>2062</v>
      </c>
      <c r="AM90" t="s">
        <v>1985</v>
      </c>
      <c r="AN90" t="s">
        <v>255</v>
      </c>
      <c r="AO90" t="s">
        <v>1986</v>
      </c>
      <c r="AQ90" t="s">
        <v>2063</v>
      </c>
      <c r="AR90" t="s">
        <v>51</v>
      </c>
      <c r="AS90" t="s">
        <v>59</v>
      </c>
      <c r="AU90" t="s">
        <v>52</v>
      </c>
      <c r="AV90">
        <v>41</v>
      </c>
    </row>
    <row r="91" spans="1:48" x14ac:dyDescent="0.25">
      <c r="A91">
        <v>1492</v>
      </c>
      <c r="B91" t="s">
        <v>48</v>
      </c>
      <c r="E91" t="s">
        <v>15324</v>
      </c>
      <c r="F91" t="s">
        <v>15323</v>
      </c>
      <c r="G91" t="s">
        <v>15319</v>
      </c>
      <c r="H91" t="s">
        <v>2064</v>
      </c>
      <c r="N91" t="s">
        <v>50</v>
      </c>
      <c r="P91">
        <v>5307</v>
      </c>
      <c r="Q91" t="s">
        <v>51</v>
      </c>
      <c r="R91" t="s">
        <v>52</v>
      </c>
      <c r="S91" t="s">
        <v>166</v>
      </c>
      <c r="T91" t="s">
        <v>1527</v>
      </c>
      <c r="V91">
        <v>41</v>
      </c>
      <c r="W91" t="s">
        <v>1984</v>
      </c>
      <c r="AB91" t="s">
        <v>62</v>
      </c>
      <c r="AE91" t="s">
        <v>50</v>
      </c>
      <c r="AG91" t="s">
        <v>1989</v>
      </c>
      <c r="AL91" t="s">
        <v>2065</v>
      </c>
      <c r="AM91" t="s">
        <v>1985</v>
      </c>
      <c r="AN91" t="s">
        <v>255</v>
      </c>
      <c r="AO91" t="s">
        <v>1986</v>
      </c>
      <c r="AQ91" t="s">
        <v>2066</v>
      </c>
      <c r="AR91" t="s">
        <v>51</v>
      </c>
      <c r="AS91" t="s">
        <v>59</v>
      </c>
      <c r="AU91" t="s">
        <v>52</v>
      </c>
      <c r="AV91">
        <v>41</v>
      </c>
    </row>
    <row r="92" spans="1:48" x14ac:dyDescent="0.25">
      <c r="A92">
        <v>1493</v>
      </c>
      <c r="B92" t="s">
        <v>71</v>
      </c>
      <c r="E92" t="s">
        <v>15324</v>
      </c>
      <c r="F92" t="s">
        <v>15323</v>
      </c>
      <c r="G92" t="s">
        <v>15319</v>
      </c>
      <c r="H92" t="s">
        <v>2064</v>
      </c>
      <c r="I92" t="s">
        <v>2051</v>
      </c>
      <c r="N92" t="s">
        <v>50</v>
      </c>
      <c r="P92">
        <v>5308</v>
      </c>
      <c r="Q92" t="s">
        <v>51</v>
      </c>
      <c r="R92" t="s">
        <v>52</v>
      </c>
      <c r="S92" t="s">
        <v>166</v>
      </c>
      <c r="T92" t="s">
        <v>1527</v>
      </c>
      <c r="V92">
        <v>41</v>
      </c>
      <c r="W92" t="s">
        <v>1984</v>
      </c>
      <c r="AB92" t="s">
        <v>62</v>
      </c>
      <c r="AE92" t="s">
        <v>50</v>
      </c>
      <c r="AG92" t="s">
        <v>1989</v>
      </c>
      <c r="AL92" t="s">
        <v>2067</v>
      </c>
      <c r="AM92" t="s">
        <v>1985</v>
      </c>
      <c r="AN92" t="s">
        <v>255</v>
      </c>
      <c r="AO92" t="s">
        <v>1986</v>
      </c>
      <c r="AQ92" t="s">
        <v>2068</v>
      </c>
      <c r="AR92" t="s">
        <v>51</v>
      </c>
      <c r="AS92" t="s">
        <v>59</v>
      </c>
      <c r="AU92" t="s">
        <v>52</v>
      </c>
      <c r="AV92">
        <v>41</v>
      </c>
    </row>
    <row r="93" spans="1:48" x14ac:dyDescent="0.25">
      <c r="A93">
        <v>1494</v>
      </c>
      <c r="B93" t="s">
        <v>71</v>
      </c>
      <c r="E93" t="s">
        <v>15324</v>
      </c>
      <c r="F93" t="s">
        <v>15323</v>
      </c>
      <c r="G93" t="s">
        <v>15319</v>
      </c>
      <c r="H93" t="s">
        <v>2064</v>
      </c>
      <c r="I93" t="s">
        <v>2054</v>
      </c>
      <c r="N93" t="s">
        <v>50</v>
      </c>
      <c r="P93">
        <v>5306</v>
      </c>
      <c r="Q93" t="s">
        <v>51</v>
      </c>
      <c r="R93" t="s">
        <v>52</v>
      </c>
      <c r="S93" t="s">
        <v>166</v>
      </c>
      <c r="T93" t="s">
        <v>1527</v>
      </c>
      <c r="V93">
        <v>41</v>
      </c>
      <c r="W93" t="s">
        <v>1984</v>
      </c>
      <c r="AB93" t="s">
        <v>62</v>
      </c>
      <c r="AE93" t="s">
        <v>50</v>
      </c>
      <c r="AG93" t="s">
        <v>1989</v>
      </c>
      <c r="AL93" t="s">
        <v>2069</v>
      </c>
      <c r="AM93" t="s">
        <v>1985</v>
      </c>
      <c r="AN93" t="s">
        <v>255</v>
      </c>
      <c r="AO93" t="s">
        <v>1986</v>
      </c>
      <c r="AQ93" t="s">
        <v>2070</v>
      </c>
      <c r="AR93" t="s">
        <v>51</v>
      </c>
      <c r="AS93" t="s">
        <v>59</v>
      </c>
      <c r="AU93" t="s">
        <v>52</v>
      </c>
      <c r="AV93">
        <v>41</v>
      </c>
    </row>
    <row r="94" spans="1:48" x14ac:dyDescent="0.25">
      <c r="A94">
        <v>1495</v>
      </c>
      <c r="B94" t="s">
        <v>48</v>
      </c>
      <c r="E94" t="s">
        <v>15324</v>
      </c>
      <c r="F94" t="s">
        <v>15323</v>
      </c>
      <c r="G94" t="s">
        <v>15319</v>
      </c>
      <c r="H94" t="s">
        <v>2071</v>
      </c>
      <c r="N94" t="s">
        <v>50</v>
      </c>
      <c r="P94">
        <v>5310</v>
      </c>
      <c r="Q94" t="s">
        <v>51</v>
      </c>
      <c r="R94" t="s">
        <v>52</v>
      </c>
      <c r="S94" t="s">
        <v>166</v>
      </c>
      <c r="T94" t="s">
        <v>1527</v>
      </c>
      <c r="V94">
        <v>41</v>
      </c>
      <c r="W94" t="s">
        <v>1984</v>
      </c>
      <c r="AB94" t="s">
        <v>62</v>
      </c>
      <c r="AE94" t="s">
        <v>50</v>
      </c>
      <c r="AG94" t="s">
        <v>1989</v>
      </c>
      <c r="AL94" t="s">
        <v>2072</v>
      </c>
      <c r="AM94" t="s">
        <v>1985</v>
      </c>
      <c r="AN94" t="s">
        <v>255</v>
      </c>
      <c r="AO94" t="s">
        <v>1986</v>
      </c>
      <c r="AQ94" t="s">
        <v>2073</v>
      </c>
      <c r="AR94" t="s">
        <v>51</v>
      </c>
      <c r="AS94" t="s">
        <v>59</v>
      </c>
      <c r="AU94" t="s">
        <v>52</v>
      </c>
      <c r="AV94">
        <v>41</v>
      </c>
    </row>
    <row r="95" spans="1:48" x14ac:dyDescent="0.25">
      <c r="A95">
        <v>1496</v>
      </c>
      <c r="B95" t="s">
        <v>71</v>
      </c>
      <c r="E95" t="s">
        <v>15324</v>
      </c>
      <c r="F95" t="s">
        <v>15323</v>
      </c>
      <c r="G95" t="s">
        <v>15319</v>
      </c>
      <c r="H95" t="s">
        <v>2071</v>
      </c>
      <c r="I95" t="s">
        <v>2051</v>
      </c>
      <c r="N95" t="s">
        <v>50</v>
      </c>
      <c r="P95">
        <v>5311</v>
      </c>
      <c r="Q95" t="s">
        <v>51</v>
      </c>
      <c r="R95" t="s">
        <v>52</v>
      </c>
      <c r="S95" t="s">
        <v>166</v>
      </c>
      <c r="T95" t="s">
        <v>1527</v>
      </c>
      <c r="V95">
        <v>41</v>
      </c>
      <c r="W95" t="s">
        <v>1984</v>
      </c>
      <c r="AB95" t="s">
        <v>62</v>
      </c>
      <c r="AE95" t="s">
        <v>50</v>
      </c>
      <c r="AG95" t="s">
        <v>1989</v>
      </c>
      <c r="AL95" t="s">
        <v>2074</v>
      </c>
      <c r="AM95" t="s">
        <v>1985</v>
      </c>
      <c r="AN95" t="s">
        <v>255</v>
      </c>
      <c r="AO95" t="s">
        <v>1986</v>
      </c>
      <c r="AQ95" t="s">
        <v>2075</v>
      </c>
      <c r="AR95" t="s">
        <v>51</v>
      </c>
      <c r="AS95" t="s">
        <v>59</v>
      </c>
      <c r="AU95" t="s">
        <v>52</v>
      </c>
      <c r="AV95">
        <v>41</v>
      </c>
    </row>
    <row r="96" spans="1:48" x14ac:dyDescent="0.25">
      <c r="A96">
        <v>1497</v>
      </c>
      <c r="B96" t="s">
        <v>71</v>
      </c>
      <c r="E96" t="s">
        <v>15324</v>
      </c>
      <c r="F96" t="s">
        <v>15323</v>
      </c>
      <c r="G96" t="s">
        <v>15319</v>
      </c>
      <c r="H96" t="s">
        <v>2071</v>
      </c>
      <c r="I96" t="s">
        <v>2054</v>
      </c>
      <c r="N96" t="s">
        <v>50</v>
      </c>
      <c r="P96">
        <v>5309</v>
      </c>
      <c r="Q96" t="s">
        <v>51</v>
      </c>
      <c r="R96" t="s">
        <v>52</v>
      </c>
      <c r="S96" t="s">
        <v>166</v>
      </c>
      <c r="T96" t="s">
        <v>1527</v>
      </c>
      <c r="V96">
        <v>41</v>
      </c>
      <c r="W96" t="s">
        <v>1984</v>
      </c>
      <c r="AB96" t="s">
        <v>62</v>
      </c>
      <c r="AE96" t="s">
        <v>50</v>
      </c>
      <c r="AG96" t="s">
        <v>1989</v>
      </c>
      <c r="AL96" t="s">
        <v>2076</v>
      </c>
      <c r="AM96" t="s">
        <v>1985</v>
      </c>
      <c r="AN96" t="s">
        <v>255</v>
      </c>
      <c r="AO96" t="s">
        <v>1986</v>
      </c>
      <c r="AQ96" t="s">
        <v>2077</v>
      </c>
      <c r="AR96" t="s">
        <v>51</v>
      </c>
      <c r="AS96" t="s">
        <v>59</v>
      </c>
      <c r="AU96" t="s">
        <v>52</v>
      </c>
      <c r="AV96">
        <v>41</v>
      </c>
    </row>
    <row r="97" spans="1:48" x14ac:dyDescent="0.25">
      <c r="A97">
        <v>1498</v>
      </c>
      <c r="B97" t="s">
        <v>48</v>
      </c>
      <c r="E97" t="s">
        <v>15324</v>
      </c>
      <c r="F97" t="s">
        <v>15323</v>
      </c>
      <c r="G97" t="s">
        <v>15319</v>
      </c>
      <c r="H97" t="s">
        <v>2078</v>
      </c>
      <c r="N97" t="s">
        <v>50</v>
      </c>
      <c r="P97">
        <v>5313</v>
      </c>
      <c r="Q97" t="s">
        <v>51</v>
      </c>
      <c r="R97" t="s">
        <v>52</v>
      </c>
      <c r="S97" t="s">
        <v>166</v>
      </c>
      <c r="T97" t="s">
        <v>1527</v>
      </c>
      <c r="V97">
        <v>41</v>
      </c>
      <c r="W97" t="s">
        <v>1984</v>
      </c>
      <c r="AB97" t="s">
        <v>62</v>
      </c>
      <c r="AE97" t="s">
        <v>50</v>
      </c>
      <c r="AG97" t="s">
        <v>1989</v>
      </c>
      <c r="AL97" t="s">
        <v>2079</v>
      </c>
      <c r="AM97" t="s">
        <v>1985</v>
      </c>
      <c r="AN97" t="s">
        <v>255</v>
      </c>
      <c r="AO97" t="s">
        <v>1986</v>
      </c>
      <c r="AQ97" t="s">
        <v>2080</v>
      </c>
      <c r="AR97" t="s">
        <v>51</v>
      </c>
      <c r="AS97" t="s">
        <v>59</v>
      </c>
      <c r="AU97" t="s">
        <v>52</v>
      </c>
      <c r="AV97">
        <v>41</v>
      </c>
    </row>
    <row r="98" spans="1:48" x14ac:dyDescent="0.25">
      <c r="A98">
        <v>1499</v>
      </c>
      <c r="B98" t="s">
        <v>71</v>
      </c>
      <c r="E98" t="s">
        <v>15324</v>
      </c>
      <c r="F98" t="s">
        <v>15323</v>
      </c>
      <c r="G98" t="s">
        <v>15319</v>
      </c>
      <c r="H98" t="s">
        <v>2078</v>
      </c>
      <c r="I98" t="s">
        <v>2051</v>
      </c>
      <c r="N98" t="s">
        <v>50</v>
      </c>
      <c r="P98">
        <v>5314</v>
      </c>
      <c r="Q98" t="s">
        <v>51</v>
      </c>
      <c r="R98" t="s">
        <v>52</v>
      </c>
      <c r="S98" t="s">
        <v>166</v>
      </c>
      <c r="T98" t="s">
        <v>1527</v>
      </c>
      <c r="V98">
        <v>41</v>
      </c>
      <c r="W98" t="s">
        <v>1984</v>
      </c>
      <c r="AB98" t="s">
        <v>62</v>
      </c>
      <c r="AE98" t="s">
        <v>50</v>
      </c>
      <c r="AG98" t="s">
        <v>1989</v>
      </c>
      <c r="AL98" t="s">
        <v>2081</v>
      </c>
      <c r="AM98" t="s">
        <v>1985</v>
      </c>
      <c r="AN98" t="s">
        <v>255</v>
      </c>
      <c r="AO98" t="s">
        <v>1986</v>
      </c>
      <c r="AQ98" t="s">
        <v>2082</v>
      </c>
      <c r="AR98" t="s">
        <v>51</v>
      </c>
      <c r="AS98" t="s">
        <v>59</v>
      </c>
      <c r="AU98" t="s">
        <v>52</v>
      </c>
      <c r="AV98">
        <v>41</v>
      </c>
    </row>
    <row r="99" spans="1:48" x14ac:dyDescent="0.25">
      <c r="A99">
        <v>1500</v>
      </c>
      <c r="B99" t="s">
        <v>71</v>
      </c>
      <c r="E99" t="s">
        <v>15324</v>
      </c>
      <c r="F99" t="s">
        <v>15323</v>
      </c>
      <c r="G99" t="s">
        <v>15319</v>
      </c>
      <c r="H99" t="s">
        <v>2078</v>
      </c>
      <c r="I99" t="s">
        <v>2054</v>
      </c>
      <c r="N99" t="s">
        <v>50</v>
      </c>
      <c r="P99">
        <v>5312</v>
      </c>
      <c r="Q99" t="s">
        <v>51</v>
      </c>
      <c r="R99" t="s">
        <v>52</v>
      </c>
      <c r="S99" t="s">
        <v>166</v>
      </c>
      <c r="T99" t="s">
        <v>1527</v>
      </c>
      <c r="V99">
        <v>41</v>
      </c>
      <c r="W99" t="s">
        <v>1984</v>
      </c>
      <c r="AB99" t="s">
        <v>62</v>
      </c>
      <c r="AE99" t="s">
        <v>50</v>
      </c>
      <c r="AG99" t="s">
        <v>1989</v>
      </c>
      <c r="AL99" t="s">
        <v>2083</v>
      </c>
      <c r="AM99" t="s">
        <v>1985</v>
      </c>
      <c r="AN99" t="s">
        <v>255</v>
      </c>
      <c r="AO99" t="s">
        <v>1986</v>
      </c>
      <c r="AQ99" t="s">
        <v>2084</v>
      </c>
      <c r="AR99" t="s">
        <v>51</v>
      </c>
      <c r="AS99" t="s">
        <v>59</v>
      </c>
      <c r="AU99" t="s">
        <v>52</v>
      </c>
      <c r="AV99">
        <v>41</v>
      </c>
    </row>
    <row r="100" spans="1:48" x14ac:dyDescent="0.25">
      <c r="A100">
        <v>1501</v>
      </c>
      <c r="B100" t="s">
        <v>48</v>
      </c>
      <c r="E100" t="s">
        <v>15324</v>
      </c>
      <c r="F100" t="s">
        <v>15323</v>
      </c>
      <c r="G100" t="s">
        <v>15319</v>
      </c>
      <c r="H100" t="s">
        <v>15322</v>
      </c>
      <c r="N100" t="s">
        <v>50</v>
      </c>
      <c r="P100">
        <v>5326</v>
      </c>
      <c r="Q100" t="s">
        <v>51</v>
      </c>
      <c r="R100" t="s">
        <v>52</v>
      </c>
      <c r="S100" t="s">
        <v>166</v>
      </c>
      <c r="T100" t="s">
        <v>1527</v>
      </c>
      <c r="V100">
        <v>41</v>
      </c>
      <c r="W100" t="s">
        <v>1984</v>
      </c>
      <c r="AB100" t="s">
        <v>62</v>
      </c>
      <c r="AE100" t="s">
        <v>50</v>
      </c>
      <c r="AG100" t="s">
        <v>1989</v>
      </c>
      <c r="AL100" t="s">
        <v>2085</v>
      </c>
      <c r="AM100" t="s">
        <v>1985</v>
      </c>
      <c r="AN100" t="s">
        <v>255</v>
      </c>
      <c r="AO100" t="s">
        <v>1986</v>
      </c>
      <c r="AQ100" t="s">
        <v>2086</v>
      </c>
      <c r="AR100" t="s">
        <v>51</v>
      </c>
      <c r="AS100" t="s">
        <v>59</v>
      </c>
      <c r="AU100" t="s">
        <v>52</v>
      </c>
      <c r="AV100">
        <v>41</v>
      </c>
    </row>
    <row r="101" spans="1:48" x14ac:dyDescent="0.25">
      <c r="A101">
        <v>1502</v>
      </c>
      <c r="B101" t="s">
        <v>71</v>
      </c>
      <c r="E101" t="s">
        <v>15324</v>
      </c>
      <c r="F101" t="s">
        <v>15323</v>
      </c>
      <c r="G101" t="s">
        <v>15319</v>
      </c>
      <c r="H101" t="s">
        <v>15322</v>
      </c>
      <c r="I101" t="s">
        <v>2051</v>
      </c>
      <c r="N101" t="s">
        <v>50</v>
      </c>
      <c r="P101">
        <v>5327</v>
      </c>
      <c r="Q101" t="s">
        <v>51</v>
      </c>
      <c r="R101" t="s">
        <v>52</v>
      </c>
      <c r="S101" t="s">
        <v>166</v>
      </c>
      <c r="T101" t="s">
        <v>1527</v>
      </c>
      <c r="V101">
        <v>41</v>
      </c>
      <c r="W101" t="s">
        <v>1984</v>
      </c>
      <c r="AB101" t="s">
        <v>62</v>
      </c>
      <c r="AE101" t="s">
        <v>50</v>
      </c>
      <c r="AG101" t="s">
        <v>1989</v>
      </c>
      <c r="AL101" t="s">
        <v>2087</v>
      </c>
      <c r="AM101" t="s">
        <v>1985</v>
      </c>
      <c r="AN101" t="s">
        <v>255</v>
      </c>
      <c r="AO101" t="s">
        <v>1986</v>
      </c>
      <c r="AQ101" t="s">
        <v>2088</v>
      </c>
      <c r="AR101" t="s">
        <v>51</v>
      </c>
      <c r="AS101" t="s">
        <v>59</v>
      </c>
      <c r="AU101" t="s">
        <v>52</v>
      </c>
      <c r="AV101">
        <v>41</v>
      </c>
    </row>
    <row r="102" spans="1:48" x14ac:dyDescent="0.25">
      <c r="A102">
        <v>1503</v>
      </c>
      <c r="B102" t="s">
        <v>71</v>
      </c>
      <c r="E102" t="s">
        <v>15324</v>
      </c>
      <c r="F102" t="s">
        <v>15323</v>
      </c>
      <c r="G102" t="s">
        <v>15319</v>
      </c>
      <c r="H102" t="s">
        <v>15322</v>
      </c>
      <c r="I102" t="s">
        <v>2054</v>
      </c>
      <c r="N102" t="s">
        <v>50</v>
      </c>
      <c r="P102">
        <v>5325</v>
      </c>
      <c r="Q102" t="s">
        <v>51</v>
      </c>
      <c r="R102" t="s">
        <v>52</v>
      </c>
      <c r="S102" t="s">
        <v>166</v>
      </c>
      <c r="T102" t="s">
        <v>1527</v>
      </c>
      <c r="V102">
        <v>41</v>
      </c>
      <c r="W102" t="s">
        <v>1984</v>
      </c>
      <c r="AB102" t="s">
        <v>62</v>
      </c>
      <c r="AE102" t="s">
        <v>50</v>
      </c>
      <c r="AG102" t="s">
        <v>1989</v>
      </c>
      <c r="AL102" t="s">
        <v>2089</v>
      </c>
      <c r="AM102" t="s">
        <v>1985</v>
      </c>
      <c r="AN102" t="s">
        <v>255</v>
      </c>
      <c r="AO102" t="s">
        <v>1986</v>
      </c>
      <c r="AQ102" t="s">
        <v>2090</v>
      </c>
      <c r="AR102" t="s">
        <v>51</v>
      </c>
      <c r="AS102" t="s">
        <v>59</v>
      </c>
      <c r="AU102" t="s">
        <v>52</v>
      </c>
      <c r="AV102">
        <v>41</v>
      </c>
    </row>
    <row r="103" spans="1:48" x14ac:dyDescent="0.25">
      <c r="A103">
        <v>1504</v>
      </c>
      <c r="B103" t="s">
        <v>48</v>
      </c>
      <c r="E103" t="s">
        <v>15324</v>
      </c>
      <c r="F103" t="s">
        <v>15323</v>
      </c>
      <c r="G103" t="s">
        <v>15319</v>
      </c>
      <c r="H103" t="s">
        <v>2091</v>
      </c>
      <c r="N103" t="s">
        <v>50</v>
      </c>
      <c r="P103">
        <v>5292</v>
      </c>
      <c r="Q103" t="s">
        <v>51</v>
      </c>
      <c r="R103" t="s">
        <v>52</v>
      </c>
      <c r="S103" t="s">
        <v>166</v>
      </c>
      <c r="T103" t="s">
        <v>1527</v>
      </c>
      <c r="V103">
        <v>41</v>
      </c>
      <c r="W103" t="s">
        <v>1984</v>
      </c>
      <c r="AB103" t="s">
        <v>62</v>
      </c>
      <c r="AE103" t="s">
        <v>50</v>
      </c>
      <c r="AG103" t="s">
        <v>1989</v>
      </c>
      <c r="AL103" t="s">
        <v>2092</v>
      </c>
      <c r="AM103" t="s">
        <v>1985</v>
      </c>
      <c r="AN103" t="s">
        <v>255</v>
      </c>
      <c r="AO103" t="s">
        <v>1986</v>
      </c>
      <c r="AQ103" t="s">
        <v>2093</v>
      </c>
      <c r="AR103" t="s">
        <v>51</v>
      </c>
      <c r="AS103" t="s">
        <v>59</v>
      </c>
      <c r="AU103" t="s">
        <v>52</v>
      </c>
      <c r="AV103">
        <v>41</v>
      </c>
    </row>
    <row r="104" spans="1:48" x14ac:dyDescent="0.25">
      <c r="A104">
        <v>1505</v>
      </c>
      <c r="B104" t="s">
        <v>71</v>
      </c>
      <c r="E104" t="s">
        <v>15324</v>
      </c>
      <c r="F104" t="s">
        <v>15323</v>
      </c>
      <c r="G104" t="s">
        <v>15319</v>
      </c>
      <c r="H104" t="s">
        <v>2091</v>
      </c>
      <c r="I104" t="s">
        <v>2051</v>
      </c>
      <c r="N104" t="s">
        <v>50</v>
      </c>
      <c r="P104">
        <v>5293</v>
      </c>
      <c r="Q104" t="s">
        <v>51</v>
      </c>
      <c r="R104" t="s">
        <v>52</v>
      </c>
      <c r="S104" t="s">
        <v>166</v>
      </c>
      <c r="T104" t="s">
        <v>1527</v>
      </c>
      <c r="V104">
        <v>41</v>
      </c>
      <c r="W104" t="s">
        <v>1984</v>
      </c>
      <c r="AB104" t="s">
        <v>62</v>
      </c>
      <c r="AE104" t="s">
        <v>50</v>
      </c>
      <c r="AG104" t="s">
        <v>1989</v>
      </c>
      <c r="AL104" t="s">
        <v>2094</v>
      </c>
      <c r="AM104" t="s">
        <v>1985</v>
      </c>
      <c r="AN104" t="s">
        <v>255</v>
      </c>
      <c r="AO104" t="s">
        <v>1986</v>
      </c>
      <c r="AQ104" t="s">
        <v>2095</v>
      </c>
      <c r="AR104" t="s">
        <v>51</v>
      </c>
      <c r="AS104" t="s">
        <v>59</v>
      </c>
      <c r="AU104" t="s">
        <v>52</v>
      </c>
      <c r="AV104">
        <v>41</v>
      </c>
    </row>
    <row r="105" spans="1:48" x14ac:dyDescent="0.25">
      <c r="A105">
        <v>1506</v>
      </c>
      <c r="B105" t="s">
        <v>71</v>
      </c>
      <c r="E105" t="s">
        <v>15324</v>
      </c>
      <c r="F105" t="s">
        <v>15323</v>
      </c>
      <c r="G105" t="s">
        <v>15319</v>
      </c>
      <c r="H105" t="s">
        <v>2091</v>
      </c>
      <c r="I105" t="s">
        <v>2054</v>
      </c>
      <c r="N105" t="s">
        <v>50</v>
      </c>
      <c r="P105">
        <v>5291</v>
      </c>
      <c r="Q105" t="s">
        <v>51</v>
      </c>
      <c r="R105" t="s">
        <v>52</v>
      </c>
      <c r="S105" t="s">
        <v>166</v>
      </c>
      <c r="T105" t="s">
        <v>1527</v>
      </c>
      <c r="V105">
        <v>41</v>
      </c>
      <c r="W105" t="s">
        <v>1984</v>
      </c>
      <c r="AB105" t="s">
        <v>62</v>
      </c>
      <c r="AE105" t="s">
        <v>50</v>
      </c>
      <c r="AG105" t="s">
        <v>1989</v>
      </c>
      <c r="AL105" t="s">
        <v>2096</v>
      </c>
      <c r="AM105" t="s">
        <v>1985</v>
      </c>
      <c r="AN105" t="s">
        <v>255</v>
      </c>
      <c r="AO105" t="s">
        <v>1986</v>
      </c>
      <c r="AQ105" t="s">
        <v>2097</v>
      </c>
      <c r="AR105" t="s">
        <v>51</v>
      </c>
      <c r="AS105" t="s">
        <v>59</v>
      </c>
      <c r="AU105" t="s">
        <v>52</v>
      </c>
      <c r="AV105">
        <v>41</v>
      </c>
    </row>
    <row r="106" spans="1:48" x14ac:dyDescent="0.25">
      <c r="A106">
        <v>1507</v>
      </c>
      <c r="B106" t="s">
        <v>48</v>
      </c>
      <c r="E106" t="s">
        <v>15324</v>
      </c>
      <c r="F106" t="s">
        <v>15323</v>
      </c>
      <c r="G106" t="s">
        <v>15319</v>
      </c>
      <c r="H106" t="s">
        <v>2098</v>
      </c>
      <c r="N106" t="s">
        <v>50</v>
      </c>
      <c r="P106">
        <v>5320</v>
      </c>
      <c r="Q106" t="s">
        <v>51</v>
      </c>
      <c r="R106" t="s">
        <v>52</v>
      </c>
      <c r="S106" t="s">
        <v>166</v>
      </c>
      <c r="T106" t="s">
        <v>1527</v>
      </c>
      <c r="V106">
        <v>41</v>
      </c>
      <c r="W106" t="s">
        <v>1984</v>
      </c>
      <c r="AB106" t="s">
        <v>62</v>
      </c>
      <c r="AE106" t="s">
        <v>50</v>
      </c>
      <c r="AG106" t="s">
        <v>1989</v>
      </c>
      <c r="AL106" t="s">
        <v>2099</v>
      </c>
      <c r="AM106" t="s">
        <v>1985</v>
      </c>
      <c r="AN106" t="s">
        <v>255</v>
      </c>
      <c r="AO106" t="s">
        <v>1986</v>
      </c>
      <c r="AQ106" t="s">
        <v>2100</v>
      </c>
      <c r="AR106" t="s">
        <v>51</v>
      </c>
      <c r="AS106" t="s">
        <v>59</v>
      </c>
      <c r="AU106" t="s">
        <v>52</v>
      </c>
      <c r="AV106">
        <v>41</v>
      </c>
    </row>
    <row r="107" spans="1:48" x14ac:dyDescent="0.25">
      <c r="A107">
        <v>1508</v>
      </c>
      <c r="B107" t="s">
        <v>71</v>
      </c>
      <c r="E107" t="s">
        <v>15324</v>
      </c>
      <c r="F107" t="s">
        <v>15323</v>
      </c>
      <c r="G107" t="s">
        <v>15319</v>
      </c>
      <c r="H107" t="s">
        <v>2098</v>
      </c>
      <c r="I107" t="s">
        <v>2051</v>
      </c>
      <c r="N107" t="s">
        <v>50</v>
      </c>
      <c r="P107">
        <v>5321</v>
      </c>
      <c r="Q107" t="s">
        <v>51</v>
      </c>
      <c r="R107" t="s">
        <v>52</v>
      </c>
      <c r="S107" t="s">
        <v>166</v>
      </c>
      <c r="T107" t="s">
        <v>1527</v>
      </c>
      <c r="V107">
        <v>41</v>
      </c>
      <c r="W107" t="s">
        <v>1984</v>
      </c>
      <c r="AB107" t="s">
        <v>62</v>
      </c>
      <c r="AE107" t="s">
        <v>50</v>
      </c>
      <c r="AG107" t="s">
        <v>1989</v>
      </c>
      <c r="AL107" t="s">
        <v>2101</v>
      </c>
      <c r="AM107" t="s">
        <v>1985</v>
      </c>
      <c r="AN107" t="s">
        <v>255</v>
      </c>
      <c r="AO107" t="s">
        <v>1986</v>
      </c>
      <c r="AQ107" t="s">
        <v>2102</v>
      </c>
      <c r="AR107" t="s">
        <v>51</v>
      </c>
      <c r="AS107" t="s">
        <v>59</v>
      </c>
      <c r="AU107" t="s">
        <v>52</v>
      </c>
      <c r="AV107">
        <v>41</v>
      </c>
    </row>
    <row r="108" spans="1:48" x14ac:dyDescent="0.25">
      <c r="A108">
        <v>1509</v>
      </c>
      <c r="B108" t="s">
        <v>71</v>
      </c>
      <c r="E108" t="s">
        <v>15324</v>
      </c>
      <c r="F108" t="s">
        <v>15323</v>
      </c>
      <c r="G108" t="s">
        <v>15319</v>
      </c>
      <c r="H108" t="s">
        <v>2098</v>
      </c>
      <c r="I108" t="s">
        <v>2054</v>
      </c>
      <c r="N108" t="s">
        <v>50</v>
      </c>
      <c r="P108">
        <v>5319</v>
      </c>
      <c r="Q108" t="s">
        <v>51</v>
      </c>
      <c r="R108" t="s">
        <v>52</v>
      </c>
      <c r="S108" t="s">
        <v>166</v>
      </c>
      <c r="T108" t="s">
        <v>1527</v>
      </c>
      <c r="V108">
        <v>41</v>
      </c>
      <c r="W108" t="s">
        <v>1984</v>
      </c>
      <c r="AB108" t="s">
        <v>62</v>
      </c>
      <c r="AE108" t="s">
        <v>50</v>
      </c>
      <c r="AG108" t="s">
        <v>1989</v>
      </c>
      <c r="AL108" t="s">
        <v>2103</v>
      </c>
      <c r="AM108" t="s">
        <v>1985</v>
      </c>
      <c r="AN108" t="s">
        <v>255</v>
      </c>
      <c r="AO108" t="s">
        <v>1986</v>
      </c>
      <c r="AQ108" t="s">
        <v>2104</v>
      </c>
      <c r="AR108" t="s">
        <v>51</v>
      </c>
      <c r="AS108" t="s">
        <v>59</v>
      </c>
      <c r="AU108" t="s">
        <v>52</v>
      </c>
      <c r="AV108">
        <v>41</v>
      </c>
    </row>
    <row r="109" spans="1:48" x14ac:dyDescent="0.25">
      <c r="A109">
        <v>1510</v>
      </c>
      <c r="B109" t="s">
        <v>71</v>
      </c>
      <c r="E109" t="s">
        <v>15324</v>
      </c>
      <c r="F109" t="s">
        <v>15323</v>
      </c>
      <c r="G109" t="s">
        <v>15319</v>
      </c>
      <c r="H109" t="s">
        <v>2105</v>
      </c>
      <c r="N109" t="s">
        <v>50</v>
      </c>
      <c r="P109">
        <v>5296</v>
      </c>
      <c r="Q109" t="s">
        <v>170</v>
      </c>
      <c r="S109" t="s">
        <v>166</v>
      </c>
      <c r="V109">
        <v>41</v>
      </c>
      <c r="W109" t="s">
        <v>1984</v>
      </c>
      <c r="AE109" t="s">
        <v>50</v>
      </c>
      <c r="AG109" t="s">
        <v>1989</v>
      </c>
      <c r="AL109" t="s">
        <v>2106</v>
      </c>
      <c r="AM109" t="s">
        <v>1985</v>
      </c>
      <c r="AN109" t="s">
        <v>255</v>
      </c>
      <c r="AO109" t="s">
        <v>1986</v>
      </c>
      <c r="AQ109" t="s">
        <v>2107</v>
      </c>
      <c r="AR109" t="s">
        <v>170</v>
      </c>
      <c r="AS109" t="s">
        <v>59</v>
      </c>
      <c r="AV109">
        <v>41</v>
      </c>
    </row>
    <row r="110" spans="1:48" x14ac:dyDescent="0.25">
      <c r="A110">
        <v>1511</v>
      </c>
      <c r="B110" t="s">
        <v>71</v>
      </c>
      <c r="E110" t="s">
        <v>15324</v>
      </c>
      <c r="F110" t="s">
        <v>15323</v>
      </c>
      <c r="G110" t="s">
        <v>15319</v>
      </c>
      <c r="H110" t="s">
        <v>2108</v>
      </c>
      <c r="N110" t="s">
        <v>50</v>
      </c>
      <c r="P110">
        <v>5301</v>
      </c>
      <c r="Q110" t="s">
        <v>51</v>
      </c>
      <c r="R110" t="s">
        <v>52</v>
      </c>
      <c r="S110" t="s">
        <v>166</v>
      </c>
      <c r="T110" t="s">
        <v>1527</v>
      </c>
      <c r="V110">
        <v>41</v>
      </c>
      <c r="W110" t="s">
        <v>1984</v>
      </c>
      <c r="AB110" t="s">
        <v>62</v>
      </c>
      <c r="AE110" t="s">
        <v>50</v>
      </c>
      <c r="AG110" t="s">
        <v>1989</v>
      </c>
      <c r="AL110" t="s">
        <v>2109</v>
      </c>
      <c r="AM110" t="s">
        <v>1985</v>
      </c>
      <c r="AN110" t="s">
        <v>255</v>
      </c>
      <c r="AO110" t="s">
        <v>1986</v>
      </c>
      <c r="AQ110" t="s">
        <v>2110</v>
      </c>
      <c r="AR110" t="s">
        <v>51</v>
      </c>
      <c r="AS110" t="s">
        <v>59</v>
      </c>
      <c r="AU110" t="s">
        <v>1133</v>
      </c>
      <c r="AV110">
        <v>41</v>
      </c>
    </row>
    <row r="111" spans="1:48" x14ac:dyDescent="0.25">
      <c r="A111">
        <v>1512</v>
      </c>
      <c r="B111" t="s">
        <v>71</v>
      </c>
      <c r="E111" t="s">
        <v>15324</v>
      </c>
      <c r="F111" t="s">
        <v>15323</v>
      </c>
      <c r="G111" t="s">
        <v>2111</v>
      </c>
      <c r="N111" t="s">
        <v>50</v>
      </c>
      <c r="P111">
        <v>5303</v>
      </c>
      <c r="Q111" t="s">
        <v>170</v>
      </c>
      <c r="S111" t="s">
        <v>166</v>
      </c>
      <c r="V111">
        <v>41</v>
      </c>
      <c r="W111" t="s">
        <v>1984</v>
      </c>
      <c r="AE111" t="s">
        <v>50</v>
      </c>
      <c r="AG111" t="s">
        <v>1989</v>
      </c>
      <c r="AL111" t="s">
        <v>2112</v>
      </c>
      <c r="AM111" t="s">
        <v>1985</v>
      </c>
      <c r="AN111" t="s">
        <v>255</v>
      </c>
      <c r="AO111" t="s">
        <v>1986</v>
      </c>
      <c r="AQ111" t="s">
        <v>2113</v>
      </c>
      <c r="AR111" t="s">
        <v>170</v>
      </c>
      <c r="AS111" t="s">
        <v>59</v>
      </c>
      <c r="AV111">
        <v>41</v>
      </c>
    </row>
    <row r="113" spans="1:48" x14ac:dyDescent="0.25">
      <c r="A113">
        <v>5069</v>
      </c>
      <c r="B113" t="s">
        <v>48</v>
      </c>
      <c r="C113">
        <v>0</v>
      </c>
      <c r="D113" t="s">
        <v>13615</v>
      </c>
      <c r="E113" t="s">
        <v>13615</v>
      </c>
      <c r="N113" t="s">
        <v>50</v>
      </c>
      <c r="Q113" t="s">
        <v>170</v>
      </c>
      <c r="S113" t="s">
        <v>2774</v>
      </c>
      <c r="AE113" t="s">
        <v>50</v>
      </c>
      <c r="AG113" t="s">
        <v>50</v>
      </c>
      <c r="AM113" t="s">
        <v>50</v>
      </c>
    </row>
    <row r="114" spans="1:48" x14ac:dyDescent="0.25">
      <c r="A114">
        <v>5070</v>
      </c>
      <c r="B114" t="s">
        <v>48</v>
      </c>
      <c r="C114">
        <v>1</v>
      </c>
      <c r="D114" t="s">
        <v>13616</v>
      </c>
      <c r="E114" t="s">
        <v>13615</v>
      </c>
      <c r="F114" t="s">
        <v>13617</v>
      </c>
      <c r="N114" t="s">
        <v>50</v>
      </c>
      <c r="P114">
        <v>346</v>
      </c>
      <c r="Q114" t="s">
        <v>1736</v>
      </c>
      <c r="S114" t="s">
        <v>2774</v>
      </c>
      <c r="V114">
        <v>11</v>
      </c>
      <c r="AB114" t="s">
        <v>1134</v>
      </c>
      <c r="AE114" t="s">
        <v>50</v>
      </c>
      <c r="AG114" t="s">
        <v>55</v>
      </c>
      <c r="AL114" t="s">
        <v>13618</v>
      </c>
      <c r="AM114" t="s">
        <v>2126</v>
      </c>
      <c r="AQ114" t="s">
        <v>13619</v>
      </c>
      <c r="AR114" t="s">
        <v>1736</v>
      </c>
      <c r="AS114" t="s">
        <v>59</v>
      </c>
      <c r="AV114">
        <v>11</v>
      </c>
    </row>
    <row r="115" spans="1:48" x14ac:dyDescent="0.25">
      <c r="A115">
        <v>5071</v>
      </c>
      <c r="B115" t="s">
        <v>48</v>
      </c>
      <c r="C115">
        <v>2</v>
      </c>
      <c r="D115" t="s">
        <v>13620</v>
      </c>
      <c r="E115" t="s">
        <v>13615</v>
      </c>
      <c r="F115" t="s">
        <v>13617</v>
      </c>
      <c r="G115" t="s">
        <v>13621</v>
      </c>
      <c r="N115" t="s">
        <v>50</v>
      </c>
      <c r="Q115" t="s">
        <v>1736</v>
      </c>
      <c r="S115" t="s">
        <v>2774</v>
      </c>
      <c r="AB115" t="s">
        <v>62</v>
      </c>
      <c r="AE115" t="s">
        <v>50</v>
      </c>
      <c r="AG115" t="s">
        <v>50</v>
      </c>
      <c r="AM115" t="s">
        <v>50</v>
      </c>
    </row>
    <row r="116" spans="1:48" x14ac:dyDescent="0.25">
      <c r="A116">
        <v>5072</v>
      </c>
      <c r="B116" t="s">
        <v>71</v>
      </c>
      <c r="C116">
        <v>3</v>
      </c>
      <c r="D116" t="s">
        <v>13622</v>
      </c>
      <c r="E116" t="s">
        <v>13615</v>
      </c>
      <c r="F116" t="s">
        <v>13617</v>
      </c>
      <c r="G116" t="s">
        <v>13621</v>
      </c>
      <c r="H116" t="s">
        <v>13623</v>
      </c>
      <c r="N116" t="s">
        <v>50</v>
      </c>
      <c r="P116">
        <v>121</v>
      </c>
      <c r="Q116" t="s">
        <v>1736</v>
      </c>
      <c r="S116" t="s">
        <v>2774</v>
      </c>
      <c r="V116">
        <v>1</v>
      </c>
      <c r="W116">
        <v>44</v>
      </c>
      <c r="AB116" t="s">
        <v>62</v>
      </c>
      <c r="AE116" t="s">
        <v>50</v>
      </c>
      <c r="AG116" t="s">
        <v>55</v>
      </c>
      <c r="AL116" t="s">
        <v>13624</v>
      </c>
      <c r="AM116" t="s">
        <v>75</v>
      </c>
      <c r="AQ116" t="s">
        <v>13625</v>
      </c>
      <c r="AR116" t="s">
        <v>1736</v>
      </c>
      <c r="AS116" t="s">
        <v>59</v>
      </c>
      <c r="AV116">
        <v>1</v>
      </c>
    </row>
    <row r="117" spans="1:48" x14ac:dyDescent="0.25">
      <c r="A117">
        <v>5073</v>
      </c>
      <c r="B117" t="s">
        <v>71</v>
      </c>
      <c r="C117">
        <v>3</v>
      </c>
      <c r="D117" t="s">
        <v>13626</v>
      </c>
      <c r="E117" t="s">
        <v>13615</v>
      </c>
      <c r="F117" t="s">
        <v>13617</v>
      </c>
      <c r="G117" t="s">
        <v>13621</v>
      </c>
      <c r="H117" t="s">
        <v>13627</v>
      </c>
      <c r="N117" t="s">
        <v>50</v>
      </c>
      <c r="P117">
        <v>3977</v>
      </c>
      <c r="Q117" t="s">
        <v>1736</v>
      </c>
      <c r="S117" t="s">
        <v>2774</v>
      </c>
      <c r="V117">
        <v>1</v>
      </c>
      <c r="W117">
        <v>44</v>
      </c>
      <c r="AB117" t="s">
        <v>62</v>
      </c>
      <c r="AE117" t="s">
        <v>50</v>
      </c>
      <c r="AG117" t="s">
        <v>55</v>
      </c>
      <c r="AL117" t="s">
        <v>13628</v>
      </c>
      <c r="AM117" t="s">
        <v>75</v>
      </c>
      <c r="AQ117" t="s">
        <v>13629</v>
      </c>
      <c r="AR117" t="s">
        <v>1736</v>
      </c>
      <c r="AS117" t="s">
        <v>59</v>
      </c>
      <c r="AV117">
        <v>1</v>
      </c>
    </row>
    <row r="118" spans="1:48" x14ac:dyDescent="0.25">
      <c r="A118">
        <v>5074</v>
      </c>
      <c r="B118" t="s">
        <v>71</v>
      </c>
      <c r="C118">
        <v>3</v>
      </c>
      <c r="D118" t="s">
        <v>13630</v>
      </c>
      <c r="E118" t="s">
        <v>13615</v>
      </c>
      <c r="F118" t="s">
        <v>13617</v>
      </c>
      <c r="G118" t="s">
        <v>13621</v>
      </c>
      <c r="H118" t="s">
        <v>3322</v>
      </c>
      <c r="N118" t="s">
        <v>50</v>
      </c>
      <c r="P118">
        <v>4230</v>
      </c>
      <c r="Q118" t="s">
        <v>1736</v>
      </c>
      <c r="S118" t="s">
        <v>2774</v>
      </c>
      <c r="V118">
        <v>1</v>
      </c>
      <c r="W118">
        <v>44</v>
      </c>
      <c r="AB118" t="s">
        <v>62</v>
      </c>
      <c r="AE118" t="s">
        <v>50</v>
      </c>
      <c r="AG118" t="s">
        <v>55</v>
      </c>
      <c r="AL118" t="s">
        <v>13631</v>
      </c>
      <c r="AM118" t="s">
        <v>75</v>
      </c>
      <c r="AQ118" t="s">
        <v>13632</v>
      </c>
      <c r="AR118" t="s">
        <v>1736</v>
      </c>
      <c r="AS118" t="s">
        <v>59</v>
      </c>
      <c r="AV118">
        <v>1</v>
      </c>
    </row>
    <row r="119" spans="1:48" x14ac:dyDescent="0.25">
      <c r="A119">
        <v>5075</v>
      </c>
      <c r="B119" t="s">
        <v>48</v>
      </c>
      <c r="C119">
        <v>3</v>
      </c>
      <c r="D119" t="s">
        <v>13633</v>
      </c>
      <c r="E119" t="s">
        <v>13615</v>
      </c>
      <c r="F119" t="s">
        <v>13617</v>
      </c>
      <c r="G119" t="s">
        <v>13621</v>
      </c>
      <c r="H119" t="s">
        <v>13634</v>
      </c>
      <c r="N119" t="s">
        <v>50</v>
      </c>
      <c r="P119">
        <v>4324</v>
      </c>
      <c r="Q119" t="s">
        <v>1736</v>
      </c>
      <c r="S119" t="s">
        <v>2774</v>
      </c>
      <c r="V119">
        <v>1</v>
      </c>
      <c r="W119">
        <v>44</v>
      </c>
      <c r="AB119" t="s">
        <v>62</v>
      </c>
      <c r="AE119" t="s">
        <v>50</v>
      </c>
      <c r="AG119" t="s">
        <v>55</v>
      </c>
      <c r="AL119" t="s">
        <v>13635</v>
      </c>
      <c r="AM119" t="s">
        <v>75</v>
      </c>
      <c r="AQ119" t="s">
        <v>13636</v>
      </c>
      <c r="AR119" t="s">
        <v>1736</v>
      </c>
      <c r="AS119" t="s">
        <v>59</v>
      </c>
      <c r="AV119">
        <v>1</v>
      </c>
    </row>
    <row r="120" spans="1:48" x14ac:dyDescent="0.25">
      <c r="A120">
        <v>5076</v>
      </c>
      <c r="B120" t="s">
        <v>71</v>
      </c>
      <c r="C120">
        <v>4</v>
      </c>
      <c r="D120" t="s">
        <v>13637</v>
      </c>
      <c r="E120" t="s">
        <v>13615</v>
      </c>
      <c r="F120" t="s">
        <v>13617</v>
      </c>
      <c r="G120" t="s">
        <v>13621</v>
      </c>
      <c r="H120" t="s">
        <v>13634</v>
      </c>
      <c r="I120" t="s">
        <v>13638</v>
      </c>
      <c r="N120" t="s">
        <v>50</v>
      </c>
      <c r="P120">
        <v>4345</v>
      </c>
      <c r="Q120" t="s">
        <v>1736</v>
      </c>
      <c r="S120" t="s">
        <v>2774</v>
      </c>
      <c r="V120">
        <v>1</v>
      </c>
      <c r="W120">
        <v>44</v>
      </c>
      <c r="AB120" t="s">
        <v>62</v>
      </c>
      <c r="AE120" t="s">
        <v>50</v>
      </c>
      <c r="AG120" t="s">
        <v>55</v>
      </c>
      <c r="AL120" t="s">
        <v>13639</v>
      </c>
      <c r="AM120" t="s">
        <v>75</v>
      </c>
      <c r="AQ120" t="s">
        <v>13640</v>
      </c>
      <c r="AR120" t="s">
        <v>1736</v>
      </c>
      <c r="AS120" t="s">
        <v>59</v>
      </c>
      <c r="AV120">
        <v>1</v>
      </c>
    </row>
    <row r="121" spans="1:48" x14ac:dyDescent="0.25">
      <c r="A121">
        <v>5077</v>
      </c>
      <c r="B121" t="s">
        <v>71</v>
      </c>
      <c r="C121">
        <v>4</v>
      </c>
      <c r="D121" t="s">
        <v>13641</v>
      </c>
      <c r="E121" t="s">
        <v>13615</v>
      </c>
      <c r="F121" t="s">
        <v>13617</v>
      </c>
      <c r="G121" t="s">
        <v>13621</v>
      </c>
      <c r="H121" t="s">
        <v>13634</v>
      </c>
      <c r="I121" t="s">
        <v>2797</v>
      </c>
      <c r="N121" t="s">
        <v>50</v>
      </c>
      <c r="P121">
        <v>3171</v>
      </c>
      <c r="Q121" t="s">
        <v>1736</v>
      </c>
      <c r="S121" t="s">
        <v>2774</v>
      </c>
      <c r="V121">
        <v>1</v>
      </c>
      <c r="W121">
        <v>44</v>
      </c>
      <c r="AB121" t="s">
        <v>62</v>
      </c>
      <c r="AE121" t="s">
        <v>50</v>
      </c>
      <c r="AG121" t="s">
        <v>55</v>
      </c>
      <c r="AL121" t="s">
        <v>13642</v>
      </c>
      <c r="AM121" t="s">
        <v>75</v>
      </c>
      <c r="AQ121" t="s">
        <v>13643</v>
      </c>
      <c r="AR121" t="s">
        <v>1736</v>
      </c>
      <c r="AS121" t="s">
        <v>59</v>
      </c>
      <c r="AV121">
        <v>1</v>
      </c>
    </row>
    <row r="122" spans="1:48" x14ac:dyDescent="0.25">
      <c r="A122">
        <v>5078</v>
      </c>
      <c r="B122" t="s">
        <v>71</v>
      </c>
      <c r="C122">
        <v>4</v>
      </c>
      <c r="D122" t="s">
        <v>13644</v>
      </c>
      <c r="E122" t="s">
        <v>13615</v>
      </c>
      <c r="F122" t="s">
        <v>13617</v>
      </c>
      <c r="G122" t="s">
        <v>13621</v>
      </c>
      <c r="H122" t="s">
        <v>13634</v>
      </c>
      <c r="I122" t="s">
        <v>2240</v>
      </c>
      <c r="N122" t="s">
        <v>50</v>
      </c>
      <c r="P122">
        <v>1738</v>
      </c>
      <c r="Q122" t="s">
        <v>1736</v>
      </c>
      <c r="S122" t="s">
        <v>2774</v>
      </c>
      <c r="V122">
        <v>1</v>
      </c>
      <c r="W122">
        <v>44</v>
      </c>
      <c r="AB122" t="s">
        <v>62</v>
      </c>
      <c r="AE122" t="s">
        <v>50</v>
      </c>
      <c r="AG122" t="s">
        <v>55</v>
      </c>
      <c r="AL122" t="s">
        <v>13645</v>
      </c>
      <c r="AM122" t="s">
        <v>75</v>
      </c>
      <c r="AQ122" t="s">
        <v>13646</v>
      </c>
      <c r="AR122" t="s">
        <v>1736</v>
      </c>
      <c r="AS122" t="s">
        <v>59</v>
      </c>
      <c r="AV122">
        <v>1</v>
      </c>
    </row>
    <row r="123" spans="1:48" x14ac:dyDescent="0.25">
      <c r="A123">
        <v>5079</v>
      </c>
      <c r="B123" t="s">
        <v>71</v>
      </c>
      <c r="C123">
        <v>3</v>
      </c>
      <c r="D123" t="s">
        <v>13647</v>
      </c>
      <c r="E123" t="s">
        <v>13615</v>
      </c>
      <c r="F123" t="s">
        <v>13617</v>
      </c>
      <c r="G123" t="s">
        <v>13621</v>
      </c>
      <c r="H123" t="s">
        <v>13648</v>
      </c>
      <c r="N123" t="s">
        <v>50</v>
      </c>
      <c r="P123">
        <v>3510</v>
      </c>
      <c r="Q123" t="s">
        <v>1736</v>
      </c>
      <c r="S123" t="s">
        <v>2774</v>
      </c>
      <c r="V123">
        <v>1</v>
      </c>
      <c r="W123">
        <v>44</v>
      </c>
      <c r="AB123" t="s">
        <v>62</v>
      </c>
      <c r="AE123" t="s">
        <v>50</v>
      </c>
      <c r="AG123" t="s">
        <v>55</v>
      </c>
      <c r="AL123" t="s">
        <v>13649</v>
      </c>
      <c r="AM123" t="s">
        <v>75</v>
      </c>
      <c r="AQ123" t="s">
        <v>13650</v>
      </c>
      <c r="AR123" t="s">
        <v>1736</v>
      </c>
      <c r="AS123" t="s">
        <v>59</v>
      </c>
      <c r="AV123">
        <v>1</v>
      </c>
    </row>
    <row r="124" spans="1:48" x14ac:dyDescent="0.25">
      <c r="A124">
        <v>5080</v>
      </c>
      <c r="B124" t="s">
        <v>48</v>
      </c>
      <c r="C124">
        <v>3</v>
      </c>
      <c r="D124" t="s">
        <v>13651</v>
      </c>
      <c r="E124" t="s">
        <v>13615</v>
      </c>
      <c r="F124" t="s">
        <v>13617</v>
      </c>
      <c r="G124" t="s">
        <v>13621</v>
      </c>
      <c r="H124" t="s">
        <v>13652</v>
      </c>
      <c r="N124" t="s">
        <v>50</v>
      </c>
      <c r="Q124" t="s">
        <v>1736</v>
      </c>
      <c r="S124" t="s">
        <v>2774</v>
      </c>
      <c r="AB124" t="s">
        <v>62</v>
      </c>
      <c r="AE124" t="s">
        <v>50</v>
      </c>
      <c r="AG124" t="s">
        <v>50</v>
      </c>
      <c r="AM124" t="s">
        <v>50</v>
      </c>
    </row>
    <row r="125" spans="1:48" x14ac:dyDescent="0.25">
      <c r="A125">
        <v>5081</v>
      </c>
      <c r="B125" t="s">
        <v>71</v>
      </c>
      <c r="C125">
        <v>4</v>
      </c>
      <c r="D125" t="s">
        <v>13653</v>
      </c>
      <c r="E125" t="s">
        <v>13615</v>
      </c>
      <c r="F125" t="s">
        <v>13617</v>
      </c>
      <c r="G125" t="s">
        <v>13621</v>
      </c>
      <c r="H125" t="s">
        <v>13652</v>
      </c>
      <c r="I125" t="s">
        <v>13654</v>
      </c>
      <c r="N125" t="s">
        <v>50</v>
      </c>
      <c r="P125">
        <v>3225</v>
      </c>
      <c r="Q125" t="s">
        <v>170</v>
      </c>
      <c r="S125" t="s">
        <v>2774</v>
      </c>
      <c r="V125">
        <v>1</v>
      </c>
      <c r="W125">
        <v>44</v>
      </c>
      <c r="AE125" t="s">
        <v>50</v>
      </c>
      <c r="AG125" t="s">
        <v>55</v>
      </c>
      <c r="AL125" t="s">
        <v>13655</v>
      </c>
      <c r="AM125" t="s">
        <v>75</v>
      </c>
      <c r="AP125" t="s">
        <v>13656</v>
      </c>
      <c r="AQ125" t="s">
        <v>13657</v>
      </c>
      <c r="AR125" t="s">
        <v>170</v>
      </c>
      <c r="AS125" t="s">
        <v>59</v>
      </c>
      <c r="AV125">
        <v>1</v>
      </c>
    </row>
    <row r="126" spans="1:48" x14ac:dyDescent="0.25">
      <c r="A126">
        <v>5082</v>
      </c>
      <c r="B126" t="s">
        <v>71</v>
      </c>
      <c r="C126">
        <v>4</v>
      </c>
      <c r="D126" t="s">
        <v>13658</v>
      </c>
      <c r="E126" t="s">
        <v>13615</v>
      </c>
      <c r="F126" t="s">
        <v>13617</v>
      </c>
      <c r="G126" t="s">
        <v>13621</v>
      </c>
      <c r="H126" t="s">
        <v>13652</v>
      </c>
      <c r="I126" t="s">
        <v>2144</v>
      </c>
      <c r="N126" t="s">
        <v>50</v>
      </c>
      <c r="P126">
        <v>344</v>
      </c>
      <c r="Q126" t="s">
        <v>1736</v>
      </c>
      <c r="S126" t="s">
        <v>2774</v>
      </c>
      <c r="V126">
        <v>1</v>
      </c>
      <c r="W126">
        <v>44</v>
      </c>
      <c r="AB126" t="s">
        <v>62</v>
      </c>
      <c r="AE126" t="s">
        <v>50</v>
      </c>
      <c r="AG126" t="s">
        <v>55</v>
      </c>
      <c r="AL126" t="s">
        <v>13659</v>
      </c>
      <c r="AM126" t="s">
        <v>75</v>
      </c>
      <c r="AP126" t="s">
        <v>13660</v>
      </c>
      <c r="AQ126" t="s">
        <v>13661</v>
      </c>
      <c r="AR126" t="s">
        <v>1736</v>
      </c>
      <c r="AS126" t="s">
        <v>59</v>
      </c>
      <c r="AV126">
        <v>1</v>
      </c>
    </row>
    <row r="127" spans="1:48" x14ac:dyDescent="0.25">
      <c r="A127">
        <v>5083</v>
      </c>
      <c r="B127" t="s">
        <v>48</v>
      </c>
      <c r="C127">
        <v>1</v>
      </c>
      <c r="D127" t="s">
        <v>13662</v>
      </c>
      <c r="E127" t="s">
        <v>13615</v>
      </c>
      <c r="F127" t="s">
        <v>13663</v>
      </c>
      <c r="N127" t="s">
        <v>50</v>
      </c>
      <c r="Q127" t="s">
        <v>1736</v>
      </c>
      <c r="S127" t="s">
        <v>2774</v>
      </c>
      <c r="AB127" t="s">
        <v>1134</v>
      </c>
      <c r="AE127" t="s">
        <v>50</v>
      </c>
      <c r="AG127" t="s">
        <v>50</v>
      </c>
      <c r="AM127" t="s">
        <v>50</v>
      </c>
    </row>
    <row r="128" spans="1:48" x14ac:dyDescent="0.25">
      <c r="A128">
        <v>5084</v>
      </c>
      <c r="B128" t="s">
        <v>71</v>
      </c>
      <c r="C128">
        <v>2</v>
      </c>
      <c r="D128" t="s">
        <v>13664</v>
      </c>
      <c r="E128" t="s">
        <v>13615</v>
      </c>
      <c r="F128" t="s">
        <v>13663</v>
      </c>
      <c r="G128" t="s">
        <v>13665</v>
      </c>
      <c r="N128" t="s">
        <v>50</v>
      </c>
      <c r="P128">
        <v>1152</v>
      </c>
      <c r="Q128" t="s">
        <v>229</v>
      </c>
      <c r="S128" t="s">
        <v>2774</v>
      </c>
      <c r="V128">
        <v>1</v>
      </c>
      <c r="W128">
        <v>44</v>
      </c>
      <c r="AE128" t="s">
        <v>50</v>
      </c>
      <c r="AF128" t="s">
        <v>230</v>
      </c>
      <c r="AG128" t="s">
        <v>55</v>
      </c>
      <c r="AL128" t="s">
        <v>13666</v>
      </c>
      <c r="AM128" t="s">
        <v>75</v>
      </c>
      <c r="AP128" t="s">
        <v>13667</v>
      </c>
      <c r="AQ128" t="s">
        <v>13668</v>
      </c>
      <c r="AR128" t="s">
        <v>229</v>
      </c>
      <c r="AS128" t="s">
        <v>233</v>
      </c>
      <c r="AT128" t="s">
        <v>230</v>
      </c>
      <c r="AV128">
        <v>1</v>
      </c>
    </row>
    <row r="129" spans="1:48" x14ac:dyDescent="0.25">
      <c r="A129">
        <v>5085</v>
      </c>
      <c r="B129" t="s">
        <v>48</v>
      </c>
      <c r="C129">
        <v>2</v>
      </c>
      <c r="D129" t="s">
        <v>13669</v>
      </c>
      <c r="E129" t="s">
        <v>13615</v>
      </c>
      <c r="F129" t="s">
        <v>13663</v>
      </c>
      <c r="G129" t="s">
        <v>13670</v>
      </c>
      <c r="N129" t="s">
        <v>50</v>
      </c>
      <c r="P129">
        <v>3364</v>
      </c>
      <c r="Q129" t="s">
        <v>1736</v>
      </c>
      <c r="S129" t="s">
        <v>2774</v>
      </c>
      <c r="V129">
        <v>11</v>
      </c>
      <c r="AB129" t="s">
        <v>62</v>
      </c>
      <c r="AE129" t="s">
        <v>50</v>
      </c>
      <c r="AF129" t="s">
        <v>230</v>
      </c>
      <c r="AG129" t="s">
        <v>55</v>
      </c>
      <c r="AL129" t="s">
        <v>13671</v>
      </c>
      <c r="AM129" t="s">
        <v>2126</v>
      </c>
      <c r="AP129" t="s">
        <v>13672</v>
      </c>
      <c r="AQ129" t="s">
        <v>13673</v>
      </c>
      <c r="AR129" t="s">
        <v>1736</v>
      </c>
      <c r="AS129" t="s">
        <v>233</v>
      </c>
      <c r="AT129" t="s">
        <v>230</v>
      </c>
      <c r="AV129" t="s">
        <v>13674</v>
      </c>
    </row>
    <row r="130" spans="1:48" x14ac:dyDescent="0.25">
      <c r="A130">
        <v>5086</v>
      </c>
      <c r="B130" t="s">
        <v>48</v>
      </c>
      <c r="C130">
        <v>3</v>
      </c>
      <c r="D130" t="s">
        <v>13675</v>
      </c>
      <c r="E130" t="s">
        <v>13615</v>
      </c>
      <c r="F130" t="s">
        <v>13663</v>
      </c>
      <c r="G130" t="s">
        <v>13670</v>
      </c>
      <c r="H130" t="s">
        <v>13676</v>
      </c>
      <c r="N130" t="s">
        <v>50</v>
      </c>
      <c r="Q130" t="s">
        <v>1736</v>
      </c>
      <c r="S130" t="s">
        <v>2774</v>
      </c>
      <c r="AB130" t="s">
        <v>62</v>
      </c>
      <c r="AE130" t="s">
        <v>50</v>
      </c>
      <c r="AG130" t="s">
        <v>50</v>
      </c>
      <c r="AM130" t="s">
        <v>50</v>
      </c>
    </row>
    <row r="131" spans="1:48" x14ac:dyDescent="0.25">
      <c r="A131">
        <v>5087</v>
      </c>
      <c r="B131" t="s">
        <v>71</v>
      </c>
      <c r="C131">
        <v>4</v>
      </c>
      <c r="D131" t="s">
        <v>13677</v>
      </c>
      <c r="E131" t="s">
        <v>13615</v>
      </c>
      <c r="F131" t="s">
        <v>13663</v>
      </c>
      <c r="G131" t="s">
        <v>13670</v>
      </c>
      <c r="H131" t="s">
        <v>13676</v>
      </c>
      <c r="I131" t="s">
        <v>13623</v>
      </c>
      <c r="N131" t="s">
        <v>50</v>
      </c>
      <c r="P131">
        <v>122</v>
      </c>
      <c r="Q131" t="s">
        <v>1736</v>
      </c>
      <c r="S131" t="s">
        <v>2774</v>
      </c>
      <c r="V131">
        <v>1</v>
      </c>
      <c r="W131">
        <v>44</v>
      </c>
      <c r="AB131" t="s">
        <v>62</v>
      </c>
      <c r="AE131" t="s">
        <v>50</v>
      </c>
      <c r="AF131" t="s">
        <v>230</v>
      </c>
      <c r="AG131" t="s">
        <v>55</v>
      </c>
      <c r="AL131" t="s">
        <v>13678</v>
      </c>
      <c r="AM131" t="s">
        <v>75</v>
      </c>
      <c r="AP131" t="s">
        <v>13679</v>
      </c>
      <c r="AQ131" t="s">
        <v>13680</v>
      </c>
      <c r="AR131" t="s">
        <v>1736</v>
      </c>
      <c r="AS131" t="s">
        <v>233</v>
      </c>
      <c r="AT131" t="s">
        <v>230</v>
      </c>
      <c r="AV131">
        <v>1</v>
      </c>
    </row>
    <row r="132" spans="1:48" x14ac:dyDescent="0.25">
      <c r="A132">
        <v>5088</v>
      </c>
      <c r="B132" t="s">
        <v>71</v>
      </c>
      <c r="C132">
        <v>4</v>
      </c>
      <c r="D132" t="s">
        <v>13681</v>
      </c>
      <c r="E132" t="s">
        <v>13615</v>
      </c>
      <c r="F132" t="s">
        <v>13663</v>
      </c>
      <c r="G132" t="s">
        <v>13670</v>
      </c>
      <c r="H132" t="s">
        <v>13676</v>
      </c>
      <c r="I132" t="s">
        <v>13627</v>
      </c>
      <c r="N132" t="s">
        <v>50</v>
      </c>
      <c r="P132">
        <v>3978</v>
      </c>
      <c r="Q132" t="s">
        <v>1736</v>
      </c>
      <c r="S132" t="s">
        <v>2774</v>
      </c>
      <c r="V132">
        <v>1</v>
      </c>
      <c r="W132">
        <v>44</v>
      </c>
      <c r="AB132" t="s">
        <v>62</v>
      </c>
      <c r="AE132" t="s">
        <v>50</v>
      </c>
      <c r="AF132" t="s">
        <v>230</v>
      </c>
      <c r="AG132" t="s">
        <v>55</v>
      </c>
      <c r="AL132" t="s">
        <v>13682</v>
      </c>
      <c r="AM132" t="s">
        <v>75</v>
      </c>
      <c r="AP132" t="s">
        <v>13683</v>
      </c>
      <c r="AQ132" t="s">
        <v>13684</v>
      </c>
      <c r="AR132" t="s">
        <v>1736</v>
      </c>
      <c r="AS132" t="s">
        <v>233</v>
      </c>
      <c r="AT132" t="s">
        <v>230</v>
      </c>
      <c r="AV132">
        <v>1</v>
      </c>
    </row>
    <row r="133" spans="1:48" x14ac:dyDescent="0.25">
      <c r="A133">
        <v>5089</v>
      </c>
      <c r="B133" t="s">
        <v>71</v>
      </c>
      <c r="C133">
        <v>4</v>
      </c>
      <c r="D133" t="s">
        <v>13685</v>
      </c>
      <c r="E133" t="s">
        <v>13615</v>
      </c>
      <c r="F133" t="s">
        <v>13663</v>
      </c>
      <c r="G133" t="s">
        <v>13670</v>
      </c>
      <c r="H133" t="s">
        <v>13676</v>
      </c>
      <c r="I133" t="s">
        <v>3322</v>
      </c>
      <c r="N133" t="s">
        <v>50</v>
      </c>
      <c r="P133">
        <v>4236</v>
      </c>
      <c r="Q133" t="s">
        <v>1736</v>
      </c>
      <c r="S133" t="s">
        <v>2774</v>
      </c>
      <c r="V133">
        <v>1</v>
      </c>
      <c r="W133">
        <v>44</v>
      </c>
      <c r="AB133" t="s">
        <v>62</v>
      </c>
      <c r="AE133" t="s">
        <v>50</v>
      </c>
      <c r="AF133" t="s">
        <v>230</v>
      </c>
      <c r="AG133" t="s">
        <v>55</v>
      </c>
      <c r="AL133" t="s">
        <v>13686</v>
      </c>
      <c r="AM133" t="s">
        <v>75</v>
      </c>
      <c r="AP133" t="s">
        <v>13687</v>
      </c>
      <c r="AQ133" t="s">
        <v>13688</v>
      </c>
      <c r="AR133" t="s">
        <v>1736</v>
      </c>
      <c r="AS133" t="s">
        <v>233</v>
      </c>
      <c r="AT133" t="s">
        <v>230</v>
      </c>
      <c r="AV133">
        <v>1</v>
      </c>
    </row>
    <row r="134" spans="1:48" x14ac:dyDescent="0.25">
      <c r="A134">
        <v>5090</v>
      </c>
      <c r="B134" t="s">
        <v>48</v>
      </c>
      <c r="C134">
        <v>4</v>
      </c>
      <c r="D134" t="s">
        <v>13689</v>
      </c>
      <c r="E134" t="s">
        <v>13615</v>
      </c>
      <c r="F134" t="s">
        <v>13663</v>
      </c>
      <c r="G134" t="s">
        <v>13670</v>
      </c>
      <c r="H134" t="s">
        <v>13676</v>
      </c>
      <c r="I134" t="s">
        <v>13634</v>
      </c>
      <c r="N134" t="s">
        <v>50</v>
      </c>
      <c r="P134">
        <v>4325</v>
      </c>
      <c r="Q134" t="s">
        <v>1736</v>
      </c>
      <c r="S134" t="s">
        <v>2774</v>
      </c>
      <c r="V134">
        <v>1</v>
      </c>
      <c r="W134">
        <v>44</v>
      </c>
      <c r="AB134" t="s">
        <v>62</v>
      </c>
      <c r="AE134" t="s">
        <v>50</v>
      </c>
      <c r="AF134" t="s">
        <v>230</v>
      </c>
      <c r="AG134" t="s">
        <v>55</v>
      </c>
      <c r="AL134" t="s">
        <v>13690</v>
      </c>
      <c r="AM134" t="s">
        <v>75</v>
      </c>
      <c r="AP134" t="s">
        <v>13691</v>
      </c>
      <c r="AQ134" t="s">
        <v>13692</v>
      </c>
      <c r="AR134" t="s">
        <v>1736</v>
      </c>
      <c r="AS134" t="s">
        <v>233</v>
      </c>
      <c r="AT134" t="s">
        <v>230</v>
      </c>
      <c r="AV134">
        <v>1</v>
      </c>
    </row>
    <row r="135" spans="1:48" x14ac:dyDescent="0.25">
      <c r="A135">
        <v>5091</v>
      </c>
      <c r="B135" t="s">
        <v>71</v>
      </c>
      <c r="C135">
        <v>5</v>
      </c>
      <c r="D135" t="s">
        <v>13693</v>
      </c>
      <c r="E135" t="s">
        <v>13615</v>
      </c>
      <c r="F135" t="s">
        <v>13663</v>
      </c>
      <c r="G135" t="s">
        <v>13670</v>
      </c>
      <c r="H135" t="s">
        <v>13676</v>
      </c>
      <c r="I135" t="s">
        <v>13634</v>
      </c>
      <c r="J135" t="s">
        <v>13638</v>
      </c>
      <c r="N135" t="s">
        <v>50</v>
      </c>
      <c r="P135">
        <v>4346</v>
      </c>
      <c r="Q135" t="s">
        <v>1736</v>
      </c>
      <c r="S135" t="s">
        <v>2774</v>
      </c>
      <c r="V135">
        <v>1</v>
      </c>
      <c r="W135">
        <v>44</v>
      </c>
      <c r="AB135" t="s">
        <v>62</v>
      </c>
      <c r="AE135" t="s">
        <v>50</v>
      </c>
      <c r="AF135" t="s">
        <v>230</v>
      </c>
      <c r="AG135" t="s">
        <v>55</v>
      </c>
      <c r="AL135" t="s">
        <v>13694</v>
      </c>
      <c r="AM135" t="s">
        <v>75</v>
      </c>
      <c r="AP135" t="s">
        <v>13695</v>
      </c>
      <c r="AQ135" t="s">
        <v>13696</v>
      </c>
      <c r="AR135" t="s">
        <v>1736</v>
      </c>
      <c r="AS135" t="s">
        <v>233</v>
      </c>
      <c r="AT135" t="s">
        <v>230</v>
      </c>
      <c r="AV135">
        <v>1</v>
      </c>
    </row>
    <row r="136" spans="1:48" x14ac:dyDescent="0.25">
      <c r="A136">
        <v>5092</v>
      </c>
      <c r="B136" t="s">
        <v>71</v>
      </c>
      <c r="C136">
        <v>5</v>
      </c>
      <c r="D136" t="s">
        <v>13697</v>
      </c>
      <c r="E136" t="s">
        <v>13615</v>
      </c>
      <c r="F136" t="s">
        <v>13663</v>
      </c>
      <c r="G136" t="s">
        <v>13670</v>
      </c>
      <c r="H136" t="s">
        <v>13676</v>
      </c>
      <c r="I136" t="s">
        <v>13634</v>
      </c>
      <c r="J136" t="s">
        <v>2797</v>
      </c>
      <c r="N136" t="s">
        <v>50</v>
      </c>
      <c r="P136">
        <v>3176</v>
      </c>
      <c r="Q136" t="s">
        <v>1736</v>
      </c>
      <c r="S136" t="s">
        <v>2774</v>
      </c>
      <c r="V136">
        <v>1</v>
      </c>
      <c r="W136">
        <v>44</v>
      </c>
      <c r="AB136" t="s">
        <v>62</v>
      </c>
      <c r="AE136" t="s">
        <v>50</v>
      </c>
      <c r="AF136" t="s">
        <v>230</v>
      </c>
      <c r="AG136" t="s">
        <v>55</v>
      </c>
      <c r="AL136" t="s">
        <v>13698</v>
      </c>
      <c r="AM136" t="s">
        <v>75</v>
      </c>
      <c r="AP136" t="s">
        <v>13699</v>
      </c>
      <c r="AQ136" t="s">
        <v>13700</v>
      </c>
      <c r="AR136" t="s">
        <v>1736</v>
      </c>
      <c r="AS136" t="s">
        <v>233</v>
      </c>
      <c r="AT136" t="s">
        <v>230</v>
      </c>
      <c r="AV136">
        <v>1</v>
      </c>
    </row>
    <row r="137" spans="1:48" x14ac:dyDescent="0.25">
      <c r="A137">
        <v>5093</v>
      </c>
      <c r="B137" t="s">
        <v>71</v>
      </c>
      <c r="C137">
        <v>5</v>
      </c>
      <c r="D137" t="s">
        <v>13701</v>
      </c>
      <c r="E137" t="s">
        <v>13615</v>
      </c>
      <c r="F137" t="s">
        <v>13663</v>
      </c>
      <c r="G137" t="s">
        <v>13670</v>
      </c>
      <c r="H137" t="s">
        <v>13676</v>
      </c>
      <c r="I137" t="s">
        <v>13634</v>
      </c>
      <c r="J137" t="s">
        <v>2240</v>
      </c>
      <c r="N137" t="s">
        <v>50</v>
      </c>
      <c r="P137">
        <v>1743</v>
      </c>
      <c r="Q137" t="s">
        <v>1736</v>
      </c>
      <c r="S137" t="s">
        <v>2774</v>
      </c>
      <c r="V137">
        <v>1</v>
      </c>
      <c r="W137">
        <v>44</v>
      </c>
      <c r="AB137" t="s">
        <v>62</v>
      </c>
      <c r="AE137" t="s">
        <v>50</v>
      </c>
      <c r="AF137" t="s">
        <v>230</v>
      </c>
      <c r="AG137" t="s">
        <v>55</v>
      </c>
      <c r="AL137" t="s">
        <v>13702</v>
      </c>
      <c r="AM137" t="s">
        <v>75</v>
      </c>
      <c r="AP137" t="s">
        <v>13703</v>
      </c>
      <c r="AQ137" t="s">
        <v>13704</v>
      </c>
      <c r="AR137" t="s">
        <v>1736</v>
      </c>
      <c r="AS137" t="s">
        <v>233</v>
      </c>
      <c r="AT137" t="s">
        <v>230</v>
      </c>
      <c r="AV137">
        <v>1</v>
      </c>
    </row>
    <row r="138" spans="1:48" x14ac:dyDescent="0.25">
      <c r="A138">
        <v>5094</v>
      </c>
      <c r="B138" t="s">
        <v>71</v>
      </c>
      <c r="C138">
        <v>4</v>
      </c>
      <c r="D138" t="s">
        <v>13705</v>
      </c>
      <c r="E138" t="s">
        <v>13615</v>
      </c>
      <c r="F138" t="s">
        <v>13663</v>
      </c>
      <c r="G138" t="s">
        <v>13670</v>
      </c>
      <c r="H138" t="s">
        <v>13676</v>
      </c>
      <c r="I138" t="s">
        <v>13648</v>
      </c>
      <c r="N138" t="s">
        <v>50</v>
      </c>
      <c r="P138">
        <v>3511</v>
      </c>
      <c r="Q138" t="s">
        <v>1736</v>
      </c>
      <c r="S138" t="s">
        <v>2774</v>
      </c>
      <c r="V138">
        <v>1</v>
      </c>
      <c r="W138">
        <v>44</v>
      </c>
      <c r="AB138" t="s">
        <v>62</v>
      </c>
      <c r="AE138" t="s">
        <v>50</v>
      </c>
      <c r="AF138" t="s">
        <v>230</v>
      </c>
      <c r="AG138" t="s">
        <v>55</v>
      </c>
      <c r="AL138" t="s">
        <v>13706</v>
      </c>
      <c r="AM138" t="s">
        <v>75</v>
      </c>
      <c r="AP138" t="s">
        <v>13707</v>
      </c>
      <c r="AQ138" t="s">
        <v>13708</v>
      </c>
      <c r="AR138" t="s">
        <v>1736</v>
      </c>
      <c r="AS138" t="s">
        <v>233</v>
      </c>
      <c r="AT138" t="s">
        <v>230</v>
      </c>
      <c r="AV138">
        <v>1</v>
      </c>
    </row>
    <row r="139" spans="1:48" x14ac:dyDescent="0.25">
      <c r="A139">
        <v>5095</v>
      </c>
      <c r="B139" t="s">
        <v>48</v>
      </c>
      <c r="C139">
        <v>4</v>
      </c>
      <c r="D139" t="s">
        <v>13709</v>
      </c>
      <c r="E139" t="s">
        <v>13615</v>
      </c>
      <c r="F139" t="s">
        <v>13663</v>
      </c>
      <c r="G139" t="s">
        <v>13670</v>
      </c>
      <c r="H139" t="s">
        <v>13676</v>
      </c>
      <c r="I139" t="s">
        <v>1089</v>
      </c>
      <c r="N139" t="s">
        <v>50</v>
      </c>
      <c r="Q139" t="s">
        <v>1736</v>
      </c>
      <c r="S139" t="s">
        <v>2774</v>
      </c>
      <c r="AB139" t="s">
        <v>62</v>
      </c>
      <c r="AE139" t="s">
        <v>50</v>
      </c>
      <c r="AG139" t="s">
        <v>50</v>
      </c>
      <c r="AM139" t="s">
        <v>50</v>
      </c>
    </row>
    <row r="140" spans="1:48" x14ac:dyDescent="0.25">
      <c r="A140">
        <v>5096</v>
      </c>
      <c r="B140" t="s">
        <v>71</v>
      </c>
      <c r="C140">
        <v>5</v>
      </c>
      <c r="D140" t="s">
        <v>13710</v>
      </c>
      <c r="E140" t="s">
        <v>13615</v>
      </c>
      <c r="F140" t="s">
        <v>13663</v>
      </c>
      <c r="G140" t="s">
        <v>13670</v>
      </c>
      <c r="H140" t="s">
        <v>13676</v>
      </c>
      <c r="I140" t="s">
        <v>1089</v>
      </c>
      <c r="J140" t="s">
        <v>13654</v>
      </c>
      <c r="N140" t="s">
        <v>50</v>
      </c>
      <c r="P140">
        <v>3226</v>
      </c>
      <c r="Q140" t="s">
        <v>170</v>
      </c>
      <c r="S140" t="s">
        <v>2774</v>
      </c>
      <c r="V140">
        <v>1</v>
      </c>
      <c r="W140">
        <v>44</v>
      </c>
      <c r="AE140" t="s">
        <v>50</v>
      </c>
      <c r="AF140" t="s">
        <v>230</v>
      </c>
      <c r="AG140" t="s">
        <v>55</v>
      </c>
      <c r="AL140" t="s">
        <v>13711</v>
      </c>
      <c r="AM140" t="s">
        <v>75</v>
      </c>
      <c r="AP140" t="s">
        <v>13712</v>
      </c>
      <c r="AQ140" t="s">
        <v>13713</v>
      </c>
      <c r="AR140" t="s">
        <v>170</v>
      </c>
      <c r="AS140" t="s">
        <v>233</v>
      </c>
      <c r="AT140" t="s">
        <v>230</v>
      </c>
      <c r="AV140">
        <v>1</v>
      </c>
    </row>
    <row r="141" spans="1:48" x14ac:dyDescent="0.25">
      <c r="A141">
        <v>5097</v>
      </c>
      <c r="B141" t="s">
        <v>71</v>
      </c>
      <c r="C141">
        <v>5</v>
      </c>
      <c r="D141" t="s">
        <v>13714</v>
      </c>
      <c r="E141" t="s">
        <v>13615</v>
      </c>
      <c r="F141" t="s">
        <v>13663</v>
      </c>
      <c r="G141" t="s">
        <v>13670</v>
      </c>
      <c r="H141" t="s">
        <v>13676</v>
      </c>
      <c r="I141" t="s">
        <v>1089</v>
      </c>
      <c r="J141" t="s">
        <v>2144</v>
      </c>
      <c r="N141" t="s">
        <v>50</v>
      </c>
      <c r="P141">
        <v>3365</v>
      </c>
      <c r="Q141" t="s">
        <v>1736</v>
      </c>
      <c r="S141" t="s">
        <v>2774</v>
      </c>
      <c r="V141">
        <v>1</v>
      </c>
      <c r="W141">
        <v>44</v>
      </c>
      <c r="AB141" t="s">
        <v>62</v>
      </c>
      <c r="AE141" t="s">
        <v>50</v>
      </c>
      <c r="AF141" t="s">
        <v>230</v>
      </c>
      <c r="AG141" t="s">
        <v>55</v>
      </c>
      <c r="AL141" t="s">
        <v>13715</v>
      </c>
      <c r="AM141" t="s">
        <v>75</v>
      </c>
      <c r="AP141" t="s">
        <v>13716</v>
      </c>
      <c r="AQ141" t="s">
        <v>13717</v>
      </c>
      <c r="AR141" t="s">
        <v>1736</v>
      </c>
      <c r="AS141" t="s">
        <v>233</v>
      </c>
      <c r="AT141" t="s">
        <v>230</v>
      </c>
      <c r="AV141">
        <v>1</v>
      </c>
    </row>
    <row r="142" spans="1:48" x14ac:dyDescent="0.25">
      <c r="A142">
        <v>5098</v>
      </c>
      <c r="B142" t="s">
        <v>71</v>
      </c>
      <c r="C142">
        <v>1</v>
      </c>
      <c r="D142" t="s">
        <v>13718</v>
      </c>
      <c r="E142" t="s">
        <v>13615</v>
      </c>
      <c r="F142" t="s">
        <v>587</v>
      </c>
      <c r="N142" t="s">
        <v>50</v>
      </c>
      <c r="P142">
        <v>1830</v>
      </c>
      <c r="Q142" t="s">
        <v>170</v>
      </c>
      <c r="S142" t="s">
        <v>2774</v>
      </c>
      <c r="V142">
        <v>1</v>
      </c>
      <c r="W142">
        <v>44</v>
      </c>
      <c r="AE142" t="s">
        <v>50</v>
      </c>
      <c r="AG142" t="s">
        <v>55</v>
      </c>
      <c r="AL142" t="s">
        <v>13719</v>
      </c>
      <c r="AM142" t="s">
        <v>75</v>
      </c>
      <c r="AQ142" t="s">
        <v>13720</v>
      </c>
      <c r="AR142" t="s">
        <v>170</v>
      </c>
      <c r="AS142" t="s">
        <v>59</v>
      </c>
      <c r="AV142">
        <v>1</v>
      </c>
    </row>
    <row r="145" spans="1:48" x14ac:dyDescent="0.25">
      <c r="A145">
        <v>1106</v>
      </c>
      <c r="B145" t="s">
        <v>71</v>
      </c>
      <c r="C145">
        <v>1</v>
      </c>
      <c r="D145" t="s">
        <v>491</v>
      </c>
      <c r="E145" t="s">
        <v>398</v>
      </c>
      <c r="F145" t="s">
        <v>492</v>
      </c>
      <c r="N145" t="s">
        <v>50</v>
      </c>
      <c r="P145">
        <v>3403</v>
      </c>
      <c r="Q145" t="s">
        <v>170</v>
      </c>
      <c r="S145" t="s">
        <v>166</v>
      </c>
      <c r="V145">
        <v>1</v>
      </c>
      <c r="W145">
        <v>44</v>
      </c>
      <c r="AE145" t="s">
        <v>50</v>
      </c>
      <c r="AG145" t="s">
        <v>55</v>
      </c>
      <c r="AL145" t="s">
        <v>493</v>
      </c>
      <c r="AM145" t="s">
        <v>75</v>
      </c>
      <c r="AQ145" t="s">
        <v>494</v>
      </c>
      <c r="AR145" t="s">
        <v>170</v>
      </c>
      <c r="AS145" t="s">
        <v>59</v>
      </c>
      <c r="AV145">
        <v>1</v>
      </c>
    </row>
    <row r="147" spans="1:48" x14ac:dyDescent="0.25">
      <c r="A147">
        <v>1107</v>
      </c>
      <c r="B147" t="s">
        <v>71</v>
      </c>
      <c r="C147">
        <v>1</v>
      </c>
      <c r="D147" t="s">
        <v>495</v>
      </c>
      <c r="E147" t="s">
        <v>398</v>
      </c>
      <c r="F147" t="s">
        <v>496</v>
      </c>
      <c r="N147" t="s">
        <v>50</v>
      </c>
      <c r="P147">
        <v>2317</v>
      </c>
      <c r="Q147" t="s">
        <v>170</v>
      </c>
      <c r="S147" t="s">
        <v>166</v>
      </c>
      <c r="V147">
        <v>1</v>
      </c>
      <c r="W147">
        <v>44</v>
      </c>
      <c r="AE147" t="s">
        <v>50</v>
      </c>
      <c r="AG147" t="s">
        <v>55</v>
      </c>
      <c r="AL147" t="s">
        <v>497</v>
      </c>
      <c r="AM147" t="s">
        <v>75</v>
      </c>
      <c r="AQ147" t="s">
        <v>498</v>
      </c>
      <c r="AR147" t="s">
        <v>170</v>
      </c>
      <c r="AS147" t="s">
        <v>59</v>
      </c>
      <c r="AV147">
        <v>1</v>
      </c>
    </row>
    <row r="149" spans="1:48" x14ac:dyDescent="0.25">
      <c r="A149">
        <v>5414</v>
      </c>
      <c r="B149" t="s">
        <v>48</v>
      </c>
      <c r="C149">
        <v>0</v>
      </c>
      <c r="D149" t="s">
        <v>14762</v>
      </c>
      <c r="E149" t="s">
        <v>14762</v>
      </c>
      <c r="N149" t="s">
        <v>50</v>
      </c>
      <c r="Q149" t="s">
        <v>51</v>
      </c>
      <c r="R149" t="s">
        <v>83</v>
      </c>
      <c r="S149" t="s">
        <v>2774</v>
      </c>
      <c r="T149" t="s">
        <v>1527</v>
      </c>
      <c r="AE149" t="s">
        <v>50</v>
      </c>
      <c r="AG149" t="s">
        <v>50</v>
      </c>
      <c r="AM149" t="s">
        <v>50</v>
      </c>
    </row>
    <row r="150" spans="1:48" x14ac:dyDescent="0.25">
      <c r="A150">
        <v>5415</v>
      </c>
      <c r="B150" t="s">
        <v>71</v>
      </c>
      <c r="C150">
        <v>1</v>
      </c>
      <c r="D150" t="s">
        <v>14763</v>
      </c>
      <c r="E150" t="s">
        <v>14762</v>
      </c>
      <c r="F150" t="s">
        <v>14764</v>
      </c>
      <c r="N150" t="s">
        <v>50</v>
      </c>
      <c r="P150">
        <v>4083</v>
      </c>
      <c r="Q150" t="s">
        <v>51</v>
      </c>
      <c r="R150" t="s">
        <v>83</v>
      </c>
      <c r="S150" t="s">
        <v>2774</v>
      </c>
      <c r="T150" t="s">
        <v>1527</v>
      </c>
      <c r="V150">
        <v>1</v>
      </c>
      <c r="W150">
        <v>44</v>
      </c>
      <c r="AB150" t="s">
        <v>62</v>
      </c>
      <c r="AE150" t="s">
        <v>50</v>
      </c>
      <c r="AG150" t="s">
        <v>55</v>
      </c>
      <c r="AL150" t="s">
        <v>14765</v>
      </c>
      <c r="AM150" t="s">
        <v>75</v>
      </c>
      <c r="AQ150" t="s">
        <v>14766</v>
      </c>
      <c r="AR150" t="s">
        <v>51</v>
      </c>
      <c r="AS150" t="s">
        <v>59</v>
      </c>
      <c r="AU150" t="s">
        <v>83</v>
      </c>
      <c r="AV150">
        <v>1</v>
      </c>
    </row>
    <row r="151" spans="1:48" x14ac:dyDescent="0.25">
      <c r="A151">
        <v>5416</v>
      </c>
      <c r="B151" t="s">
        <v>71</v>
      </c>
      <c r="C151">
        <v>1</v>
      </c>
      <c r="D151" t="s">
        <v>14767</v>
      </c>
      <c r="E151" t="s">
        <v>14762</v>
      </c>
      <c r="F151" t="s">
        <v>14768</v>
      </c>
      <c r="N151" t="s">
        <v>50</v>
      </c>
      <c r="P151">
        <v>2342</v>
      </c>
      <c r="Q151" t="s">
        <v>51</v>
      </c>
      <c r="R151" t="s">
        <v>83</v>
      </c>
      <c r="S151" t="s">
        <v>2774</v>
      </c>
      <c r="T151" t="s">
        <v>1527</v>
      </c>
      <c r="V151">
        <v>1</v>
      </c>
      <c r="W151">
        <v>44</v>
      </c>
      <c r="AB151" t="s">
        <v>62</v>
      </c>
      <c r="AE151" t="s">
        <v>50</v>
      </c>
      <c r="AG151" t="s">
        <v>55</v>
      </c>
      <c r="AL151" t="s">
        <v>14769</v>
      </c>
      <c r="AM151" t="s">
        <v>75</v>
      </c>
      <c r="AQ151" t="s">
        <v>14770</v>
      </c>
      <c r="AR151" t="s">
        <v>51</v>
      </c>
      <c r="AS151" t="s">
        <v>59</v>
      </c>
      <c r="AU151" t="s">
        <v>83</v>
      </c>
      <c r="AV151">
        <v>1</v>
      </c>
    </row>
    <row r="152" spans="1:48" x14ac:dyDescent="0.25">
      <c r="A152">
        <v>5417</v>
      </c>
      <c r="B152" t="s">
        <v>71</v>
      </c>
      <c r="C152">
        <v>1</v>
      </c>
      <c r="D152" t="s">
        <v>14771</v>
      </c>
      <c r="E152" t="s">
        <v>14762</v>
      </c>
      <c r="F152" t="s">
        <v>14772</v>
      </c>
      <c r="N152" t="s">
        <v>50</v>
      </c>
      <c r="P152">
        <v>2426</v>
      </c>
      <c r="Q152" t="s">
        <v>51</v>
      </c>
      <c r="R152" t="s">
        <v>52</v>
      </c>
      <c r="S152" t="s">
        <v>2774</v>
      </c>
      <c r="T152" t="s">
        <v>1527</v>
      </c>
      <c r="V152">
        <v>1</v>
      </c>
      <c r="W152">
        <v>44</v>
      </c>
      <c r="AB152" t="s">
        <v>62</v>
      </c>
      <c r="AE152" t="s">
        <v>50</v>
      </c>
      <c r="AG152" t="s">
        <v>55</v>
      </c>
      <c r="AL152" t="s">
        <v>14773</v>
      </c>
      <c r="AM152" t="s">
        <v>75</v>
      </c>
      <c r="AQ152" t="s">
        <v>14774</v>
      </c>
      <c r="AR152" t="s">
        <v>51</v>
      </c>
      <c r="AS152" t="s">
        <v>59</v>
      </c>
      <c r="AU152" t="s">
        <v>52</v>
      </c>
      <c r="AV152">
        <v>1</v>
      </c>
    </row>
    <row r="153" spans="1:48" x14ac:dyDescent="0.25">
      <c r="A153">
        <v>5418</v>
      </c>
      <c r="B153" t="s">
        <v>48</v>
      </c>
      <c r="C153">
        <v>1</v>
      </c>
      <c r="D153" t="s">
        <v>14775</v>
      </c>
      <c r="E153" t="s">
        <v>14762</v>
      </c>
      <c r="F153" t="s">
        <v>14776</v>
      </c>
      <c r="N153" t="s">
        <v>50</v>
      </c>
      <c r="P153">
        <v>2267</v>
      </c>
      <c r="Q153" t="s">
        <v>51</v>
      </c>
      <c r="R153" t="s">
        <v>83</v>
      </c>
      <c r="S153" t="s">
        <v>2774</v>
      </c>
      <c r="T153" t="s">
        <v>1527</v>
      </c>
      <c r="V153">
        <v>1</v>
      </c>
      <c r="W153">
        <v>44</v>
      </c>
      <c r="AB153" t="s">
        <v>62</v>
      </c>
      <c r="AE153" t="s">
        <v>50</v>
      </c>
      <c r="AG153" t="s">
        <v>55</v>
      </c>
      <c r="AL153" t="s">
        <v>14777</v>
      </c>
      <c r="AM153" t="s">
        <v>75</v>
      </c>
      <c r="AQ153" t="s">
        <v>14778</v>
      </c>
      <c r="AR153" t="s">
        <v>51</v>
      </c>
      <c r="AS153" t="s">
        <v>59</v>
      </c>
      <c r="AU153" t="s">
        <v>83</v>
      </c>
      <c r="AV153">
        <v>1</v>
      </c>
    </row>
    <row r="154" spans="1:48" x14ac:dyDescent="0.25">
      <c r="A154">
        <v>5419</v>
      </c>
      <c r="B154" t="s">
        <v>71</v>
      </c>
      <c r="C154">
        <v>2</v>
      </c>
      <c r="D154" t="s">
        <v>14779</v>
      </c>
      <c r="E154" t="s">
        <v>14762</v>
      </c>
      <c r="F154" t="s">
        <v>14776</v>
      </c>
      <c r="G154" t="s">
        <v>14780</v>
      </c>
      <c r="N154" t="s">
        <v>50</v>
      </c>
      <c r="P154">
        <v>3233</v>
      </c>
      <c r="Q154" t="s">
        <v>170</v>
      </c>
      <c r="S154" t="s">
        <v>2774</v>
      </c>
      <c r="V154">
        <v>1</v>
      </c>
      <c r="W154">
        <v>44</v>
      </c>
      <c r="AE154" t="s">
        <v>50</v>
      </c>
      <c r="AG154" t="s">
        <v>55</v>
      </c>
      <c r="AL154" t="s">
        <v>14781</v>
      </c>
      <c r="AM154" t="s">
        <v>75</v>
      </c>
      <c r="AP154" t="s">
        <v>14782</v>
      </c>
      <c r="AQ154" t="s">
        <v>14783</v>
      </c>
      <c r="AR154" t="s">
        <v>170</v>
      </c>
      <c r="AS154" t="s">
        <v>59</v>
      </c>
      <c r="AV154">
        <v>1</v>
      </c>
    </row>
    <row r="155" spans="1:48" x14ac:dyDescent="0.25">
      <c r="A155">
        <v>5420</v>
      </c>
      <c r="B155" t="s">
        <v>71</v>
      </c>
      <c r="C155">
        <v>2</v>
      </c>
      <c r="D155" t="s">
        <v>14784</v>
      </c>
      <c r="E155" t="s">
        <v>14762</v>
      </c>
      <c r="F155" t="s">
        <v>14776</v>
      </c>
      <c r="G155" t="s">
        <v>12799</v>
      </c>
      <c r="N155" t="s">
        <v>50</v>
      </c>
      <c r="P155">
        <v>2339</v>
      </c>
      <c r="Q155" t="s">
        <v>51</v>
      </c>
      <c r="R155" t="s">
        <v>83</v>
      </c>
      <c r="S155" t="s">
        <v>2774</v>
      </c>
      <c r="T155" t="s">
        <v>1527</v>
      </c>
      <c r="V155">
        <v>1</v>
      </c>
      <c r="W155">
        <v>44</v>
      </c>
      <c r="AB155" t="s">
        <v>62</v>
      </c>
      <c r="AE155" t="s">
        <v>50</v>
      </c>
      <c r="AG155" t="s">
        <v>55</v>
      </c>
      <c r="AL155" t="s">
        <v>14785</v>
      </c>
      <c r="AM155" t="s">
        <v>75</v>
      </c>
      <c r="AP155" t="s">
        <v>14786</v>
      </c>
      <c r="AQ155" t="s">
        <v>14787</v>
      </c>
      <c r="AR155" t="s">
        <v>51</v>
      </c>
      <c r="AS155" t="s">
        <v>59</v>
      </c>
      <c r="AU155" t="s">
        <v>83</v>
      </c>
      <c r="AV155">
        <v>1</v>
      </c>
    </row>
    <row r="156" spans="1:48" x14ac:dyDescent="0.25">
      <c r="A156">
        <v>5421</v>
      </c>
      <c r="B156" t="s">
        <v>71</v>
      </c>
      <c r="C156">
        <v>2</v>
      </c>
      <c r="D156" t="s">
        <v>14788</v>
      </c>
      <c r="E156" t="s">
        <v>14762</v>
      </c>
      <c r="F156" t="s">
        <v>14776</v>
      </c>
      <c r="G156" t="s">
        <v>14789</v>
      </c>
      <c r="N156" t="s">
        <v>50</v>
      </c>
      <c r="P156">
        <v>2448</v>
      </c>
      <c r="Q156" t="s">
        <v>51</v>
      </c>
      <c r="R156" t="s">
        <v>83</v>
      </c>
      <c r="S156" t="s">
        <v>2774</v>
      </c>
      <c r="T156" t="s">
        <v>1527</v>
      </c>
      <c r="V156">
        <v>1</v>
      </c>
      <c r="W156">
        <v>44</v>
      </c>
      <c r="AB156" t="s">
        <v>62</v>
      </c>
      <c r="AE156" t="s">
        <v>50</v>
      </c>
      <c r="AG156" t="s">
        <v>55</v>
      </c>
      <c r="AL156" t="s">
        <v>14790</v>
      </c>
      <c r="AM156" t="s">
        <v>75</v>
      </c>
      <c r="AP156" t="s">
        <v>14791</v>
      </c>
      <c r="AQ156" t="s">
        <v>14792</v>
      </c>
      <c r="AR156" t="s">
        <v>51</v>
      </c>
      <c r="AS156" t="s">
        <v>59</v>
      </c>
      <c r="AU156" t="s">
        <v>83</v>
      </c>
      <c r="AV156">
        <v>1</v>
      </c>
    </row>
    <row r="157" spans="1:48" x14ac:dyDescent="0.25">
      <c r="A157">
        <v>5422</v>
      </c>
      <c r="B157" t="s">
        <v>71</v>
      </c>
      <c r="C157">
        <v>2</v>
      </c>
      <c r="D157" t="s">
        <v>14793</v>
      </c>
      <c r="E157" t="s">
        <v>14762</v>
      </c>
      <c r="F157" t="s">
        <v>14776</v>
      </c>
      <c r="G157" t="s">
        <v>14794</v>
      </c>
      <c r="N157" t="s">
        <v>50</v>
      </c>
      <c r="P157">
        <v>5100</v>
      </c>
      <c r="Q157" t="s">
        <v>51</v>
      </c>
      <c r="R157" t="s">
        <v>52</v>
      </c>
      <c r="S157" t="s">
        <v>2774</v>
      </c>
      <c r="T157" t="s">
        <v>1527</v>
      </c>
      <c r="V157">
        <v>1</v>
      </c>
      <c r="W157">
        <v>44</v>
      </c>
      <c r="AB157" t="s">
        <v>62</v>
      </c>
      <c r="AE157" t="s">
        <v>50</v>
      </c>
      <c r="AG157" t="s">
        <v>55</v>
      </c>
      <c r="AL157" t="s">
        <v>14795</v>
      </c>
      <c r="AM157" t="s">
        <v>75</v>
      </c>
      <c r="AP157" t="s">
        <v>14796</v>
      </c>
      <c r="AQ157" t="s">
        <v>14797</v>
      </c>
      <c r="AR157" t="s">
        <v>51</v>
      </c>
      <c r="AS157" t="s">
        <v>59</v>
      </c>
      <c r="AU157" t="s">
        <v>52</v>
      </c>
      <c r="AV157">
        <v>1</v>
      </c>
    </row>
    <row r="158" spans="1:48" x14ac:dyDescent="0.25">
      <c r="A158">
        <v>5423</v>
      </c>
      <c r="B158" t="s">
        <v>71</v>
      </c>
      <c r="C158">
        <v>2</v>
      </c>
      <c r="D158" t="s">
        <v>14798</v>
      </c>
      <c r="E158" t="s">
        <v>14762</v>
      </c>
      <c r="F158" t="s">
        <v>14776</v>
      </c>
      <c r="G158" t="s">
        <v>14799</v>
      </c>
      <c r="N158" t="s">
        <v>50</v>
      </c>
      <c r="P158">
        <v>2755</v>
      </c>
      <c r="Q158" t="s">
        <v>51</v>
      </c>
      <c r="R158" t="s">
        <v>52</v>
      </c>
      <c r="S158" t="s">
        <v>2774</v>
      </c>
      <c r="T158" t="s">
        <v>1527</v>
      </c>
      <c r="V158">
        <v>1</v>
      </c>
      <c r="W158">
        <v>44</v>
      </c>
      <c r="AB158" t="s">
        <v>62</v>
      </c>
      <c r="AE158" t="s">
        <v>50</v>
      </c>
      <c r="AG158" t="s">
        <v>55</v>
      </c>
      <c r="AL158" t="s">
        <v>14800</v>
      </c>
      <c r="AM158" t="s">
        <v>75</v>
      </c>
      <c r="AP158" t="s">
        <v>14801</v>
      </c>
      <c r="AQ158" t="s">
        <v>14802</v>
      </c>
      <c r="AR158" t="s">
        <v>51</v>
      </c>
      <c r="AS158" t="s">
        <v>59</v>
      </c>
      <c r="AU158" t="s">
        <v>52</v>
      </c>
      <c r="AV158">
        <v>1</v>
      </c>
    </row>
    <row r="159" spans="1:48" x14ac:dyDescent="0.25">
      <c r="A159">
        <v>5424</v>
      </c>
      <c r="B159" t="s">
        <v>71</v>
      </c>
      <c r="C159">
        <v>1</v>
      </c>
      <c r="D159" t="s">
        <v>14803</v>
      </c>
      <c r="E159" t="s">
        <v>14762</v>
      </c>
      <c r="F159" t="s">
        <v>14804</v>
      </c>
      <c r="N159" t="s">
        <v>50</v>
      </c>
      <c r="P159">
        <v>4792</v>
      </c>
      <c r="Q159" t="s">
        <v>51</v>
      </c>
      <c r="R159" t="s">
        <v>52</v>
      </c>
      <c r="S159" t="s">
        <v>2774</v>
      </c>
      <c r="T159" t="s">
        <v>1527</v>
      </c>
      <c r="V159">
        <v>1</v>
      </c>
      <c r="W159">
        <v>44</v>
      </c>
      <c r="AB159" t="s">
        <v>62</v>
      </c>
      <c r="AE159" t="s">
        <v>50</v>
      </c>
      <c r="AG159" t="s">
        <v>55</v>
      </c>
      <c r="AL159" t="s">
        <v>14805</v>
      </c>
      <c r="AM159" t="s">
        <v>75</v>
      </c>
      <c r="AQ159" t="s">
        <v>14806</v>
      </c>
      <c r="AR159" t="s">
        <v>51</v>
      </c>
      <c r="AS159" t="s">
        <v>59</v>
      </c>
      <c r="AU159" t="s">
        <v>52</v>
      </c>
      <c r="AV159">
        <v>1</v>
      </c>
    </row>
    <row r="160" spans="1:48" x14ac:dyDescent="0.25">
      <c r="A160">
        <v>5425</v>
      </c>
      <c r="B160" t="s">
        <v>71</v>
      </c>
      <c r="C160">
        <v>1</v>
      </c>
      <c r="D160" t="s">
        <v>14807</v>
      </c>
      <c r="E160" t="s">
        <v>14762</v>
      </c>
      <c r="F160" t="s">
        <v>14808</v>
      </c>
      <c r="N160" t="s">
        <v>50</v>
      </c>
      <c r="P160">
        <v>2358</v>
      </c>
      <c r="Q160" t="s">
        <v>170</v>
      </c>
      <c r="S160" t="s">
        <v>2774</v>
      </c>
      <c r="V160">
        <v>1</v>
      </c>
      <c r="W160">
        <v>44</v>
      </c>
      <c r="AE160" t="s">
        <v>50</v>
      </c>
      <c r="AG160" t="s">
        <v>55</v>
      </c>
      <c r="AL160" t="s">
        <v>14809</v>
      </c>
      <c r="AM160" t="s">
        <v>75</v>
      </c>
      <c r="AQ160" t="s">
        <v>14810</v>
      </c>
      <c r="AR160" t="s">
        <v>170</v>
      </c>
      <c r="AS160" t="s">
        <v>59</v>
      </c>
      <c r="AV160">
        <v>1</v>
      </c>
    </row>
    <row r="163" spans="1:48" x14ac:dyDescent="0.25">
      <c r="A163">
        <v>1108</v>
      </c>
      <c r="B163" t="s">
        <v>71</v>
      </c>
      <c r="C163">
        <v>1</v>
      </c>
      <c r="D163" t="s">
        <v>499</v>
      </c>
      <c r="E163" t="s">
        <v>398</v>
      </c>
      <c r="F163" t="s">
        <v>500</v>
      </c>
      <c r="N163" t="s">
        <v>50</v>
      </c>
      <c r="P163">
        <v>1537</v>
      </c>
      <c r="Q163" t="s">
        <v>170</v>
      </c>
      <c r="S163" t="s">
        <v>166</v>
      </c>
      <c r="V163">
        <v>1</v>
      </c>
      <c r="W163">
        <v>44</v>
      </c>
      <c r="AE163" t="s">
        <v>50</v>
      </c>
      <c r="AG163" t="s">
        <v>55</v>
      </c>
      <c r="AL163" t="s">
        <v>501</v>
      </c>
      <c r="AM163" t="s">
        <v>75</v>
      </c>
      <c r="AP163" t="s">
        <v>502</v>
      </c>
      <c r="AQ163" t="s">
        <v>503</v>
      </c>
      <c r="AR163" t="s">
        <v>170</v>
      </c>
      <c r="AS163" t="s">
        <v>59</v>
      </c>
      <c r="AV163">
        <v>1</v>
      </c>
    </row>
    <row r="166" spans="1:48" x14ac:dyDescent="0.25">
      <c r="A166">
        <v>5570</v>
      </c>
      <c r="B166" t="s">
        <v>48</v>
      </c>
      <c r="C166">
        <v>0</v>
      </c>
      <c r="D166" t="s">
        <v>15309</v>
      </c>
      <c r="E166" t="s">
        <v>15309</v>
      </c>
      <c r="N166" t="s">
        <v>50</v>
      </c>
      <c r="P166">
        <v>1445</v>
      </c>
      <c r="Q166" t="s">
        <v>170</v>
      </c>
      <c r="S166" t="s">
        <v>2774</v>
      </c>
      <c r="V166">
        <v>13</v>
      </c>
      <c r="W166" t="s">
        <v>426</v>
      </c>
      <c r="AE166" t="s">
        <v>50</v>
      </c>
      <c r="AG166" t="s">
        <v>55</v>
      </c>
      <c r="AL166" t="s">
        <v>15310</v>
      </c>
      <c r="AM166" t="s">
        <v>428</v>
      </c>
      <c r="AQ166" t="s">
        <v>15311</v>
      </c>
      <c r="AR166" t="s">
        <v>170</v>
      </c>
      <c r="AS166" t="s">
        <v>59</v>
      </c>
      <c r="AV166">
        <v>13</v>
      </c>
    </row>
    <row r="168" spans="1:48" x14ac:dyDescent="0.25">
      <c r="A168">
        <v>2365</v>
      </c>
      <c r="B168" t="s">
        <v>71</v>
      </c>
      <c r="C168">
        <v>3</v>
      </c>
      <c r="D168" t="s">
        <v>4252</v>
      </c>
      <c r="E168" t="s">
        <v>53</v>
      </c>
      <c r="F168" t="s">
        <v>4141</v>
      </c>
      <c r="G168" t="s">
        <v>4146</v>
      </c>
      <c r="H168" t="s">
        <v>4253</v>
      </c>
      <c r="N168" t="s">
        <v>50</v>
      </c>
      <c r="P168">
        <v>2894</v>
      </c>
      <c r="Q168" t="s">
        <v>170</v>
      </c>
      <c r="S168" t="s">
        <v>53</v>
      </c>
      <c r="V168">
        <v>13</v>
      </c>
      <c r="W168" t="s">
        <v>426</v>
      </c>
      <c r="AE168" t="s">
        <v>50</v>
      </c>
      <c r="AG168" t="s">
        <v>55</v>
      </c>
      <c r="AL168" t="s">
        <v>4254</v>
      </c>
      <c r="AM168" t="s">
        <v>428</v>
      </c>
      <c r="AQ168" t="s">
        <v>4255</v>
      </c>
      <c r="AR168" t="s">
        <v>170</v>
      </c>
      <c r="AS168" t="s">
        <v>59</v>
      </c>
      <c r="AV168">
        <v>13</v>
      </c>
    </row>
    <row r="170" spans="1:48" x14ac:dyDescent="0.25">
      <c r="A170">
        <v>5571</v>
      </c>
      <c r="B170" t="s">
        <v>48</v>
      </c>
      <c r="C170">
        <v>0</v>
      </c>
      <c r="D170" t="s">
        <v>15312</v>
      </c>
      <c r="E170" t="s">
        <v>15312</v>
      </c>
      <c r="N170" t="s">
        <v>50</v>
      </c>
      <c r="P170">
        <v>2865</v>
      </c>
      <c r="Q170" t="s">
        <v>170</v>
      </c>
      <c r="S170" t="s">
        <v>2774</v>
      </c>
      <c r="V170">
        <v>13</v>
      </c>
      <c r="W170" t="s">
        <v>426</v>
      </c>
      <c r="AE170" t="s">
        <v>50</v>
      </c>
      <c r="AG170" t="s">
        <v>55</v>
      </c>
      <c r="AL170" t="s">
        <v>15313</v>
      </c>
      <c r="AM170" t="s">
        <v>428</v>
      </c>
      <c r="AQ170" t="s">
        <v>15314</v>
      </c>
      <c r="AR170" t="s">
        <v>170</v>
      </c>
      <c r="AS170" t="s">
        <v>59</v>
      </c>
      <c r="AV170">
        <v>13</v>
      </c>
    </row>
    <row r="171" spans="1:48" x14ac:dyDescent="0.25">
      <c r="A171">
        <v>2401</v>
      </c>
      <c r="B171" t="s">
        <v>71</v>
      </c>
      <c r="C171">
        <v>3</v>
      </c>
      <c r="D171" t="s">
        <v>4396</v>
      </c>
      <c r="E171" t="s">
        <v>53</v>
      </c>
      <c r="F171" t="s">
        <v>4141</v>
      </c>
      <c r="G171" t="s">
        <v>4273</v>
      </c>
      <c r="H171" t="s">
        <v>4397</v>
      </c>
      <c r="N171" t="s">
        <v>50</v>
      </c>
      <c r="P171">
        <v>2071</v>
      </c>
      <c r="Q171" t="s">
        <v>170</v>
      </c>
      <c r="S171" t="s">
        <v>53</v>
      </c>
      <c r="V171">
        <v>13</v>
      </c>
      <c r="W171" t="s">
        <v>426</v>
      </c>
      <c r="AE171" t="s">
        <v>50</v>
      </c>
      <c r="AG171" t="s">
        <v>55</v>
      </c>
      <c r="AL171" t="s">
        <v>4398</v>
      </c>
      <c r="AM171" t="s">
        <v>428</v>
      </c>
      <c r="AQ171" t="s">
        <v>4399</v>
      </c>
      <c r="AR171" t="s">
        <v>170</v>
      </c>
      <c r="AS171" t="s">
        <v>59</v>
      </c>
      <c r="AV171">
        <v>13</v>
      </c>
    </row>
    <row r="173" spans="1:48" x14ac:dyDescent="0.25">
      <c r="A173">
        <v>5016</v>
      </c>
      <c r="B173" t="s">
        <v>48</v>
      </c>
      <c r="C173">
        <v>0</v>
      </c>
      <c r="D173" t="s">
        <v>13444</v>
      </c>
      <c r="E173" t="s">
        <v>13444</v>
      </c>
      <c r="N173" t="s">
        <v>50</v>
      </c>
      <c r="P173">
        <v>2069</v>
      </c>
      <c r="Q173" t="s">
        <v>51</v>
      </c>
      <c r="R173" t="s">
        <v>52</v>
      </c>
      <c r="S173" t="s">
        <v>2774</v>
      </c>
      <c r="T173" t="s">
        <v>1527</v>
      </c>
      <c r="V173">
        <v>13</v>
      </c>
      <c r="W173" t="s">
        <v>426</v>
      </c>
      <c r="AE173" t="s">
        <v>50</v>
      </c>
      <c r="AG173" t="s">
        <v>55</v>
      </c>
      <c r="AL173" t="s">
        <v>13445</v>
      </c>
      <c r="AM173" t="s">
        <v>428</v>
      </c>
      <c r="AQ173" t="s">
        <v>13446</v>
      </c>
      <c r="AR173" t="s">
        <v>51</v>
      </c>
      <c r="AS173" t="s">
        <v>59</v>
      </c>
      <c r="AU173" t="s">
        <v>52</v>
      </c>
      <c r="AV173">
        <v>13</v>
      </c>
    </row>
    <row r="174" spans="1:48" x14ac:dyDescent="0.25">
      <c r="A174">
        <v>5017</v>
      </c>
      <c r="B174" t="s">
        <v>71</v>
      </c>
      <c r="C174">
        <v>1</v>
      </c>
      <c r="D174" t="s">
        <v>13447</v>
      </c>
      <c r="E174" t="s">
        <v>13444</v>
      </c>
      <c r="F174" t="s">
        <v>9913</v>
      </c>
      <c r="N174" t="s">
        <v>50</v>
      </c>
      <c r="P174">
        <v>2068</v>
      </c>
      <c r="Q174" t="s">
        <v>2219</v>
      </c>
      <c r="S174" t="s">
        <v>2774</v>
      </c>
      <c r="V174">
        <v>13</v>
      </c>
      <c r="W174" t="s">
        <v>426</v>
      </c>
      <c r="AE174" t="s">
        <v>50</v>
      </c>
      <c r="AG174" t="s">
        <v>55</v>
      </c>
      <c r="AL174" t="s">
        <v>13448</v>
      </c>
      <c r="AM174" t="s">
        <v>428</v>
      </c>
      <c r="AQ174" t="s">
        <v>13449</v>
      </c>
      <c r="AR174" t="s">
        <v>2219</v>
      </c>
      <c r="AS174" t="s">
        <v>59</v>
      </c>
      <c r="AV174">
        <v>13</v>
      </c>
    </row>
    <row r="175" spans="1:48" x14ac:dyDescent="0.25">
      <c r="A175">
        <v>5018</v>
      </c>
      <c r="B175" t="s">
        <v>71</v>
      </c>
      <c r="C175">
        <v>1</v>
      </c>
      <c r="D175" t="s">
        <v>13450</v>
      </c>
      <c r="E175" t="s">
        <v>13444</v>
      </c>
      <c r="F175" t="s">
        <v>13451</v>
      </c>
      <c r="N175" t="s">
        <v>50</v>
      </c>
      <c r="P175">
        <v>2073</v>
      </c>
      <c r="Q175" t="s">
        <v>51</v>
      </c>
      <c r="R175" t="s">
        <v>52</v>
      </c>
      <c r="S175" t="s">
        <v>2774</v>
      </c>
      <c r="T175" t="s">
        <v>1527</v>
      </c>
      <c r="V175">
        <v>13</v>
      </c>
      <c r="W175" t="s">
        <v>426</v>
      </c>
      <c r="AB175" t="s">
        <v>62</v>
      </c>
      <c r="AE175" t="s">
        <v>50</v>
      </c>
      <c r="AG175" t="s">
        <v>55</v>
      </c>
      <c r="AL175" t="s">
        <v>13452</v>
      </c>
      <c r="AM175" t="s">
        <v>428</v>
      </c>
      <c r="AQ175" t="s">
        <v>13453</v>
      </c>
      <c r="AR175" t="s">
        <v>51</v>
      </c>
      <c r="AS175" t="s">
        <v>59</v>
      </c>
      <c r="AU175" t="s">
        <v>52</v>
      </c>
      <c r="AV175">
        <v>13</v>
      </c>
    </row>
    <row r="176" spans="1:48" x14ac:dyDescent="0.25">
      <c r="A176">
        <v>5019</v>
      </c>
      <c r="B176" t="s">
        <v>71</v>
      </c>
      <c r="C176">
        <v>1</v>
      </c>
      <c r="D176" t="s">
        <v>13454</v>
      </c>
      <c r="E176" t="s">
        <v>13444</v>
      </c>
      <c r="F176" t="s">
        <v>13455</v>
      </c>
      <c r="N176" t="s">
        <v>50</v>
      </c>
      <c r="P176">
        <v>2070</v>
      </c>
      <c r="Q176" t="s">
        <v>51</v>
      </c>
      <c r="R176" t="s">
        <v>52</v>
      </c>
      <c r="S176" t="s">
        <v>2774</v>
      </c>
      <c r="T176" t="s">
        <v>1527</v>
      </c>
      <c r="V176">
        <v>13</v>
      </c>
      <c r="W176" t="s">
        <v>426</v>
      </c>
      <c r="AB176" t="s">
        <v>62</v>
      </c>
      <c r="AE176" t="s">
        <v>50</v>
      </c>
      <c r="AG176" t="s">
        <v>55</v>
      </c>
      <c r="AL176" t="s">
        <v>13456</v>
      </c>
      <c r="AM176" t="s">
        <v>428</v>
      </c>
      <c r="AQ176" t="s">
        <v>13457</v>
      </c>
      <c r="AR176" t="s">
        <v>51</v>
      </c>
      <c r="AS176" t="s">
        <v>59</v>
      </c>
      <c r="AU176" t="s">
        <v>52</v>
      </c>
      <c r="AV176">
        <v>13</v>
      </c>
    </row>
    <row r="177" spans="1:48" x14ac:dyDescent="0.25">
      <c r="A177">
        <v>5020</v>
      </c>
      <c r="B177" t="s">
        <v>71</v>
      </c>
      <c r="C177">
        <v>1</v>
      </c>
      <c r="D177" t="s">
        <v>13458</v>
      </c>
      <c r="E177" t="s">
        <v>13444</v>
      </c>
      <c r="F177" t="s">
        <v>13459</v>
      </c>
      <c r="N177" t="s">
        <v>50</v>
      </c>
      <c r="P177">
        <v>167</v>
      </c>
      <c r="Q177" t="s">
        <v>51</v>
      </c>
      <c r="R177" t="s">
        <v>52</v>
      </c>
      <c r="S177" t="s">
        <v>2774</v>
      </c>
      <c r="T177" t="s">
        <v>1527</v>
      </c>
      <c r="V177">
        <v>13</v>
      </c>
      <c r="W177" t="s">
        <v>426</v>
      </c>
      <c r="AB177" t="s">
        <v>62</v>
      </c>
      <c r="AE177" t="s">
        <v>50</v>
      </c>
      <c r="AG177" t="s">
        <v>55</v>
      </c>
      <c r="AL177" t="s">
        <v>13460</v>
      </c>
      <c r="AM177" t="s">
        <v>428</v>
      </c>
      <c r="AQ177" t="s">
        <v>13461</v>
      </c>
      <c r="AR177" t="s">
        <v>51</v>
      </c>
      <c r="AS177" t="s">
        <v>59</v>
      </c>
      <c r="AU177" t="s">
        <v>52</v>
      </c>
      <c r="AV177">
        <v>13</v>
      </c>
    </row>
    <row r="178" spans="1:48" x14ac:dyDescent="0.25">
      <c r="A178">
        <v>5021</v>
      </c>
      <c r="B178" t="s">
        <v>71</v>
      </c>
      <c r="C178">
        <v>1</v>
      </c>
      <c r="D178" t="s">
        <v>13462</v>
      </c>
      <c r="E178" t="s">
        <v>13444</v>
      </c>
      <c r="F178" t="s">
        <v>13463</v>
      </c>
      <c r="N178" t="s">
        <v>50</v>
      </c>
      <c r="P178">
        <v>165</v>
      </c>
      <c r="Q178" t="s">
        <v>51</v>
      </c>
      <c r="R178" t="s">
        <v>52</v>
      </c>
      <c r="S178" t="s">
        <v>2774</v>
      </c>
      <c r="T178" t="s">
        <v>1527</v>
      </c>
      <c r="V178">
        <v>13</v>
      </c>
      <c r="W178" t="s">
        <v>426</v>
      </c>
      <c r="AB178" t="s">
        <v>62</v>
      </c>
      <c r="AE178" t="s">
        <v>50</v>
      </c>
      <c r="AG178" t="s">
        <v>55</v>
      </c>
      <c r="AL178" t="s">
        <v>13464</v>
      </c>
      <c r="AM178" t="s">
        <v>428</v>
      </c>
      <c r="AQ178" t="s">
        <v>13465</v>
      </c>
      <c r="AR178" t="s">
        <v>51</v>
      </c>
      <c r="AS178" t="s">
        <v>59</v>
      </c>
      <c r="AU178" t="s">
        <v>52</v>
      </c>
      <c r="AV178">
        <v>13</v>
      </c>
    </row>
    <row r="180" spans="1:48" x14ac:dyDescent="0.25">
      <c r="A180">
        <v>5099</v>
      </c>
      <c r="B180" t="s">
        <v>48</v>
      </c>
      <c r="C180">
        <v>0</v>
      </c>
      <c r="D180" t="s">
        <v>13721</v>
      </c>
      <c r="E180" t="s">
        <v>13721</v>
      </c>
      <c r="N180" t="s">
        <v>50</v>
      </c>
      <c r="Q180" t="s">
        <v>51</v>
      </c>
      <c r="R180" t="s">
        <v>83</v>
      </c>
      <c r="S180" t="s">
        <v>2774</v>
      </c>
      <c r="T180" t="s">
        <v>1527</v>
      </c>
      <c r="AE180" t="s">
        <v>50</v>
      </c>
      <c r="AG180" t="s">
        <v>50</v>
      </c>
      <c r="AM180" t="s">
        <v>50</v>
      </c>
    </row>
    <row r="181" spans="1:48" x14ac:dyDescent="0.25">
      <c r="A181">
        <v>5100</v>
      </c>
      <c r="B181" t="s">
        <v>48</v>
      </c>
      <c r="C181">
        <v>1</v>
      </c>
      <c r="D181" t="s">
        <v>13722</v>
      </c>
      <c r="E181" t="s">
        <v>13721</v>
      </c>
      <c r="F181" t="s">
        <v>13723</v>
      </c>
      <c r="N181" t="s">
        <v>50</v>
      </c>
      <c r="P181">
        <v>2600</v>
      </c>
      <c r="Q181" t="s">
        <v>51</v>
      </c>
      <c r="R181" t="s">
        <v>83</v>
      </c>
      <c r="S181" t="s">
        <v>2774</v>
      </c>
      <c r="T181" t="s">
        <v>1527</v>
      </c>
      <c r="V181">
        <v>13</v>
      </c>
      <c r="W181" t="s">
        <v>426</v>
      </c>
      <c r="AB181" t="s">
        <v>62</v>
      </c>
      <c r="AE181" t="s">
        <v>50</v>
      </c>
      <c r="AG181" t="s">
        <v>55</v>
      </c>
      <c r="AL181" t="s">
        <v>13724</v>
      </c>
      <c r="AM181" t="s">
        <v>428</v>
      </c>
      <c r="AQ181" t="s">
        <v>13725</v>
      </c>
      <c r="AR181" t="s">
        <v>51</v>
      </c>
      <c r="AS181" t="s">
        <v>59</v>
      </c>
      <c r="AU181" t="s">
        <v>83</v>
      </c>
      <c r="AV181">
        <v>13</v>
      </c>
    </row>
    <row r="182" spans="1:48" x14ac:dyDescent="0.25">
      <c r="A182">
        <v>5101</v>
      </c>
      <c r="B182" t="s">
        <v>71</v>
      </c>
      <c r="C182">
        <v>2</v>
      </c>
      <c r="D182" t="s">
        <v>13726</v>
      </c>
      <c r="E182" t="s">
        <v>13721</v>
      </c>
      <c r="F182" t="s">
        <v>13723</v>
      </c>
      <c r="G182" t="s">
        <v>13727</v>
      </c>
      <c r="N182" t="s">
        <v>50</v>
      </c>
      <c r="P182">
        <v>1954</v>
      </c>
      <c r="Q182" t="s">
        <v>51</v>
      </c>
      <c r="R182" t="s">
        <v>83</v>
      </c>
      <c r="S182" t="s">
        <v>2774</v>
      </c>
      <c r="T182" t="s">
        <v>1527</v>
      </c>
      <c r="V182">
        <v>13</v>
      </c>
      <c r="W182" t="s">
        <v>426</v>
      </c>
      <c r="AB182" t="s">
        <v>62</v>
      </c>
      <c r="AE182" t="s">
        <v>50</v>
      </c>
      <c r="AG182" t="s">
        <v>55</v>
      </c>
      <c r="AL182" t="s">
        <v>13728</v>
      </c>
      <c r="AM182" t="s">
        <v>428</v>
      </c>
      <c r="AQ182" t="s">
        <v>13729</v>
      </c>
      <c r="AR182" t="s">
        <v>51</v>
      </c>
      <c r="AS182" t="s">
        <v>59</v>
      </c>
      <c r="AU182" t="s">
        <v>83</v>
      </c>
      <c r="AV182">
        <v>13</v>
      </c>
    </row>
    <row r="183" spans="1:48" x14ac:dyDescent="0.25">
      <c r="A183">
        <v>5102</v>
      </c>
      <c r="B183" t="s">
        <v>71</v>
      </c>
      <c r="C183">
        <v>2</v>
      </c>
      <c r="D183" t="s">
        <v>13730</v>
      </c>
      <c r="E183" t="s">
        <v>13721</v>
      </c>
      <c r="F183" t="s">
        <v>13723</v>
      </c>
      <c r="G183" t="s">
        <v>13731</v>
      </c>
      <c r="N183" t="s">
        <v>50</v>
      </c>
      <c r="P183">
        <v>2859</v>
      </c>
      <c r="Q183" t="s">
        <v>51</v>
      </c>
      <c r="R183" t="s">
        <v>52</v>
      </c>
      <c r="S183" t="s">
        <v>2774</v>
      </c>
      <c r="T183" t="s">
        <v>1527</v>
      </c>
      <c r="V183">
        <v>13</v>
      </c>
      <c r="W183" t="s">
        <v>426</v>
      </c>
      <c r="AB183" t="s">
        <v>62</v>
      </c>
      <c r="AE183" t="s">
        <v>50</v>
      </c>
      <c r="AG183" t="s">
        <v>55</v>
      </c>
      <c r="AL183" t="s">
        <v>13732</v>
      </c>
      <c r="AM183" t="s">
        <v>428</v>
      </c>
      <c r="AQ183" t="s">
        <v>13733</v>
      </c>
      <c r="AR183" t="s">
        <v>51</v>
      </c>
      <c r="AS183" t="s">
        <v>59</v>
      </c>
      <c r="AU183" t="s">
        <v>52</v>
      </c>
      <c r="AV183">
        <v>13</v>
      </c>
    </row>
    <row r="184" spans="1:48" x14ac:dyDescent="0.25">
      <c r="A184">
        <v>5103</v>
      </c>
      <c r="B184" t="s">
        <v>48</v>
      </c>
      <c r="C184">
        <v>1</v>
      </c>
      <c r="D184" t="s">
        <v>13734</v>
      </c>
      <c r="E184" t="s">
        <v>13721</v>
      </c>
      <c r="F184" t="s">
        <v>13735</v>
      </c>
      <c r="N184" t="s">
        <v>50</v>
      </c>
      <c r="P184">
        <v>1706</v>
      </c>
      <c r="Q184" t="s">
        <v>51</v>
      </c>
      <c r="R184" t="s">
        <v>83</v>
      </c>
      <c r="S184" t="s">
        <v>2774</v>
      </c>
      <c r="T184" t="s">
        <v>1527</v>
      </c>
      <c r="V184">
        <v>13</v>
      </c>
      <c r="W184" t="s">
        <v>426</v>
      </c>
      <c r="AB184" t="s">
        <v>62</v>
      </c>
      <c r="AE184" t="s">
        <v>50</v>
      </c>
      <c r="AG184" t="s">
        <v>55</v>
      </c>
      <c r="AL184" t="s">
        <v>13736</v>
      </c>
      <c r="AM184" t="s">
        <v>428</v>
      </c>
      <c r="AQ184" t="s">
        <v>13737</v>
      </c>
      <c r="AR184" t="s">
        <v>51</v>
      </c>
      <c r="AS184" t="s">
        <v>59</v>
      </c>
      <c r="AU184" t="s">
        <v>83</v>
      </c>
      <c r="AV184">
        <v>13</v>
      </c>
    </row>
    <row r="185" spans="1:48" x14ac:dyDescent="0.25">
      <c r="A185">
        <v>5104</v>
      </c>
      <c r="B185" t="s">
        <v>71</v>
      </c>
      <c r="C185">
        <v>2</v>
      </c>
      <c r="D185" t="s">
        <v>13738</v>
      </c>
      <c r="E185" t="s">
        <v>13721</v>
      </c>
      <c r="F185" t="s">
        <v>13735</v>
      </c>
      <c r="G185" t="s">
        <v>13739</v>
      </c>
      <c r="N185" t="s">
        <v>50</v>
      </c>
      <c r="P185">
        <v>4970</v>
      </c>
      <c r="Q185" t="s">
        <v>51</v>
      </c>
      <c r="R185" t="s">
        <v>52</v>
      </c>
      <c r="S185" t="s">
        <v>2774</v>
      </c>
      <c r="T185" t="s">
        <v>1527</v>
      </c>
      <c r="V185">
        <v>13</v>
      </c>
      <c r="W185" t="s">
        <v>426</v>
      </c>
      <c r="AB185" t="s">
        <v>62</v>
      </c>
      <c r="AE185" t="s">
        <v>50</v>
      </c>
      <c r="AG185" t="s">
        <v>55</v>
      </c>
      <c r="AL185" t="s">
        <v>13740</v>
      </c>
      <c r="AM185" t="s">
        <v>428</v>
      </c>
      <c r="AQ185" t="s">
        <v>13741</v>
      </c>
      <c r="AR185" t="s">
        <v>51</v>
      </c>
      <c r="AS185" t="s">
        <v>59</v>
      </c>
      <c r="AU185" t="s">
        <v>52</v>
      </c>
      <c r="AV185">
        <v>13</v>
      </c>
    </row>
    <row r="186" spans="1:48" x14ac:dyDescent="0.25">
      <c r="A186">
        <v>5105</v>
      </c>
      <c r="B186" t="s">
        <v>71</v>
      </c>
      <c r="C186">
        <v>2</v>
      </c>
      <c r="D186" t="s">
        <v>13742</v>
      </c>
      <c r="E186" t="s">
        <v>13721</v>
      </c>
      <c r="F186" t="s">
        <v>13735</v>
      </c>
      <c r="G186" t="s">
        <v>13743</v>
      </c>
      <c r="N186" t="s">
        <v>50</v>
      </c>
      <c r="P186">
        <v>1798</v>
      </c>
      <c r="Q186" t="s">
        <v>51</v>
      </c>
      <c r="R186" t="s">
        <v>83</v>
      </c>
      <c r="S186" t="s">
        <v>2774</v>
      </c>
      <c r="T186" t="s">
        <v>1527</v>
      </c>
      <c r="V186">
        <v>13</v>
      </c>
      <c r="W186" t="s">
        <v>426</v>
      </c>
      <c r="AB186" t="s">
        <v>62</v>
      </c>
      <c r="AE186" t="s">
        <v>50</v>
      </c>
      <c r="AG186" t="s">
        <v>55</v>
      </c>
      <c r="AL186" t="s">
        <v>13744</v>
      </c>
      <c r="AM186" t="s">
        <v>428</v>
      </c>
      <c r="AQ186" t="s">
        <v>13745</v>
      </c>
      <c r="AR186" t="s">
        <v>51</v>
      </c>
      <c r="AS186" t="s">
        <v>59</v>
      </c>
      <c r="AU186" t="s">
        <v>83</v>
      </c>
      <c r="AV186">
        <v>13</v>
      </c>
    </row>
    <row r="188" spans="1:48" x14ac:dyDescent="0.25">
      <c r="A188">
        <v>1121</v>
      </c>
      <c r="B188" t="s">
        <v>71</v>
      </c>
      <c r="C188">
        <v>1</v>
      </c>
      <c r="D188" t="s">
        <v>563</v>
      </c>
      <c r="E188" t="s">
        <v>398</v>
      </c>
      <c r="F188" t="s">
        <v>564</v>
      </c>
      <c r="N188" t="s">
        <v>50</v>
      </c>
      <c r="P188">
        <v>279</v>
      </c>
      <c r="Q188" t="s">
        <v>170</v>
      </c>
      <c r="S188" t="s">
        <v>166</v>
      </c>
      <c r="V188">
        <v>1</v>
      </c>
      <c r="W188">
        <v>44</v>
      </c>
      <c r="AE188" t="s">
        <v>50</v>
      </c>
      <c r="AG188" t="s">
        <v>55</v>
      </c>
      <c r="AL188" t="s">
        <v>565</v>
      </c>
      <c r="AM188" t="s">
        <v>75</v>
      </c>
      <c r="AQ188" t="s">
        <v>566</v>
      </c>
      <c r="AR188" t="s">
        <v>170</v>
      </c>
      <c r="AS188" t="s">
        <v>59</v>
      </c>
      <c r="AV188">
        <v>1</v>
      </c>
    </row>
    <row r="189" spans="1:48" x14ac:dyDescent="0.25">
      <c r="A189">
        <v>1122</v>
      </c>
      <c r="B189" t="s">
        <v>71</v>
      </c>
      <c r="C189">
        <v>1</v>
      </c>
      <c r="D189" t="s">
        <v>567</v>
      </c>
      <c r="E189" t="s">
        <v>398</v>
      </c>
      <c r="F189" t="s">
        <v>568</v>
      </c>
      <c r="N189" t="s">
        <v>50</v>
      </c>
      <c r="P189">
        <v>2916</v>
      </c>
      <c r="Q189" t="s">
        <v>170</v>
      </c>
      <c r="S189" t="s">
        <v>166</v>
      </c>
      <c r="V189">
        <v>1</v>
      </c>
      <c r="W189">
        <v>44</v>
      </c>
      <c r="AE189" t="s">
        <v>50</v>
      </c>
      <c r="AG189" t="s">
        <v>55</v>
      </c>
      <c r="AL189" t="s">
        <v>569</v>
      </c>
      <c r="AM189" t="s">
        <v>75</v>
      </c>
      <c r="AQ189" t="s">
        <v>570</v>
      </c>
      <c r="AR189" t="s">
        <v>170</v>
      </c>
      <c r="AS189" t="s">
        <v>59</v>
      </c>
      <c r="AV189">
        <v>1</v>
      </c>
    </row>
    <row r="190" spans="1:48" x14ac:dyDescent="0.25">
      <c r="A190">
        <v>1123</v>
      </c>
      <c r="B190" t="s">
        <v>71</v>
      </c>
      <c r="C190">
        <v>1</v>
      </c>
      <c r="D190" t="s">
        <v>571</v>
      </c>
      <c r="E190" t="s">
        <v>398</v>
      </c>
      <c r="F190" t="s">
        <v>572</v>
      </c>
      <c r="N190" t="s">
        <v>50</v>
      </c>
      <c r="P190">
        <v>2077</v>
      </c>
      <c r="Q190" t="s">
        <v>170</v>
      </c>
      <c r="S190" t="s">
        <v>166</v>
      </c>
      <c r="V190">
        <v>1</v>
      </c>
      <c r="W190">
        <v>44</v>
      </c>
      <c r="AE190" t="s">
        <v>50</v>
      </c>
      <c r="AG190" t="s">
        <v>55</v>
      </c>
      <c r="AL190" t="s">
        <v>573</v>
      </c>
      <c r="AM190" t="s">
        <v>75</v>
      </c>
      <c r="AQ190" t="s">
        <v>574</v>
      </c>
      <c r="AR190" t="s">
        <v>170</v>
      </c>
      <c r="AS190" t="s">
        <v>59</v>
      </c>
      <c r="AV190">
        <v>1</v>
      </c>
    </row>
    <row r="193" spans="1:48" x14ac:dyDescent="0.25">
      <c r="A193">
        <v>5287</v>
      </c>
      <c r="B193" t="s">
        <v>48</v>
      </c>
      <c r="C193">
        <v>0</v>
      </c>
      <c r="D193" t="s">
        <v>14277</v>
      </c>
      <c r="E193" t="s">
        <v>14277</v>
      </c>
      <c r="N193" t="s">
        <v>50</v>
      </c>
      <c r="Q193" t="s">
        <v>51</v>
      </c>
      <c r="R193" t="s">
        <v>52</v>
      </c>
      <c r="S193" t="s">
        <v>2774</v>
      </c>
      <c r="T193" t="s">
        <v>1527</v>
      </c>
      <c r="AE193" t="s">
        <v>50</v>
      </c>
      <c r="AG193" t="s">
        <v>50</v>
      </c>
      <c r="AM193" t="s">
        <v>50</v>
      </c>
    </row>
    <row r="194" spans="1:48" x14ac:dyDescent="0.25">
      <c r="A194">
        <v>5288</v>
      </c>
      <c r="B194" t="s">
        <v>48</v>
      </c>
      <c r="C194">
        <v>1</v>
      </c>
      <c r="D194" t="s">
        <v>14278</v>
      </c>
      <c r="E194" t="s">
        <v>14277</v>
      </c>
      <c r="F194" t="s">
        <v>61</v>
      </c>
      <c r="N194" t="s">
        <v>50</v>
      </c>
      <c r="Q194" t="s">
        <v>51</v>
      </c>
      <c r="R194" t="s">
        <v>52</v>
      </c>
      <c r="S194" t="s">
        <v>2774</v>
      </c>
      <c r="T194" t="s">
        <v>1527</v>
      </c>
      <c r="AB194" t="s">
        <v>62</v>
      </c>
      <c r="AE194" t="s">
        <v>50</v>
      </c>
      <c r="AG194" t="s">
        <v>50</v>
      </c>
      <c r="AM194" t="s">
        <v>50</v>
      </c>
    </row>
    <row r="195" spans="1:48" x14ac:dyDescent="0.25">
      <c r="A195">
        <v>5289</v>
      </c>
      <c r="B195" t="s">
        <v>48</v>
      </c>
      <c r="C195">
        <v>2</v>
      </c>
      <c r="D195" t="s">
        <v>14279</v>
      </c>
      <c r="E195" t="s">
        <v>14277</v>
      </c>
      <c r="F195" t="s">
        <v>61</v>
      </c>
      <c r="G195" t="s">
        <v>14280</v>
      </c>
      <c r="N195" t="s">
        <v>50</v>
      </c>
      <c r="Q195" t="s">
        <v>51</v>
      </c>
      <c r="R195" t="s">
        <v>52</v>
      </c>
      <c r="S195" t="s">
        <v>2774</v>
      </c>
      <c r="T195" t="s">
        <v>1527</v>
      </c>
      <c r="AB195" t="s">
        <v>62</v>
      </c>
      <c r="AE195" t="s">
        <v>50</v>
      </c>
      <c r="AG195" t="s">
        <v>50</v>
      </c>
      <c r="AM195" t="s">
        <v>50</v>
      </c>
    </row>
    <row r="196" spans="1:48" x14ac:dyDescent="0.25">
      <c r="A196">
        <v>5290</v>
      </c>
      <c r="B196" t="s">
        <v>71</v>
      </c>
      <c r="C196">
        <v>3</v>
      </c>
      <c r="D196" t="s">
        <v>14281</v>
      </c>
      <c r="E196" t="s">
        <v>14277</v>
      </c>
      <c r="F196" t="s">
        <v>61</v>
      </c>
      <c r="G196" t="s">
        <v>14280</v>
      </c>
      <c r="H196" t="s">
        <v>14282</v>
      </c>
      <c r="N196" t="s">
        <v>50</v>
      </c>
      <c r="P196">
        <v>4922</v>
      </c>
      <c r="Q196" t="s">
        <v>51</v>
      </c>
      <c r="R196" t="s">
        <v>52</v>
      </c>
      <c r="S196" t="s">
        <v>2774</v>
      </c>
      <c r="T196" t="s">
        <v>1527</v>
      </c>
      <c r="V196">
        <v>12</v>
      </c>
      <c r="AB196" t="s">
        <v>62</v>
      </c>
      <c r="AE196" t="s">
        <v>50</v>
      </c>
      <c r="AG196" t="s">
        <v>55</v>
      </c>
      <c r="AL196" t="s">
        <v>14283</v>
      </c>
      <c r="AM196" t="s">
        <v>64</v>
      </c>
      <c r="AQ196" t="s">
        <v>14284</v>
      </c>
      <c r="AR196" t="s">
        <v>51</v>
      </c>
      <c r="AS196" t="s">
        <v>59</v>
      </c>
      <c r="AU196" t="s">
        <v>52</v>
      </c>
      <c r="AV196" t="s">
        <v>66</v>
      </c>
    </row>
    <row r="197" spans="1:48" x14ac:dyDescent="0.25">
      <c r="A197">
        <v>5291</v>
      </c>
      <c r="B197" t="s">
        <v>71</v>
      </c>
      <c r="C197">
        <v>3</v>
      </c>
      <c r="D197" t="s">
        <v>14285</v>
      </c>
      <c r="E197" t="s">
        <v>14277</v>
      </c>
      <c r="F197" t="s">
        <v>61</v>
      </c>
      <c r="G197" t="s">
        <v>14280</v>
      </c>
      <c r="H197" t="s">
        <v>14286</v>
      </c>
      <c r="N197" t="s">
        <v>50</v>
      </c>
      <c r="P197">
        <v>2658</v>
      </c>
      <c r="Q197" t="s">
        <v>51</v>
      </c>
      <c r="R197" t="s">
        <v>52</v>
      </c>
      <c r="S197" t="s">
        <v>2774</v>
      </c>
      <c r="T197" t="s">
        <v>1527</v>
      </c>
      <c r="V197">
        <v>1</v>
      </c>
      <c r="W197">
        <v>44</v>
      </c>
      <c r="AB197" t="s">
        <v>62</v>
      </c>
      <c r="AE197" t="s">
        <v>50</v>
      </c>
      <c r="AG197" t="s">
        <v>55</v>
      </c>
      <c r="AL197" t="s">
        <v>14287</v>
      </c>
      <c r="AM197" t="s">
        <v>75</v>
      </c>
      <c r="AQ197" t="s">
        <v>14288</v>
      </c>
      <c r="AR197" t="s">
        <v>51</v>
      </c>
      <c r="AS197" t="s">
        <v>59</v>
      </c>
      <c r="AU197" t="s">
        <v>52</v>
      </c>
      <c r="AV197">
        <v>1</v>
      </c>
    </row>
    <row r="198" spans="1:48" x14ac:dyDescent="0.25">
      <c r="A198">
        <v>5292</v>
      </c>
      <c r="B198" t="s">
        <v>71</v>
      </c>
      <c r="C198">
        <v>3</v>
      </c>
      <c r="D198" t="s">
        <v>14289</v>
      </c>
      <c r="E198" t="s">
        <v>14277</v>
      </c>
      <c r="F198" t="s">
        <v>61</v>
      </c>
      <c r="G198" t="s">
        <v>14280</v>
      </c>
      <c r="H198" t="s">
        <v>14290</v>
      </c>
      <c r="N198" t="s">
        <v>50</v>
      </c>
      <c r="P198">
        <v>2659</v>
      </c>
      <c r="Q198" t="s">
        <v>51</v>
      </c>
      <c r="R198" t="s">
        <v>52</v>
      </c>
      <c r="S198" t="s">
        <v>2774</v>
      </c>
      <c r="T198" t="s">
        <v>1527</v>
      </c>
      <c r="V198">
        <v>1</v>
      </c>
      <c r="W198">
        <v>44</v>
      </c>
      <c r="AB198" t="s">
        <v>62</v>
      </c>
      <c r="AE198" t="s">
        <v>50</v>
      </c>
      <c r="AG198" t="s">
        <v>55</v>
      </c>
      <c r="AL198" t="s">
        <v>14291</v>
      </c>
      <c r="AM198" t="s">
        <v>75</v>
      </c>
      <c r="AQ198" t="s">
        <v>14292</v>
      </c>
      <c r="AR198" t="s">
        <v>51</v>
      </c>
      <c r="AS198" t="s">
        <v>59</v>
      </c>
      <c r="AU198" t="s">
        <v>52</v>
      </c>
      <c r="AV198">
        <v>1</v>
      </c>
    </row>
    <row r="199" spans="1:48" x14ac:dyDescent="0.25">
      <c r="A199">
        <v>5293</v>
      </c>
      <c r="B199" t="s">
        <v>71</v>
      </c>
      <c r="C199">
        <v>3</v>
      </c>
      <c r="D199" t="s">
        <v>14293</v>
      </c>
      <c r="E199" t="s">
        <v>14277</v>
      </c>
      <c r="F199" t="s">
        <v>61</v>
      </c>
      <c r="G199" t="s">
        <v>14280</v>
      </c>
      <c r="H199" t="s">
        <v>14294</v>
      </c>
      <c r="N199" t="s">
        <v>50</v>
      </c>
      <c r="P199">
        <v>4918</v>
      </c>
      <c r="Q199" t="s">
        <v>51</v>
      </c>
      <c r="R199" t="s">
        <v>52</v>
      </c>
      <c r="S199" t="s">
        <v>2774</v>
      </c>
      <c r="T199" t="s">
        <v>1527</v>
      </c>
      <c r="V199">
        <v>12</v>
      </c>
      <c r="AB199" t="s">
        <v>62</v>
      </c>
      <c r="AE199" t="s">
        <v>50</v>
      </c>
      <c r="AG199" t="s">
        <v>55</v>
      </c>
      <c r="AL199" t="s">
        <v>14295</v>
      </c>
      <c r="AM199" t="s">
        <v>64</v>
      </c>
      <c r="AQ199" t="s">
        <v>14296</v>
      </c>
      <c r="AR199" t="s">
        <v>51</v>
      </c>
      <c r="AS199" t="s">
        <v>59</v>
      </c>
      <c r="AU199" t="s">
        <v>52</v>
      </c>
      <c r="AV199" t="s">
        <v>66</v>
      </c>
    </row>
    <row r="200" spans="1:48" x14ac:dyDescent="0.25">
      <c r="A200">
        <v>5294</v>
      </c>
      <c r="B200" t="s">
        <v>71</v>
      </c>
      <c r="C200">
        <v>3</v>
      </c>
      <c r="D200" t="s">
        <v>14297</v>
      </c>
      <c r="E200" t="s">
        <v>14277</v>
      </c>
      <c r="F200" t="s">
        <v>61</v>
      </c>
      <c r="G200" t="s">
        <v>14280</v>
      </c>
      <c r="H200" t="s">
        <v>14298</v>
      </c>
      <c r="N200" t="s">
        <v>50</v>
      </c>
      <c r="P200">
        <v>4919</v>
      </c>
      <c r="Q200" t="s">
        <v>51</v>
      </c>
      <c r="R200" t="s">
        <v>52</v>
      </c>
      <c r="S200" t="s">
        <v>2774</v>
      </c>
      <c r="T200" t="s">
        <v>1527</v>
      </c>
      <c r="V200">
        <v>12</v>
      </c>
      <c r="AB200" t="s">
        <v>62</v>
      </c>
      <c r="AE200" t="s">
        <v>50</v>
      </c>
      <c r="AG200" t="s">
        <v>55</v>
      </c>
      <c r="AL200" t="s">
        <v>14299</v>
      </c>
      <c r="AM200" t="s">
        <v>64</v>
      </c>
      <c r="AQ200" t="s">
        <v>14300</v>
      </c>
      <c r="AR200" t="s">
        <v>51</v>
      </c>
      <c r="AS200" t="s">
        <v>59</v>
      </c>
      <c r="AU200" t="s">
        <v>52</v>
      </c>
      <c r="AV200" t="s">
        <v>66</v>
      </c>
    </row>
    <row r="201" spans="1:48" x14ac:dyDescent="0.25">
      <c r="A201">
        <v>5295</v>
      </c>
      <c r="B201" t="s">
        <v>71</v>
      </c>
      <c r="C201">
        <v>3</v>
      </c>
      <c r="D201" t="s">
        <v>14301</v>
      </c>
      <c r="E201" t="s">
        <v>14277</v>
      </c>
      <c r="F201" t="s">
        <v>61</v>
      </c>
      <c r="G201" t="s">
        <v>14280</v>
      </c>
      <c r="H201" t="s">
        <v>14302</v>
      </c>
      <c r="N201" t="s">
        <v>50</v>
      </c>
      <c r="P201">
        <v>2216</v>
      </c>
      <c r="Q201" t="s">
        <v>51</v>
      </c>
      <c r="R201" t="s">
        <v>52</v>
      </c>
      <c r="S201" t="s">
        <v>2774</v>
      </c>
      <c r="T201" t="s">
        <v>1527</v>
      </c>
      <c r="V201">
        <v>12</v>
      </c>
      <c r="AB201" t="s">
        <v>62</v>
      </c>
      <c r="AE201" t="s">
        <v>50</v>
      </c>
      <c r="AG201" t="s">
        <v>55</v>
      </c>
      <c r="AL201" t="s">
        <v>14303</v>
      </c>
      <c r="AM201" t="s">
        <v>64</v>
      </c>
      <c r="AQ201" t="s">
        <v>14304</v>
      </c>
      <c r="AR201" t="s">
        <v>51</v>
      </c>
      <c r="AS201" t="s">
        <v>59</v>
      </c>
      <c r="AU201" t="s">
        <v>52</v>
      </c>
      <c r="AV201" t="s">
        <v>66</v>
      </c>
    </row>
    <row r="202" spans="1:48" x14ac:dyDescent="0.25">
      <c r="A202">
        <v>5296</v>
      </c>
      <c r="B202" t="s">
        <v>71</v>
      </c>
      <c r="C202">
        <v>3</v>
      </c>
      <c r="D202" t="s">
        <v>14305</v>
      </c>
      <c r="E202" t="s">
        <v>14277</v>
      </c>
      <c r="F202" t="s">
        <v>61</v>
      </c>
      <c r="G202" t="s">
        <v>14280</v>
      </c>
      <c r="H202" t="s">
        <v>14306</v>
      </c>
      <c r="N202" t="s">
        <v>50</v>
      </c>
      <c r="P202">
        <v>2622</v>
      </c>
      <c r="Q202" t="s">
        <v>51</v>
      </c>
      <c r="R202" t="s">
        <v>52</v>
      </c>
      <c r="S202" t="s">
        <v>2774</v>
      </c>
      <c r="T202" t="s">
        <v>1527</v>
      </c>
      <c r="V202">
        <v>1</v>
      </c>
      <c r="W202">
        <v>44</v>
      </c>
      <c r="AB202" t="s">
        <v>62</v>
      </c>
      <c r="AE202" t="s">
        <v>50</v>
      </c>
      <c r="AG202" t="s">
        <v>55</v>
      </c>
      <c r="AL202" t="s">
        <v>14307</v>
      </c>
      <c r="AM202" t="s">
        <v>75</v>
      </c>
      <c r="AQ202" t="s">
        <v>14308</v>
      </c>
      <c r="AR202" t="s">
        <v>51</v>
      </c>
      <c r="AS202" t="s">
        <v>59</v>
      </c>
      <c r="AU202" t="s">
        <v>52</v>
      </c>
      <c r="AV202">
        <v>1</v>
      </c>
    </row>
    <row r="203" spans="1:48" x14ac:dyDescent="0.25">
      <c r="A203">
        <v>5297</v>
      </c>
      <c r="B203" t="s">
        <v>48</v>
      </c>
      <c r="C203">
        <v>1</v>
      </c>
      <c r="D203" t="s">
        <v>14309</v>
      </c>
      <c r="E203" t="s">
        <v>14277</v>
      </c>
      <c r="F203" t="s">
        <v>119</v>
      </c>
      <c r="N203" t="s">
        <v>50</v>
      </c>
      <c r="Q203" t="s">
        <v>51</v>
      </c>
      <c r="R203" t="s">
        <v>52</v>
      </c>
      <c r="S203" t="s">
        <v>2774</v>
      </c>
      <c r="T203" t="s">
        <v>1527</v>
      </c>
      <c r="AB203" t="s">
        <v>62</v>
      </c>
      <c r="AE203" t="s">
        <v>50</v>
      </c>
      <c r="AG203" t="s">
        <v>50</v>
      </c>
      <c r="AM203" t="s">
        <v>50</v>
      </c>
    </row>
    <row r="204" spans="1:48" x14ac:dyDescent="0.25">
      <c r="A204">
        <v>5298</v>
      </c>
      <c r="B204" t="s">
        <v>48</v>
      </c>
      <c r="C204">
        <v>2</v>
      </c>
      <c r="D204" t="s">
        <v>14310</v>
      </c>
      <c r="E204" t="s">
        <v>14277</v>
      </c>
      <c r="F204" t="s">
        <v>119</v>
      </c>
      <c r="G204" t="s">
        <v>14311</v>
      </c>
      <c r="N204" t="s">
        <v>50</v>
      </c>
      <c r="Q204" t="s">
        <v>51</v>
      </c>
      <c r="R204" t="s">
        <v>52</v>
      </c>
      <c r="S204" t="s">
        <v>2774</v>
      </c>
      <c r="T204" t="s">
        <v>1527</v>
      </c>
      <c r="AB204" t="s">
        <v>62</v>
      </c>
      <c r="AE204" t="s">
        <v>50</v>
      </c>
      <c r="AG204" t="s">
        <v>50</v>
      </c>
      <c r="AM204" t="s">
        <v>50</v>
      </c>
    </row>
    <row r="205" spans="1:48" x14ac:dyDescent="0.25">
      <c r="A205">
        <v>5299</v>
      </c>
      <c r="B205" t="s">
        <v>71</v>
      </c>
      <c r="C205">
        <v>3</v>
      </c>
      <c r="D205" t="s">
        <v>14312</v>
      </c>
      <c r="E205" t="s">
        <v>14277</v>
      </c>
      <c r="F205" t="s">
        <v>119</v>
      </c>
      <c r="G205" t="s">
        <v>14311</v>
      </c>
      <c r="H205" t="s">
        <v>151</v>
      </c>
      <c r="N205" t="s">
        <v>50</v>
      </c>
      <c r="P205">
        <v>2669</v>
      </c>
      <c r="Q205" t="s">
        <v>51</v>
      </c>
      <c r="R205" t="s">
        <v>52</v>
      </c>
      <c r="S205" t="s">
        <v>2774</v>
      </c>
      <c r="T205" t="s">
        <v>1527</v>
      </c>
      <c r="V205">
        <v>1</v>
      </c>
      <c r="W205">
        <v>44</v>
      </c>
      <c r="AB205" t="s">
        <v>62</v>
      </c>
      <c r="AE205" t="s">
        <v>50</v>
      </c>
      <c r="AG205" t="s">
        <v>55</v>
      </c>
      <c r="AL205" t="s">
        <v>14313</v>
      </c>
      <c r="AM205" t="s">
        <v>75</v>
      </c>
      <c r="AQ205" t="s">
        <v>14314</v>
      </c>
      <c r="AR205" t="s">
        <v>51</v>
      </c>
      <c r="AS205" t="s">
        <v>59</v>
      </c>
      <c r="AU205" t="s">
        <v>52</v>
      </c>
      <c r="AV205">
        <v>1</v>
      </c>
    </row>
    <row r="206" spans="1:48" x14ac:dyDescent="0.25">
      <c r="A206">
        <v>5300</v>
      </c>
      <c r="B206" t="s">
        <v>71</v>
      </c>
      <c r="C206">
        <v>3</v>
      </c>
      <c r="D206" t="s">
        <v>14315</v>
      </c>
      <c r="E206" t="s">
        <v>14277</v>
      </c>
      <c r="F206" t="s">
        <v>119</v>
      </c>
      <c r="G206" t="s">
        <v>14311</v>
      </c>
      <c r="H206" t="s">
        <v>155</v>
      </c>
      <c r="N206" t="s">
        <v>50</v>
      </c>
      <c r="P206">
        <v>2751</v>
      </c>
      <c r="Q206" t="s">
        <v>51</v>
      </c>
      <c r="R206" t="s">
        <v>52</v>
      </c>
      <c r="S206" t="s">
        <v>2774</v>
      </c>
      <c r="T206" t="s">
        <v>1527</v>
      </c>
      <c r="V206">
        <v>1</v>
      </c>
      <c r="W206">
        <v>44</v>
      </c>
      <c r="AB206" t="s">
        <v>62</v>
      </c>
      <c r="AE206" t="s">
        <v>50</v>
      </c>
      <c r="AG206" t="s">
        <v>55</v>
      </c>
      <c r="AL206" t="s">
        <v>14316</v>
      </c>
      <c r="AM206" t="s">
        <v>75</v>
      </c>
      <c r="AQ206" t="s">
        <v>14317</v>
      </c>
      <c r="AR206" t="s">
        <v>51</v>
      </c>
      <c r="AS206" t="s">
        <v>59</v>
      </c>
      <c r="AU206" t="s">
        <v>52</v>
      </c>
      <c r="AV206">
        <v>1</v>
      </c>
    </row>
    <row r="207" spans="1:48" x14ac:dyDescent="0.25">
      <c r="A207">
        <v>5301</v>
      </c>
      <c r="B207" t="s">
        <v>71</v>
      </c>
      <c r="C207">
        <v>3</v>
      </c>
      <c r="D207" t="s">
        <v>14318</v>
      </c>
      <c r="E207" t="s">
        <v>14277</v>
      </c>
      <c r="F207" t="s">
        <v>119</v>
      </c>
      <c r="G207" t="s">
        <v>14311</v>
      </c>
      <c r="H207" t="s">
        <v>14319</v>
      </c>
      <c r="N207" t="s">
        <v>50</v>
      </c>
      <c r="P207">
        <v>2668</v>
      </c>
      <c r="Q207" t="s">
        <v>51</v>
      </c>
      <c r="R207" t="s">
        <v>52</v>
      </c>
      <c r="S207" t="s">
        <v>2774</v>
      </c>
      <c r="T207" t="s">
        <v>1527</v>
      </c>
      <c r="V207">
        <v>1</v>
      </c>
      <c r="W207">
        <v>44</v>
      </c>
      <c r="AB207" t="s">
        <v>62</v>
      </c>
      <c r="AE207" t="s">
        <v>50</v>
      </c>
      <c r="AG207" t="s">
        <v>55</v>
      </c>
      <c r="AL207" t="s">
        <v>14320</v>
      </c>
      <c r="AM207" t="s">
        <v>75</v>
      </c>
      <c r="AQ207" t="s">
        <v>14321</v>
      </c>
      <c r="AR207" t="s">
        <v>51</v>
      </c>
      <c r="AS207" t="s">
        <v>59</v>
      </c>
      <c r="AU207" t="s">
        <v>52</v>
      </c>
      <c r="AV207">
        <v>1</v>
      </c>
    </row>
    <row r="208" spans="1:48" x14ac:dyDescent="0.25">
      <c r="A208">
        <v>5302</v>
      </c>
      <c r="B208" t="s">
        <v>71</v>
      </c>
      <c r="C208">
        <v>1</v>
      </c>
      <c r="D208" t="s">
        <v>14322</v>
      </c>
      <c r="E208" t="s">
        <v>14277</v>
      </c>
      <c r="F208" t="s">
        <v>14323</v>
      </c>
      <c r="N208" t="s">
        <v>50</v>
      </c>
      <c r="P208">
        <v>4705</v>
      </c>
      <c r="Q208" t="s">
        <v>51</v>
      </c>
      <c r="R208" t="s">
        <v>52</v>
      </c>
      <c r="S208" t="s">
        <v>2774</v>
      </c>
      <c r="T208" t="s">
        <v>1527</v>
      </c>
      <c r="V208">
        <v>1</v>
      </c>
      <c r="W208">
        <v>44</v>
      </c>
      <c r="AB208" t="s">
        <v>62</v>
      </c>
      <c r="AE208" t="s">
        <v>50</v>
      </c>
      <c r="AG208" t="s">
        <v>55</v>
      </c>
      <c r="AL208" t="s">
        <v>14324</v>
      </c>
      <c r="AM208" t="s">
        <v>75</v>
      </c>
      <c r="AQ208" t="s">
        <v>14325</v>
      </c>
      <c r="AR208" t="s">
        <v>51</v>
      </c>
      <c r="AS208" t="s">
        <v>59</v>
      </c>
      <c r="AU208" t="s">
        <v>52</v>
      </c>
      <c r="AV208">
        <v>1</v>
      </c>
    </row>
    <row r="209" spans="1:48" x14ac:dyDescent="0.25">
      <c r="A209">
        <v>5303</v>
      </c>
      <c r="B209" t="s">
        <v>48</v>
      </c>
      <c r="C209">
        <v>1</v>
      </c>
      <c r="D209" t="s">
        <v>14326</v>
      </c>
      <c r="E209" t="s">
        <v>14277</v>
      </c>
      <c r="F209" t="s">
        <v>14327</v>
      </c>
      <c r="N209" t="s">
        <v>50</v>
      </c>
      <c r="Q209" t="s">
        <v>51</v>
      </c>
      <c r="R209" t="s">
        <v>52</v>
      </c>
      <c r="S209" t="s">
        <v>2774</v>
      </c>
      <c r="T209" t="s">
        <v>1527</v>
      </c>
      <c r="AB209" t="s">
        <v>62</v>
      </c>
      <c r="AE209" t="s">
        <v>50</v>
      </c>
      <c r="AG209" t="s">
        <v>50</v>
      </c>
      <c r="AM209" t="s">
        <v>50</v>
      </c>
    </row>
    <row r="210" spans="1:48" x14ac:dyDescent="0.25">
      <c r="A210">
        <v>5304</v>
      </c>
      <c r="B210" t="s">
        <v>48</v>
      </c>
      <c r="C210">
        <v>2</v>
      </c>
      <c r="D210" t="s">
        <v>14328</v>
      </c>
      <c r="E210" t="s">
        <v>14277</v>
      </c>
      <c r="F210" t="s">
        <v>14327</v>
      </c>
      <c r="G210" t="s">
        <v>14329</v>
      </c>
      <c r="N210" t="s">
        <v>50</v>
      </c>
      <c r="P210">
        <v>4699</v>
      </c>
      <c r="Q210" t="s">
        <v>51</v>
      </c>
      <c r="R210" t="s">
        <v>52</v>
      </c>
      <c r="S210" t="s">
        <v>2774</v>
      </c>
      <c r="T210" t="s">
        <v>1527</v>
      </c>
      <c r="V210">
        <v>1</v>
      </c>
      <c r="W210">
        <v>44</v>
      </c>
      <c r="AB210" t="s">
        <v>62</v>
      </c>
      <c r="AE210" t="s">
        <v>50</v>
      </c>
      <c r="AG210" t="s">
        <v>55</v>
      </c>
      <c r="AL210" t="s">
        <v>14330</v>
      </c>
      <c r="AM210" t="s">
        <v>75</v>
      </c>
      <c r="AQ210" t="s">
        <v>14331</v>
      </c>
      <c r="AR210" t="s">
        <v>51</v>
      </c>
      <c r="AS210" t="s">
        <v>59</v>
      </c>
      <c r="AU210" t="s">
        <v>52</v>
      </c>
      <c r="AV210">
        <v>1</v>
      </c>
    </row>
    <row r="211" spans="1:48" x14ac:dyDescent="0.25">
      <c r="A211">
        <v>5305</v>
      </c>
      <c r="B211" t="s">
        <v>71</v>
      </c>
      <c r="C211">
        <v>3</v>
      </c>
      <c r="D211" t="s">
        <v>14332</v>
      </c>
      <c r="E211" t="s">
        <v>14277</v>
      </c>
      <c r="F211" t="s">
        <v>14327</v>
      </c>
      <c r="G211" t="s">
        <v>14329</v>
      </c>
      <c r="H211" t="s">
        <v>14333</v>
      </c>
      <c r="N211" t="s">
        <v>50</v>
      </c>
      <c r="P211">
        <v>4500</v>
      </c>
      <c r="Q211" t="s">
        <v>2219</v>
      </c>
      <c r="S211" t="s">
        <v>2774</v>
      </c>
      <c r="V211">
        <v>1</v>
      </c>
      <c r="W211">
        <v>44</v>
      </c>
      <c r="AE211" t="s">
        <v>50</v>
      </c>
      <c r="AG211" t="s">
        <v>55</v>
      </c>
      <c r="AL211" t="s">
        <v>14334</v>
      </c>
      <c r="AM211" t="s">
        <v>75</v>
      </c>
      <c r="AQ211" t="s">
        <v>14335</v>
      </c>
      <c r="AR211" t="s">
        <v>2219</v>
      </c>
      <c r="AS211" t="s">
        <v>59</v>
      </c>
      <c r="AV211">
        <v>1</v>
      </c>
    </row>
    <row r="212" spans="1:48" x14ac:dyDescent="0.25">
      <c r="A212">
        <v>5306</v>
      </c>
      <c r="B212" t="s">
        <v>71</v>
      </c>
      <c r="C212">
        <v>3</v>
      </c>
      <c r="D212" t="s">
        <v>14336</v>
      </c>
      <c r="E212" t="s">
        <v>14277</v>
      </c>
      <c r="F212" t="s">
        <v>14327</v>
      </c>
      <c r="G212" t="s">
        <v>14329</v>
      </c>
      <c r="H212" t="s">
        <v>9806</v>
      </c>
      <c r="N212" t="s">
        <v>50</v>
      </c>
      <c r="P212">
        <v>1809</v>
      </c>
      <c r="Q212" t="s">
        <v>2219</v>
      </c>
      <c r="S212" t="s">
        <v>2774</v>
      </c>
      <c r="V212">
        <v>1</v>
      </c>
      <c r="W212">
        <v>44</v>
      </c>
      <c r="AE212" t="s">
        <v>50</v>
      </c>
      <c r="AG212" t="s">
        <v>55</v>
      </c>
      <c r="AL212" t="s">
        <v>14337</v>
      </c>
      <c r="AM212" t="s">
        <v>75</v>
      </c>
      <c r="AQ212" t="s">
        <v>14338</v>
      </c>
      <c r="AR212" t="s">
        <v>2219</v>
      </c>
      <c r="AS212" t="s">
        <v>59</v>
      </c>
      <c r="AV212">
        <v>1</v>
      </c>
    </row>
    <row r="213" spans="1:48" x14ac:dyDescent="0.25">
      <c r="A213">
        <v>5307</v>
      </c>
      <c r="B213" t="s">
        <v>71</v>
      </c>
      <c r="C213">
        <v>3</v>
      </c>
      <c r="D213" t="s">
        <v>14339</v>
      </c>
      <c r="E213" t="s">
        <v>14277</v>
      </c>
      <c r="F213" t="s">
        <v>14327</v>
      </c>
      <c r="G213" t="s">
        <v>14329</v>
      </c>
      <c r="H213" t="s">
        <v>14340</v>
      </c>
      <c r="N213" t="s">
        <v>50</v>
      </c>
      <c r="P213">
        <v>1804</v>
      </c>
      <c r="Q213" t="s">
        <v>2219</v>
      </c>
      <c r="S213" t="s">
        <v>2774</v>
      </c>
      <c r="V213">
        <v>1</v>
      </c>
      <c r="W213">
        <v>44</v>
      </c>
      <c r="AE213" t="s">
        <v>50</v>
      </c>
      <c r="AG213" t="s">
        <v>55</v>
      </c>
      <c r="AL213" t="s">
        <v>14341</v>
      </c>
      <c r="AM213" t="s">
        <v>75</v>
      </c>
      <c r="AQ213" t="s">
        <v>14342</v>
      </c>
      <c r="AR213" t="s">
        <v>2219</v>
      </c>
      <c r="AS213" t="s">
        <v>59</v>
      </c>
      <c r="AV213">
        <v>1</v>
      </c>
    </row>
    <row r="214" spans="1:48" x14ac:dyDescent="0.25">
      <c r="A214">
        <v>5308</v>
      </c>
      <c r="B214" t="s">
        <v>71</v>
      </c>
      <c r="C214">
        <v>3</v>
      </c>
      <c r="D214" t="s">
        <v>14343</v>
      </c>
      <c r="E214" t="s">
        <v>14277</v>
      </c>
      <c r="F214" t="s">
        <v>14327</v>
      </c>
      <c r="G214" t="s">
        <v>14329</v>
      </c>
      <c r="H214" t="s">
        <v>14344</v>
      </c>
      <c r="N214" t="s">
        <v>50</v>
      </c>
      <c r="P214">
        <v>405</v>
      </c>
      <c r="Q214" t="s">
        <v>170</v>
      </c>
      <c r="S214" t="s">
        <v>2774</v>
      </c>
      <c r="V214">
        <v>1</v>
      </c>
      <c r="W214">
        <v>44</v>
      </c>
      <c r="AE214" t="s">
        <v>50</v>
      </c>
      <c r="AG214" t="s">
        <v>55</v>
      </c>
      <c r="AL214" t="s">
        <v>14345</v>
      </c>
      <c r="AM214" t="s">
        <v>75</v>
      </c>
      <c r="AQ214" t="s">
        <v>14346</v>
      </c>
      <c r="AR214" t="s">
        <v>170</v>
      </c>
      <c r="AS214" t="s">
        <v>59</v>
      </c>
      <c r="AV214">
        <v>1</v>
      </c>
    </row>
    <row r="215" spans="1:48" x14ac:dyDescent="0.25">
      <c r="A215">
        <v>5309</v>
      </c>
      <c r="B215" t="s">
        <v>48</v>
      </c>
      <c r="C215">
        <v>2</v>
      </c>
      <c r="D215" t="s">
        <v>14347</v>
      </c>
      <c r="E215" t="s">
        <v>14277</v>
      </c>
      <c r="F215" t="s">
        <v>14327</v>
      </c>
      <c r="G215" t="s">
        <v>14348</v>
      </c>
      <c r="N215" t="s">
        <v>50</v>
      </c>
      <c r="P215">
        <v>189</v>
      </c>
      <c r="Q215" t="s">
        <v>51</v>
      </c>
      <c r="R215" t="s">
        <v>83</v>
      </c>
      <c r="S215" t="s">
        <v>2774</v>
      </c>
      <c r="T215" t="s">
        <v>1527</v>
      </c>
      <c r="V215">
        <v>1</v>
      </c>
      <c r="W215">
        <v>44</v>
      </c>
      <c r="AB215" t="s">
        <v>62</v>
      </c>
      <c r="AE215" t="s">
        <v>50</v>
      </c>
      <c r="AG215" t="s">
        <v>55</v>
      </c>
      <c r="AL215" t="s">
        <v>14349</v>
      </c>
      <c r="AM215" t="s">
        <v>75</v>
      </c>
      <c r="AQ215" t="s">
        <v>14350</v>
      </c>
      <c r="AR215" t="s">
        <v>51</v>
      </c>
      <c r="AS215" t="s">
        <v>59</v>
      </c>
      <c r="AU215" t="s">
        <v>83</v>
      </c>
      <c r="AV215">
        <v>1</v>
      </c>
    </row>
    <row r="216" spans="1:48" x14ac:dyDescent="0.25">
      <c r="A216">
        <v>5310</v>
      </c>
      <c r="B216" t="s">
        <v>48</v>
      </c>
      <c r="C216">
        <v>3</v>
      </c>
      <c r="D216" t="s">
        <v>14351</v>
      </c>
      <c r="E216" t="s">
        <v>14277</v>
      </c>
      <c r="F216" t="s">
        <v>14327</v>
      </c>
      <c r="G216" t="s">
        <v>14348</v>
      </c>
      <c r="H216" t="s">
        <v>14352</v>
      </c>
      <c r="N216" t="s">
        <v>50</v>
      </c>
      <c r="Q216" t="s">
        <v>51</v>
      </c>
      <c r="R216" t="s">
        <v>83</v>
      </c>
      <c r="S216" t="s">
        <v>2774</v>
      </c>
      <c r="T216" t="s">
        <v>1527</v>
      </c>
      <c r="AB216" t="s">
        <v>62</v>
      </c>
      <c r="AE216" t="s">
        <v>50</v>
      </c>
      <c r="AG216" t="s">
        <v>50</v>
      </c>
      <c r="AM216" t="s">
        <v>50</v>
      </c>
    </row>
    <row r="217" spans="1:48" x14ac:dyDescent="0.25">
      <c r="A217">
        <v>5311</v>
      </c>
      <c r="B217" t="s">
        <v>71</v>
      </c>
      <c r="C217">
        <v>4</v>
      </c>
      <c r="D217" t="s">
        <v>14353</v>
      </c>
      <c r="E217" t="s">
        <v>14277</v>
      </c>
      <c r="F217" t="s">
        <v>14327</v>
      </c>
      <c r="G217" t="s">
        <v>14348</v>
      </c>
      <c r="H217" t="s">
        <v>14352</v>
      </c>
      <c r="I217" t="s">
        <v>14354</v>
      </c>
      <c r="N217" t="s">
        <v>50</v>
      </c>
      <c r="P217">
        <v>498</v>
      </c>
      <c r="Q217" t="s">
        <v>51</v>
      </c>
      <c r="R217" t="s">
        <v>83</v>
      </c>
      <c r="S217" t="s">
        <v>2774</v>
      </c>
      <c r="T217" t="s">
        <v>1527</v>
      </c>
      <c r="V217">
        <v>1</v>
      </c>
      <c r="W217">
        <v>44</v>
      </c>
      <c r="AB217" t="s">
        <v>62</v>
      </c>
      <c r="AE217" t="s">
        <v>50</v>
      </c>
      <c r="AG217" t="s">
        <v>55</v>
      </c>
      <c r="AL217" t="s">
        <v>14355</v>
      </c>
      <c r="AM217" t="s">
        <v>75</v>
      </c>
      <c r="AQ217" t="s">
        <v>14356</v>
      </c>
      <c r="AR217" t="s">
        <v>51</v>
      </c>
      <c r="AS217" t="s">
        <v>59</v>
      </c>
      <c r="AU217" t="s">
        <v>83</v>
      </c>
      <c r="AV217">
        <v>1</v>
      </c>
    </row>
    <row r="218" spans="1:48" x14ac:dyDescent="0.25">
      <c r="A218">
        <v>5312</v>
      </c>
      <c r="B218" t="s">
        <v>71</v>
      </c>
      <c r="C218">
        <v>4</v>
      </c>
      <c r="D218" t="s">
        <v>14357</v>
      </c>
      <c r="E218" t="s">
        <v>14277</v>
      </c>
      <c r="F218" t="s">
        <v>14327</v>
      </c>
      <c r="G218" t="s">
        <v>14348</v>
      </c>
      <c r="H218" t="s">
        <v>14352</v>
      </c>
      <c r="I218" t="s">
        <v>14358</v>
      </c>
      <c r="N218" t="s">
        <v>50</v>
      </c>
      <c r="P218">
        <v>2762</v>
      </c>
      <c r="Q218" t="s">
        <v>51</v>
      </c>
      <c r="R218" t="s">
        <v>83</v>
      </c>
      <c r="S218" t="s">
        <v>2774</v>
      </c>
      <c r="T218" t="s">
        <v>1527</v>
      </c>
      <c r="V218">
        <v>1</v>
      </c>
      <c r="W218">
        <v>44</v>
      </c>
      <c r="AB218" t="s">
        <v>62</v>
      </c>
      <c r="AE218" t="s">
        <v>50</v>
      </c>
      <c r="AG218" t="s">
        <v>55</v>
      </c>
      <c r="AL218" t="s">
        <v>14359</v>
      </c>
      <c r="AM218" t="s">
        <v>75</v>
      </c>
      <c r="AQ218" t="s">
        <v>14360</v>
      </c>
      <c r="AR218" t="s">
        <v>51</v>
      </c>
      <c r="AS218" t="s">
        <v>59</v>
      </c>
      <c r="AU218" t="s">
        <v>83</v>
      </c>
      <c r="AV218">
        <v>1</v>
      </c>
    </row>
    <row r="219" spans="1:48" x14ac:dyDescent="0.25">
      <c r="A219">
        <v>5313</v>
      </c>
      <c r="B219" t="s">
        <v>71</v>
      </c>
      <c r="C219">
        <v>4</v>
      </c>
      <c r="D219" t="s">
        <v>14361</v>
      </c>
      <c r="E219" t="s">
        <v>14277</v>
      </c>
      <c r="F219" t="s">
        <v>14327</v>
      </c>
      <c r="G219" t="s">
        <v>14348</v>
      </c>
      <c r="H219" t="s">
        <v>14352</v>
      </c>
      <c r="I219" t="s">
        <v>14362</v>
      </c>
      <c r="N219" t="s">
        <v>50</v>
      </c>
      <c r="P219">
        <v>4418</v>
      </c>
      <c r="Q219" t="s">
        <v>51</v>
      </c>
      <c r="R219" t="s">
        <v>83</v>
      </c>
      <c r="S219" t="s">
        <v>2774</v>
      </c>
      <c r="T219" t="s">
        <v>1527</v>
      </c>
      <c r="V219">
        <v>1</v>
      </c>
      <c r="W219">
        <v>44</v>
      </c>
      <c r="AB219" t="s">
        <v>62</v>
      </c>
      <c r="AE219" t="s">
        <v>50</v>
      </c>
      <c r="AG219" t="s">
        <v>55</v>
      </c>
      <c r="AL219" t="s">
        <v>14363</v>
      </c>
      <c r="AM219" t="s">
        <v>75</v>
      </c>
      <c r="AQ219" t="s">
        <v>14364</v>
      </c>
      <c r="AR219" t="s">
        <v>51</v>
      </c>
      <c r="AS219" t="s">
        <v>59</v>
      </c>
      <c r="AU219" t="s">
        <v>83</v>
      </c>
      <c r="AV219">
        <v>1</v>
      </c>
    </row>
    <row r="220" spans="1:48" x14ac:dyDescent="0.25">
      <c r="A220">
        <v>5314</v>
      </c>
      <c r="B220" t="s">
        <v>71</v>
      </c>
      <c r="C220">
        <v>4</v>
      </c>
      <c r="D220" t="s">
        <v>14365</v>
      </c>
      <c r="E220" t="s">
        <v>14277</v>
      </c>
      <c r="F220" t="s">
        <v>14327</v>
      </c>
      <c r="G220" t="s">
        <v>14348</v>
      </c>
      <c r="H220" t="s">
        <v>14352</v>
      </c>
      <c r="I220" t="s">
        <v>14366</v>
      </c>
      <c r="N220" t="s">
        <v>50</v>
      </c>
      <c r="P220">
        <v>3676</v>
      </c>
      <c r="Q220" t="s">
        <v>51</v>
      </c>
      <c r="R220" t="s">
        <v>83</v>
      </c>
      <c r="S220" t="s">
        <v>2774</v>
      </c>
      <c r="T220" t="s">
        <v>1527</v>
      </c>
      <c r="V220">
        <v>1</v>
      </c>
      <c r="W220">
        <v>44</v>
      </c>
      <c r="AB220" t="s">
        <v>62</v>
      </c>
      <c r="AE220" t="s">
        <v>50</v>
      </c>
      <c r="AG220" t="s">
        <v>55</v>
      </c>
      <c r="AL220" t="s">
        <v>14367</v>
      </c>
      <c r="AM220" t="s">
        <v>75</v>
      </c>
      <c r="AQ220" t="s">
        <v>14368</v>
      </c>
      <c r="AR220" t="s">
        <v>51</v>
      </c>
      <c r="AS220" t="s">
        <v>59</v>
      </c>
      <c r="AU220" t="s">
        <v>83</v>
      </c>
      <c r="AV220">
        <v>1</v>
      </c>
    </row>
    <row r="221" spans="1:48" x14ac:dyDescent="0.25">
      <c r="A221">
        <v>5315</v>
      </c>
      <c r="B221" t="s">
        <v>48</v>
      </c>
      <c r="C221">
        <v>3</v>
      </c>
      <c r="D221" t="s">
        <v>14369</v>
      </c>
      <c r="E221" t="s">
        <v>14277</v>
      </c>
      <c r="F221" t="s">
        <v>14327</v>
      </c>
      <c r="G221" t="s">
        <v>14348</v>
      </c>
      <c r="H221" t="s">
        <v>14370</v>
      </c>
      <c r="N221" t="s">
        <v>50</v>
      </c>
      <c r="P221">
        <v>3351</v>
      </c>
      <c r="Q221" t="s">
        <v>51</v>
      </c>
      <c r="R221" t="s">
        <v>83</v>
      </c>
      <c r="S221" t="s">
        <v>2774</v>
      </c>
      <c r="T221" t="s">
        <v>1527</v>
      </c>
      <c r="V221">
        <v>1</v>
      </c>
      <c r="W221">
        <v>44</v>
      </c>
      <c r="AB221" t="s">
        <v>62</v>
      </c>
      <c r="AE221" t="s">
        <v>50</v>
      </c>
      <c r="AG221" t="s">
        <v>55</v>
      </c>
      <c r="AL221" t="s">
        <v>14371</v>
      </c>
      <c r="AM221" t="s">
        <v>75</v>
      </c>
      <c r="AQ221" t="s">
        <v>14372</v>
      </c>
      <c r="AR221" t="s">
        <v>51</v>
      </c>
      <c r="AS221" t="s">
        <v>59</v>
      </c>
      <c r="AU221" t="s">
        <v>83</v>
      </c>
      <c r="AV221">
        <v>1</v>
      </c>
    </row>
    <row r="222" spans="1:48" x14ac:dyDescent="0.25">
      <c r="A222">
        <v>5316</v>
      </c>
      <c r="B222" t="s">
        <v>71</v>
      </c>
      <c r="C222">
        <v>4</v>
      </c>
      <c r="D222" t="s">
        <v>14373</v>
      </c>
      <c r="E222" t="s">
        <v>14277</v>
      </c>
      <c r="F222" t="s">
        <v>14327</v>
      </c>
      <c r="G222" t="s">
        <v>14348</v>
      </c>
      <c r="H222" t="s">
        <v>14370</v>
      </c>
      <c r="I222" t="s">
        <v>14374</v>
      </c>
      <c r="N222" t="s">
        <v>50</v>
      </c>
      <c r="P222">
        <v>3353</v>
      </c>
      <c r="Q222" t="s">
        <v>51</v>
      </c>
      <c r="R222" t="s">
        <v>83</v>
      </c>
      <c r="S222" t="s">
        <v>2774</v>
      </c>
      <c r="T222" t="s">
        <v>1527</v>
      </c>
      <c r="V222">
        <v>1</v>
      </c>
      <c r="W222">
        <v>44</v>
      </c>
      <c r="AB222" t="s">
        <v>62</v>
      </c>
      <c r="AE222" t="s">
        <v>50</v>
      </c>
      <c r="AG222" t="s">
        <v>55</v>
      </c>
      <c r="AL222" t="s">
        <v>14375</v>
      </c>
      <c r="AM222" t="s">
        <v>75</v>
      </c>
      <c r="AQ222" t="s">
        <v>14376</v>
      </c>
      <c r="AR222" t="s">
        <v>51</v>
      </c>
      <c r="AS222" t="s">
        <v>59</v>
      </c>
      <c r="AU222" t="s">
        <v>83</v>
      </c>
      <c r="AV222">
        <v>1</v>
      </c>
    </row>
    <row r="223" spans="1:48" x14ac:dyDescent="0.25">
      <c r="A223">
        <v>5317</v>
      </c>
      <c r="B223" t="s">
        <v>71</v>
      </c>
      <c r="C223">
        <v>4</v>
      </c>
      <c r="D223" t="s">
        <v>14377</v>
      </c>
      <c r="E223" t="s">
        <v>14277</v>
      </c>
      <c r="F223" t="s">
        <v>14327</v>
      </c>
      <c r="G223" t="s">
        <v>14348</v>
      </c>
      <c r="H223" t="s">
        <v>14370</v>
      </c>
      <c r="I223" t="s">
        <v>14378</v>
      </c>
      <c r="N223" t="s">
        <v>50</v>
      </c>
      <c r="P223">
        <v>3349</v>
      </c>
      <c r="Q223" t="s">
        <v>51</v>
      </c>
      <c r="R223" t="s">
        <v>83</v>
      </c>
      <c r="S223" t="s">
        <v>2774</v>
      </c>
      <c r="T223" t="s">
        <v>1527</v>
      </c>
      <c r="V223">
        <v>1</v>
      </c>
      <c r="W223">
        <v>44</v>
      </c>
      <c r="AB223" t="s">
        <v>62</v>
      </c>
      <c r="AE223" t="s">
        <v>50</v>
      </c>
      <c r="AG223" t="s">
        <v>55</v>
      </c>
      <c r="AL223" t="s">
        <v>14379</v>
      </c>
      <c r="AM223" t="s">
        <v>75</v>
      </c>
      <c r="AQ223" t="s">
        <v>14380</v>
      </c>
      <c r="AR223" t="s">
        <v>51</v>
      </c>
      <c r="AS223" t="s">
        <v>59</v>
      </c>
      <c r="AU223" t="s">
        <v>83</v>
      </c>
      <c r="AV223">
        <v>1</v>
      </c>
    </row>
    <row r="224" spans="1:48" x14ac:dyDescent="0.25">
      <c r="A224">
        <v>5318</v>
      </c>
      <c r="B224" t="s">
        <v>48</v>
      </c>
      <c r="C224">
        <v>4</v>
      </c>
      <c r="D224" t="s">
        <v>14381</v>
      </c>
      <c r="E224" t="s">
        <v>14277</v>
      </c>
      <c r="F224" t="s">
        <v>14327</v>
      </c>
      <c r="G224" t="s">
        <v>14348</v>
      </c>
      <c r="H224" t="s">
        <v>14370</v>
      </c>
      <c r="I224" t="s">
        <v>2231</v>
      </c>
      <c r="N224" t="s">
        <v>50</v>
      </c>
      <c r="P224">
        <v>1971</v>
      </c>
      <c r="Q224" t="s">
        <v>51</v>
      </c>
      <c r="R224" t="s">
        <v>52</v>
      </c>
      <c r="S224" t="s">
        <v>2774</v>
      </c>
      <c r="T224" t="s">
        <v>1527</v>
      </c>
      <c r="V224">
        <v>1</v>
      </c>
      <c r="W224">
        <v>44</v>
      </c>
      <c r="AB224" t="s">
        <v>62</v>
      </c>
      <c r="AE224" t="s">
        <v>50</v>
      </c>
      <c r="AG224" t="s">
        <v>55</v>
      </c>
      <c r="AL224" t="s">
        <v>14382</v>
      </c>
      <c r="AM224" t="s">
        <v>75</v>
      </c>
      <c r="AQ224" t="s">
        <v>14383</v>
      </c>
      <c r="AR224" t="s">
        <v>51</v>
      </c>
      <c r="AS224" t="s">
        <v>59</v>
      </c>
      <c r="AU224" t="s">
        <v>52</v>
      </c>
      <c r="AV224">
        <v>1</v>
      </c>
    </row>
    <row r="225" spans="1:48" x14ac:dyDescent="0.25">
      <c r="A225">
        <v>5319</v>
      </c>
      <c r="B225" t="s">
        <v>71</v>
      </c>
      <c r="C225">
        <v>5</v>
      </c>
      <c r="D225" t="s">
        <v>14384</v>
      </c>
      <c r="E225" t="s">
        <v>14277</v>
      </c>
      <c r="F225" t="s">
        <v>14327</v>
      </c>
      <c r="G225" t="s">
        <v>14348</v>
      </c>
      <c r="H225" t="s">
        <v>14370</v>
      </c>
      <c r="I225" t="s">
        <v>2231</v>
      </c>
      <c r="J225" t="s">
        <v>14385</v>
      </c>
      <c r="N225" t="s">
        <v>50</v>
      </c>
      <c r="P225">
        <v>3347</v>
      </c>
      <c r="Q225" t="s">
        <v>51</v>
      </c>
      <c r="R225" t="s">
        <v>52</v>
      </c>
      <c r="S225" t="s">
        <v>2774</v>
      </c>
      <c r="T225" t="s">
        <v>1527</v>
      </c>
      <c r="V225">
        <v>1</v>
      </c>
      <c r="W225">
        <v>44</v>
      </c>
      <c r="AB225" t="s">
        <v>62</v>
      </c>
      <c r="AE225" t="s">
        <v>50</v>
      </c>
      <c r="AG225" t="s">
        <v>55</v>
      </c>
      <c r="AL225" t="s">
        <v>14386</v>
      </c>
      <c r="AM225" t="s">
        <v>75</v>
      </c>
      <c r="AQ225" t="s">
        <v>14387</v>
      </c>
      <c r="AR225" t="s">
        <v>51</v>
      </c>
      <c r="AS225" t="s">
        <v>59</v>
      </c>
      <c r="AU225" t="s">
        <v>52</v>
      </c>
      <c r="AV225">
        <v>1</v>
      </c>
    </row>
    <row r="226" spans="1:48" x14ac:dyDescent="0.25">
      <c r="A226">
        <v>5320</v>
      </c>
      <c r="B226" t="s">
        <v>71</v>
      </c>
      <c r="C226">
        <v>5</v>
      </c>
      <c r="D226" t="s">
        <v>14388</v>
      </c>
      <c r="E226" t="s">
        <v>14277</v>
      </c>
      <c r="F226" t="s">
        <v>14327</v>
      </c>
      <c r="G226" t="s">
        <v>14348</v>
      </c>
      <c r="H226" t="s">
        <v>14370</v>
      </c>
      <c r="I226" t="s">
        <v>2231</v>
      </c>
      <c r="J226" t="s">
        <v>14374</v>
      </c>
      <c r="N226" t="s">
        <v>50</v>
      </c>
      <c r="P226">
        <v>1973</v>
      </c>
      <c r="Q226" t="s">
        <v>51</v>
      </c>
      <c r="R226" t="s">
        <v>52</v>
      </c>
      <c r="S226" t="s">
        <v>2774</v>
      </c>
      <c r="T226" t="s">
        <v>1527</v>
      </c>
      <c r="V226">
        <v>1</v>
      </c>
      <c r="W226">
        <v>44</v>
      </c>
      <c r="AB226" t="s">
        <v>62</v>
      </c>
      <c r="AE226" t="s">
        <v>50</v>
      </c>
      <c r="AG226" t="s">
        <v>55</v>
      </c>
      <c r="AL226" t="s">
        <v>14389</v>
      </c>
      <c r="AM226" t="s">
        <v>75</v>
      </c>
      <c r="AQ226" t="s">
        <v>14390</v>
      </c>
      <c r="AR226" t="s">
        <v>51</v>
      </c>
      <c r="AS226" t="s">
        <v>59</v>
      </c>
      <c r="AU226" t="s">
        <v>52</v>
      </c>
      <c r="AV226">
        <v>1</v>
      </c>
    </row>
    <row r="227" spans="1:48" x14ac:dyDescent="0.25">
      <c r="A227">
        <v>5321</v>
      </c>
      <c r="B227" t="s">
        <v>71</v>
      </c>
      <c r="C227">
        <v>3</v>
      </c>
      <c r="D227" t="s">
        <v>14391</v>
      </c>
      <c r="E227" t="s">
        <v>14277</v>
      </c>
      <c r="F227" t="s">
        <v>14327</v>
      </c>
      <c r="G227" t="s">
        <v>14348</v>
      </c>
      <c r="H227" t="s">
        <v>14392</v>
      </c>
      <c r="N227" t="s">
        <v>50</v>
      </c>
      <c r="P227">
        <v>113</v>
      </c>
      <c r="Q227" t="s">
        <v>51</v>
      </c>
      <c r="R227" t="s">
        <v>52</v>
      </c>
      <c r="S227" t="s">
        <v>2774</v>
      </c>
      <c r="T227" t="s">
        <v>1527</v>
      </c>
      <c r="V227">
        <v>1</v>
      </c>
      <c r="W227">
        <v>44</v>
      </c>
      <c r="AB227" t="s">
        <v>62</v>
      </c>
      <c r="AE227" t="s">
        <v>50</v>
      </c>
      <c r="AG227" t="s">
        <v>55</v>
      </c>
      <c r="AL227" t="s">
        <v>14393</v>
      </c>
      <c r="AM227" t="s">
        <v>75</v>
      </c>
      <c r="AQ227" t="s">
        <v>14394</v>
      </c>
      <c r="AR227" t="s">
        <v>51</v>
      </c>
      <c r="AS227" t="s">
        <v>59</v>
      </c>
      <c r="AU227" t="s">
        <v>52</v>
      </c>
      <c r="AV227">
        <v>1</v>
      </c>
    </row>
    <row r="228" spans="1:48" x14ac:dyDescent="0.25">
      <c r="A228">
        <v>5322</v>
      </c>
      <c r="B228" t="s">
        <v>71</v>
      </c>
      <c r="C228">
        <v>3</v>
      </c>
      <c r="D228" t="s">
        <v>14395</v>
      </c>
      <c r="E228" t="s">
        <v>14277</v>
      </c>
      <c r="F228" t="s">
        <v>14327</v>
      </c>
      <c r="G228" t="s">
        <v>14348</v>
      </c>
      <c r="H228" t="s">
        <v>14396</v>
      </c>
      <c r="N228" t="s">
        <v>50</v>
      </c>
      <c r="P228">
        <v>115</v>
      </c>
      <c r="Q228" t="s">
        <v>51</v>
      </c>
      <c r="R228" t="s">
        <v>52</v>
      </c>
      <c r="S228" t="s">
        <v>2774</v>
      </c>
      <c r="T228" t="s">
        <v>1527</v>
      </c>
      <c r="V228">
        <v>1</v>
      </c>
      <c r="W228">
        <v>44</v>
      </c>
      <c r="AB228" t="s">
        <v>62</v>
      </c>
      <c r="AE228" t="s">
        <v>50</v>
      </c>
      <c r="AG228" t="s">
        <v>55</v>
      </c>
      <c r="AL228" t="s">
        <v>14397</v>
      </c>
      <c r="AM228" t="s">
        <v>75</v>
      </c>
      <c r="AQ228" t="s">
        <v>14398</v>
      </c>
      <c r="AR228" t="s">
        <v>51</v>
      </c>
      <c r="AS228" t="s">
        <v>59</v>
      </c>
      <c r="AU228" t="s">
        <v>52</v>
      </c>
      <c r="AV228">
        <v>1</v>
      </c>
    </row>
    <row r="229" spans="1:48" x14ac:dyDescent="0.25">
      <c r="A229">
        <v>5323</v>
      </c>
      <c r="B229" t="s">
        <v>71</v>
      </c>
      <c r="C229">
        <v>3</v>
      </c>
      <c r="D229" t="s">
        <v>14399</v>
      </c>
      <c r="E229" t="s">
        <v>14277</v>
      </c>
      <c r="F229" t="s">
        <v>14327</v>
      </c>
      <c r="G229" t="s">
        <v>14348</v>
      </c>
      <c r="H229" t="s">
        <v>14400</v>
      </c>
      <c r="N229" t="s">
        <v>50</v>
      </c>
      <c r="P229">
        <v>117</v>
      </c>
      <c r="Q229" t="s">
        <v>51</v>
      </c>
      <c r="R229" t="s">
        <v>52</v>
      </c>
      <c r="S229" t="s">
        <v>2774</v>
      </c>
      <c r="T229" t="s">
        <v>1527</v>
      </c>
      <c r="V229">
        <v>1</v>
      </c>
      <c r="W229">
        <v>44</v>
      </c>
      <c r="AB229" t="s">
        <v>62</v>
      </c>
      <c r="AE229" t="s">
        <v>50</v>
      </c>
      <c r="AG229" t="s">
        <v>55</v>
      </c>
      <c r="AL229" t="s">
        <v>14401</v>
      </c>
      <c r="AM229" t="s">
        <v>75</v>
      </c>
      <c r="AQ229" t="s">
        <v>14402</v>
      </c>
      <c r="AR229" t="s">
        <v>51</v>
      </c>
      <c r="AS229" t="s">
        <v>59</v>
      </c>
      <c r="AU229" t="s">
        <v>52</v>
      </c>
      <c r="AV229">
        <v>1</v>
      </c>
    </row>
    <row r="230" spans="1:48" x14ac:dyDescent="0.25">
      <c r="A230">
        <v>5324</v>
      </c>
      <c r="B230" t="s">
        <v>71</v>
      </c>
      <c r="C230">
        <v>3</v>
      </c>
      <c r="D230" t="s">
        <v>14403</v>
      </c>
      <c r="E230" t="s">
        <v>14277</v>
      </c>
      <c r="F230" t="s">
        <v>14327</v>
      </c>
      <c r="G230" t="s">
        <v>14348</v>
      </c>
      <c r="H230" t="s">
        <v>14404</v>
      </c>
      <c r="N230" t="s">
        <v>50</v>
      </c>
      <c r="P230">
        <v>119</v>
      </c>
      <c r="Q230" t="s">
        <v>51</v>
      </c>
      <c r="R230" t="s">
        <v>52</v>
      </c>
      <c r="S230" t="s">
        <v>2774</v>
      </c>
      <c r="T230" t="s">
        <v>1527</v>
      </c>
      <c r="V230">
        <v>1</v>
      </c>
      <c r="W230">
        <v>44</v>
      </c>
      <c r="AB230" t="s">
        <v>62</v>
      </c>
      <c r="AE230" t="s">
        <v>50</v>
      </c>
      <c r="AG230" t="s">
        <v>55</v>
      </c>
      <c r="AL230" t="s">
        <v>14405</v>
      </c>
      <c r="AM230" t="s">
        <v>75</v>
      </c>
      <c r="AQ230" t="s">
        <v>14406</v>
      </c>
      <c r="AR230" t="s">
        <v>51</v>
      </c>
      <c r="AS230" t="s">
        <v>59</v>
      </c>
      <c r="AU230" t="s">
        <v>52</v>
      </c>
      <c r="AV230">
        <v>1</v>
      </c>
    </row>
    <row r="231" spans="1:48" x14ac:dyDescent="0.25">
      <c r="A231">
        <v>5325</v>
      </c>
      <c r="B231" t="s">
        <v>71</v>
      </c>
      <c r="C231">
        <v>3</v>
      </c>
      <c r="D231" t="s">
        <v>14407</v>
      </c>
      <c r="E231" t="s">
        <v>14277</v>
      </c>
      <c r="F231" t="s">
        <v>14327</v>
      </c>
      <c r="G231" t="s">
        <v>14348</v>
      </c>
      <c r="H231" t="s">
        <v>14408</v>
      </c>
      <c r="N231" t="s">
        <v>50</v>
      </c>
      <c r="P231">
        <v>433</v>
      </c>
      <c r="Q231" t="s">
        <v>51</v>
      </c>
      <c r="R231" t="s">
        <v>83</v>
      </c>
      <c r="S231" t="s">
        <v>2774</v>
      </c>
      <c r="T231" t="s">
        <v>1527</v>
      </c>
      <c r="V231">
        <v>1</v>
      </c>
      <c r="W231">
        <v>44</v>
      </c>
      <c r="AB231" t="s">
        <v>62</v>
      </c>
      <c r="AE231" t="s">
        <v>50</v>
      </c>
      <c r="AG231" t="s">
        <v>55</v>
      </c>
      <c r="AL231" t="s">
        <v>14409</v>
      </c>
      <c r="AM231" t="s">
        <v>75</v>
      </c>
      <c r="AQ231" t="s">
        <v>14410</v>
      </c>
      <c r="AR231" t="s">
        <v>51</v>
      </c>
      <c r="AS231" t="s">
        <v>59</v>
      </c>
      <c r="AU231" t="s">
        <v>83</v>
      </c>
      <c r="AV231">
        <v>1</v>
      </c>
    </row>
    <row r="232" spans="1:48" x14ac:dyDescent="0.25">
      <c r="A232">
        <v>5326</v>
      </c>
      <c r="B232" t="s">
        <v>71</v>
      </c>
      <c r="C232">
        <v>3</v>
      </c>
      <c r="D232" t="s">
        <v>14411</v>
      </c>
      <c r="E232" t="s">
        <v>14277</v>
      </c>
      <c r="F232" t="s">
        <v>14327</v>
      </c>
      <c r="G232" t="s">
        <v>14348</v>
      </c>
      <c r="H232" t="s">
        <v>14412</v>
      </c>
      <c r="N232" t="s">
        <v>50</v>
      </c>
      <c r="P232">
        <v>431</v>
      </c>
      <c r="Q232" t="s">
        <v>51</v>
      </c>
      <c r="R232" t="s">
        <v>52</v>
      </c>
      <c r="S232" t="s">
        <v>2774</v>
      </c>
      <c r="T232" t="s">
        <v>1527</v>
      </c>
      <c r="V232">
        <v>1</v>
      </c>
      <c r="W232">
        <v>44</v>
      </c>
      <c r="AB232" t="s">
        <v>62</v>
      </c>
      <c r="AE232" t="s">
        <v>50</v>
      </c>
      <c r="AG232" t="s">
        <v>55</v>
      </c>
      <c r="AL232" t="s">
        <v>14413</v>
      </c>
      <c r="AM232" t="s">
        <v>75</v>
      </c>
      <c r="AQ232" t="s">
        <v>14414</v>
      </c>
      <c r="AR232" t="s">
        <v>51</v>
      </c>
      <c r="AS232" t="s">
        <v>59</v>
      </c>
      <c r="AU232" t="s">
        <v>52</v>
      </c>
      <c r="AV232">
        <v>1</v>
      </c>
    </row>
    <row r="233" spans="1:48" x14ac:dyDescent="0.25">
      <c r="A233">
        <v>5327</v>
      </c>
      <c r="B233" t="s">
        <v>71</v>
      </c>
      <c r="C233">
        <v>3</v>
      </c>
      <c r="D233" t="s">
        <v>14415</v>
      </c>
      <c r="E233" t="s">
        <v>14277</v>
      </c>
      <c r="F233" t="s">
        <v>14327</v>
      </c>
      <c r="G233" t="s">
        <v>14348</v>
      </c>
      <c r="H233" t="s">
        <v>14416</v>
      </c>
      <c r="N233" t="s">
        <v>50</v>
      </c>
      <c r="P233">
        <v>507</v>
      </c>
      <c r="Q233" t="s">
        <v>51</v>
      </c>
      <c r="R233" t="s">
        <v>52</v>
      </c>
      <c r="S233" t="s">
        <v>2774</v>
      </c>
      <c r="T233" t="s">
        <v>1527</v>
      </c>
      <c r="V233">
        <v>1</v>
      </c>
      <c r="W233">
        <v>44</v>
      </c>
      <c r="AB233" t="s">
        <v>62</v>
      </c>
      <c r="AE233" t="s">
        <v>50</v>
      </c>
      <c r="AG233" t="s">
        <v>55</v>
      </c>
      <c r="AL233" t="s">
        <v>14417</v>
      </c>
      <c r="AM233" t="s">
        <v>75</v>
      </c>
      <c r="AQ233" t="s">
        <v>14418</v>
      </c>
      <c r="AR233" t="s">
        <v>51</v>
      </c>
      <c r="AS233" t="s">
        <v>59</v>
      </c>
      <c r="AU233" t="s">
        <v>52</v>
      </c>
      <c r="AV233">
        <v>1</v>
      </c>
    </row>
    <row r="234" spans="1:48" x14ac:dyDescent="0.25">
      <c r="A234">
        <v>5328</v>
      </c>
      <c r="B234" t="s">
        <v>71</v>
      </c>
      <c r="C234">
        <v>3</v>
      </c>
      <c r="D234" t="s">
        <v>14419</v>
      </c>
      <c r="E234" t="s">
        <v>14277</v>
      </c>
      <c r="F234" t="s">
        <v>14327</v>
      </c>
      <c r="G234" t="s">
        <v>14348</v>
      </c>
      <c r="H234" t="s">
        <v>14420</v>
      </c>
      <c r="N234" t="s">
        <v>50</v>
      </c>
      <c r="P234">
        <v>854</v>
      </c>
      <c r="Q234" t="s">
        <v>51</v>
      </c>
      <c r="R234" t="s">
        <v>52</v>
      </c>
      <c r="S234" t="s">
        <v>2774</v>
      </c>
      <c r="T234" t="s">
        <v>1527</v>
      </c>
      <c r="V234">
        <v>1</v>
      </c>
      <c r="W234">
        <v>44</v>
      </c>
      <c r="AB234" t="s">
        <v>62</v>
      </c>
      <c r="AE234" t="s">
        <v>50</v>
      </c>
      <c r="AG234" t="s">
        <v>55</v>
      </c>
      <c r="AL234" t="s">
        <v>14421</v>
      </c>
      <c r="AM234" t="s">
        <v>75</v>
      </c>
      <c r="AQ234" t="s">
        <v>14422</v>
      </c>
      <c r="AR234" t="s">
        <v>51</v>
      </c>
      <c r="AS234" t="s">
        <v>59</v>
      </c>
      <c r="AU234" t="s">
        <v>52</v>
      </c>
      <c r="AV234">
        <v>1</v>
      </c>
    </row>
    <row r="235" spans="1:48" x14ac:dyDescent="0.25">
      <c r="A235">
        <v>5329</v>
      </c>
      <c r="B235" t="s">
        <v>71</v>
      </c>
      <c r="C235">
        <v>3</v>
      </c>
      <c r="D235" t="s">
        <v>14423</v>
      </c>
      <c r="E235" t="s">
        <v>14277</v>
      </c>
      <c r="F235" t="s">
        <v>14327</v>
      </c>
      <c r="G235" t="s">
        <v>14348</v>
      </c>
      <c r="H235" t="s">
        <v>14424</v>
      </c>
      <c r="N235" t="s">
        <v>50</v>
      </c>
      <c r="P235">
        <v>1770</v>
      </c>
      <c r="Q235" t="s">
        <v>51</v>
      </c>
      <c r="R235" t="s">
        <v>83</v>
      </c>
      <c r="S235" t="s">
        <v>2774</v>
      </c>
      <c r="T235" t="s">
        <v>1527</v>
      </c>
      <c r="V235">
        <v>1</v>
      </c>
      <c r="W235">
        <v>44</v>
      </c>
      <c r="AB235" t="s">
        <v>62</v>
      </c>
      <c r="AE235" t="s">
        <v>50</v>
      </c>
      <c r="AG235" t="s">
        <v>55</v>
      </c>
      <c r="AL235" t="s">
        <v>14425</v>
      </c>
      <c r="AM235" t="s">
        <v>75</v>
      </c>
      <c r="AQ235" t="s">
        <v>14426</v>
      </c>
      <c r="AR235" t="s">
        <v>51</v>
      </c>
      <c r="AS235" t="s">
        <v>59</v>
      </c>
      <c r="AU235" t="s">
        <v>83</v>
      </c>
      <c r="AV235">
        <v>1</v>
      </c>
    </row>
    <row r="236" spans="1:48" x14ac:dyDescent="0.25">
      <c r="A236">
        <v>5330</v>
      </c>
      <c r="B236" t="s">
        <v>71</v>
      </c>
      <c r="C236">
        <v>3</v>
      </c>
      <c r="D236" t="s">
        <v>14427</v>
      </c>
      <c r="E236" t="s">
        <v>14277</v>
      </c>
      <c r="F236" t="s">
        <v>14327</v>
      </c>
      <c r="G236" t="s">
        <v>14348</v>
      </c>
      <c r="H236" t="s">
        <v>14428</v>
      </c>
      <c r="N236" t="s">
        <v>50</v>
      </c>
      <c r="P236">
        <v>4296</v>
      </c>
      <c r="Q236" t="s">
        <v>51</v>
      </c>
      <c r="R236" t="s">
        <v>83</v>
      </c>
      <c r="S236" t="s">
        <v>2774</v>
      </c>
      <c r="T236" t="s">
        <v>1527</v>
      </c>
      <c r="V236">
        <v>1</v>
      </c>
      <c r="W236">
        <v>44</v>
      </c>
      <c r="AB236" t="s">
        <v>62</v>
      </c>
      <c r="AE236" t="s">
        <v>50</v>
      </c>
      <c r="AG236" t="s">
        <v>55</v>
      </c>
      <c r="AL236" t="s">
        <v>14429</v>
      </c>
      <c r="AM236" t="s">
        <v>75</v>
      </c>
      <c r="AQ236" t="s">
        <v>14430</v>
      </c>
      <c r="AR236" t="s">
        <v>51</v>
      </c>
      <c r="AS236" t="s">
        <v>59</v>
      </c>
      <c r="AU236" t="s">
        <v>83</v>
      </c>
      <c r="AV236">
        <v>1</v>
      </c>
    </row>
    <row r="237" spans="1:48" x14ac:dyDescent="0.25">
      <c r="A237">
        <v>5331</v>
      </c>
      <c r="B237" t="s">
        <v>71</v>
      </c>
      <c r="C237">
        <v>3</v>
      </c>
      <c r="D237" t="s">
        <v>14431</v>
      </c>
      <c r="E237" t="s">
        <v>14277</v>
      </c>
      <c r="F237" t="s">
        <v>14327</v>
      </c>
      <c r="G237" t="s">
        <v>14348</v>
      </c>
      <c r="H237" t="s">
        <v>14432</v>
      </c>
      <c r="N237" t="s">
        <v>50</v>
      </c>
      <c r="P237">
        <v>4424</v>
      </c>
      <c r="Q237" t="s">
        <v>51</v>
      </c>
      <c r="R237" t="s">
        <v>52</v>
      </c>
      <c r="S237" t="s">
        <v>2774</v>
      </c>
      <c r="T237" t="s">
        <v>1527</v>
      </c>
      <c r="V237">
        <v>1</v>
      </c>
      <c r="W237">
        <v>44</v>
      </c>
      <c r="AB237" t="s">
        <v>62</v>
      </c>
      <c r="AE237" t="s">
        <v>50</v>
      </c>
      <c r="AG237" t="s">
        <v>55</v>
      </c>
      <c r="AL237" t="s">
        <v>14433</v>
      </c>
      <c r="AM237" t="s">
        <v>75</v>
      </c>
      <c r="AQ237" t="s">
        <v>14434</v>
      </c>
      <c r="AR237" t="s">
        <v>51</v>
      </c>
      <c r="AS237" t="s">
        <v>59</v>
      </c>
      <c r="AU237" t="s">
        <v>52</v>
      </c>
      <c r="AV237">
        <v>1</v>
      </c>
    </row>
    <row r="238" spans="1:48" x14ac:dyDescent="0.25">
      <c r="A238">
        <v>5332</v>
      </c>
      <c r="B238" t="s">
        <v>71</v>
      </c>
      <c r="C238">
        <v>3</v>
      </c>
      <c r="D238" t="s">
        <v>14435</v>
      </c>
      <c r="E238" t="s">
        <v>14277</v>
      </c>
      <c r="F238" t="s">
        <v>14327</v>
      </c>
      <c r="G238" t="s">
        <v>14348</v>
      </c>
      <c r="H238" t="s">
        <v>14436</v>
      </c>
      <c r="N238" t="s">
        <v>50</v>
      </c>
      <c r="P238">
        <v>4676</v>
      </c>
      <c r="Q238" t="s">
        <v>51</v>
      </c>
      <c r="R238" t="s">
        <v>52</v>
      </c>
      <c r="S238" t="s">
        <v>2774</v>
      </c>
      <c r="T238" t="s">
        <v>1527</v>
      </c>
      <c r="V238">
        <v>1</v>
      </c>
      <c r="W238">
        <v>44</v>
      </c>
      <c r="AB238" t="s">
        <v>62</v>
      </c>
      <c r="AE238" t="s">
        <v>50</v>
      </c>
      <c r="AG238" t="s">
        <v>55</v>
      </c>
      <c r="AL238" t="s">
        <v>14437</v>
      </c>
      <c r="AM238" t="s">
        <v>75</v>
      </c>
      <c r="AQ238" t="s">
        <v>14438</v>
      </c>
      <c r="AR238" t="s">
        <v>51</v>
      </c>
      <c r="AS238" t="s">
        <v>59</v>
      </c>
      <c r="AU238" t="s">
        <v>52</v>
      </c>
      <c r="AV238">
        <v>1</v>
      </c>
    </row>
    <row r="239" spans="1:48" x14ac:dyDescent="0.25">
      <c r="A239">
        <v>5333</v>
      </c>
      <c r="B239" t="s">
        <v>71</v>
      </c>
      <c r="C239">
        <v>3</v>
      </c>
      <c r="D239" t="s">
        <v>14439</v>
      </c>
      <c r="E239" t="s">
        <v>14277</v>
      </c>
      <c r="F239" t="s">
        <v>14327</v>
      </c>
      <c r="G239" t="s">
        <v>14348</v>
      </c>
      <c r="H239" t="s">
        <v>14440</v>
      </c>
      <c r="N239" t="s">
        <v>50</v>
      </c>
      <c r="P239">
        <v>4963</v>
      </c>
      <c r="Q239" t="s">
        <v>51</v>
      </c>
      <c r="R239" t="s">
        <v>52</v>
      </c>
      <c r="S239" t="s">
        <v>2774</v>
      </c>
      <c r="T239" t="s">
        <v>1527</v>
      </c>
      <c r="V239">
        <v>1</v>
      </c>
      <c r="W239">
        <v>44</v>
      </c>
      <c r="AB239" t="s">
        <v>62</v>
      </c>
      <c r="AE239" t="s">
        <v>50</v>
      </c>
      <c r="AG239" t="s">
        <v>55</v>
      </c>
      <c r="AL239" t="s">
        <v>14441</v>
      </c>
      <c r="AM239" t="s">
        <v>75</v>
      </c>
      <c r="AQ239" t="s">
        <v>14442</v>
      </c>
      <c r="AR239" t="s">
        <v>51</v>
      </c>
      <c r="AS239" t="s">
        <v>59</v>
      </c>
      <c r="AU239" t="s">
        <v>52</v>
      </c>
      <c r="AV239">
        <v>1</v>
      </c>
    </row>
    <row r="240" spans="1:48" x14ac:dyDescent="0.25">
      <c r="A240">
        <v>5334</v>
      </c>
      <c r="B240" t="s">
        <v>71</v>
      </c>
      <c r="C240">
        <v>3</v>
      </c>
      <c r="D240" t="s">
        <v>14443</v>
      </c>
      <c r="E240" t="s">
        <v>14277</v>
      </c>
      <c r="F240" t="s">
        <v>14327</v>
      </c>
      <c r="G240" t="s">
        <v>14348</v>
      </c>
      <c r="H240" t="s">
        <v>14444</v>
      </c>
      <c r="N240" t="s">
        <v>50</v>
      </c>
      <c r="P240">
        <v>4959</v>
      </c>
      <c r="Q240" t="s">
        <v>51</v>
      </c>
      <c r="R240" t="s">
        <v>52</v>
      </c>
      <c r="S240" t="s">
        <v>2774</v>
      </c>
      <c r="T240" t="s">
        <v>1527</v>
      </c>
      <c r="V240">
        <v>1</v>
      </c>
      <c r="W240">
        <v>44</v>
      </c>
      <c r="AB240" t="s">
        <v>62</v>
      </c>
      <c r="AE240" t="s">
        <v>50</v>
      </c>
      <c r="AG240" t="s">
        <v>55</v>
      </c>
      <c r="AL240" t="s">
        <v>14445</v>
      </c>
      <c r="AM240" t="s">
        <v>75</v>
      </c>
      <c r="AQ240" t="s">
        <v>14446</v>
      </c>
      <c r="AR240" t="s">
        <v>51</v>
      </c>
      <c r="AS240" t="s">
        <v>59</v>
      </c>
      <c r="AU240" t="s">
        <v>52</v>
      </c>
      <c r="AV240">
        <v>1</v>
      </c>
    </row>
    <row r="241" spans="1:48" x14ac:dyDescent="0.25">
      <c r="A241">
        <v>5335</v>
      </c>
      <c r="B241" t="s">
        <v>71</v>
      </c>
      <c r="C241">
        <v>3</v>
      </c>
      <c r="D241" t="s">
        <v>14447</v>
      </c>
      <c r="E241" t="s">
        <v>14277</v>
      </c>
      <c r="F241" t="s">
        <v>14327</v>
      </c>
      <c r="G241" t="s">
        <v>14348</v>
      </c>
      <c r="H241" t="s">
        <v>14448</v>
      </c>
      <c r="N241" t="s">
        <v>50</v>
      </c>
      <c r="P241">
        <v>4961</v>
      </c>
      <c r="Q241" t="s">
        <v>51</v>
      </c>
      <c r="R241" t="s">
        <v>52</v>
      </c>
      <c r="S241" t="s">
        <v>2774</v>
      </c>
      <c r="T241" t="s">
        <v>1527</v>
      </c>
      <c r="V241">
        <v>1</v>
      </c>
      <c r="W241">
        <v>44</v>
      </c>
      <c r="AB241" t="s">
        <v>62</v>
      </c>
      <c r="AE241" t="s">
        <v>50</v>
      </c>
      <c r="AG241" t="s">
        <v>55</v>
      </c>
      <c r="AL241" t="s">
        <v>14449</v>
      </c>
      <c r="AM241" t="s">
        <v>75</v>
      </c>
      <c r="AQ241" t="s">
        <v>14450</v>
      </c>
      <c r="AR241" t="s">
        <v>51</v>
      </c>
      <c r="AS241" t="s">
        <v>59</v>
      </c>
      <c r="AU241" t="s">
        <v>52</v>
      </c>
      <c r="AV241">
        <v>1</v>
      </c>
    </row>
    <row r="242" spans="1:48" x14ac:dyDescent="0.25">
      <c r="A242">
        <v>5336</v>
      </c>
      <c r="B242" t="s">
        <v>71</v>
      </c>
      <c r="C242">
        <v>3</v>
      </c>
      <c r="D242" t="s">
        <v>14451</v>
      </c>
      <c r="E242" t="s">
        <v>14277</v>
      </c>
      <c r="F242" t="s">
        <v>14327</v>
      </c>
      <c r="G242" t="s">
        <v>14348</v>
      </c>
      <c r="H242" t="s">
        <v>14452</v>
      </c>
      <c r="N242" t="s">
        <v>50</v>
      </c>
      <c r="P242">
        <v>4988</v>
      </c>
      <c r="Q242" t="s">
        <v>51</v>
      </c>
      <c r="R242" t="s">
        <v>83</v>
      </c>
      <c r="S242" t="s">
        <v>2774</v>
      </c>
      <c r="T242" t="s">
        <v>1527</v>
      </c>
      <c r="V242">
        <v>1</v>
      </c>
      <c r="W242">
        <v>44</v>
      </c>
      <c r="AB242" t="s">
        <v>62</v>
      </c>
      <c r="AE242" t="s">
        <v>50</v>
      </c>
      <c r="AG242" t="s">
        <v>55</v>
      </c>
      <c r="AL242" t="s">
        <v>14453</v>
      </c>
      <c r="AM242" t="s">
        <v>75</v>
      </c>
      <c r="AQ242" t="s">
        <v>14454</v>
      </c>
      <c r="AR242" t="s">
        <v>51</v>
      </c>
      <c r="AS242" t="s">
        <v>59</v>
      </c>
      <c r="AU242" t="s">
        <v>83</v>
      </c>
      <c r="AV242">
        <v>1</v>
      </c>
    </row>
    <row r="243" spans="1:48" x14ac:dyDescent="0.25">
      <c r="A243">
        <v>5337</v>
      </c>
      <c r="B243" t="s">
        <v>71</v>
      </c>
      <c r="C243">
        <v>3</v>
      </c>
      <c r="D243" t="s">
        <v>14455</v>
      </c>
      <c r="E243" t="s">
        <v>14277</v>
      </c>
      <c r="F243" t="s">
        <v>14327</v>
      </c>
      <c r="G243" t="s">
        <v>14348</v>
      </c>
      <c r="H243" t="s">
        <v>14456</v>
      </c>
      <c r="N243" t="s">
        <v>50</v>
      </c>
      <c r="P243">
        <v>3669</v>
      </c>
      <c r="Q243" t="s">
        <v>51</v>
      </c>
      <c r="R243" t="s">
        <v>83</v>
      </c>
      <c r="S243" t="s">
        <v>2774</v>
      </c>
      <c r="T243" t="s">
        <v>1527</v>
      </c>
      <c r="V243">
        <v>1</v>
      </c>
      <c r="W243">
        <v>44</v>
      </c>
      <c r="AB243" t="s">
        <v>62</v>
      </c>
      <c r="AE243" t="s">
        <v>50</v>
      </c>
      <c r="AG243" t="s">
        <v>55</v>
      </c>
      <c r="AL243" t="s">
        <v>14457</v>
      </c>
      <c r="AM243" t="s">
        <v>75</v>
      </c>
      <c r="AQ243" t="s">
        <v>14458</v>
      </c>
      <c r="AR243" t="s">
        <v>51</v>
      </c>
      <c r="AS243" t="s">
        <v>59</v>
      </c>
      <c r="AU243" t="s">
        <v>83</v>
      </c>
      <c r="AV243">
        <v>1</v>
      </c>
    </row>
    <row r="244" spans="1:48" x14ac:dyDescent="0.25">
      <c r="A244">
        <v>5338</v>
      </c>
      <c r="B244" t="s">
        <v>71</v>
      </c>
      <c r="C244">
        <v>3</v>
      </c>
      <c r="D244" t="s">
        <v>14459</v>
      </c>
      <c r="E244" t="s">
        <v>14277</v>
      </c>
      <c r="F244" t="s">
        <v>14327</v>
      </c>
      <c r="G244" t="s">
        <v>14348</v>
      </c>
      <c r="H244" t="s">
        <v>14460</v>
      </c>
      <c r="N244" t="s">
        <v>50</v>
      </c>
      <c r="P244">
        <v>3514</v>
      </c>
      <c r="Q244" t="s">
        <v>51</v>
      </c>
      <c r="R244" t="s">
        <v>52</v>
      </c>
      <c r="S244" t="s">
        <v>2774</v>
      </c>
      <c r="T244" t="s">
        <v>1527</v>
      </c>
      <c r="V244">
        <v>1</v>
      </c>
      <c r="W244">
        <v>44</v>
      </c>
      <c r="AB244" t="s">
        <v>62</v>
      </c>
      <c r="AE244" t="s">
        <v>50</v>
      </c>
      <c r="AG244" t="s">
        <v>55</v>
      </c>
      <c r="AL244" t="s">
        <v>14461</v>
      </c>
      <c r="AM244" t="s">
        <v>75</v>
      </c>
      <c r="AQ244" t="s">
        <v>14462</v>
      </c>
      <c r="AR244" t="s">
        <v>51</v>
      </c>
      <c r="AS244" t="s">
        <v>59</v>
      </c>
      <c r="AU244" t="s">
        <v>52</v>
      </c>
      <c r="AV244">
        <v>1</v>
      </c>
    </row>
    <row r="245" spans="1:48" x14ac:dyDescent="0.25">
      <c r="A245">
        <v>5339</v>
      </c>
      <c r="B245" t="s">
        <v>48</v>
      </c>
      <c r="C245">
        <v>2</v>
      </c>
      <c r="D245" t="s">
        <v>14463</v>
      </c>
      <c r="E245" t="s">
        <v>14277</v>
      </c>
      <c r="F245" t="s">
        <v>14327</v>
      </c>
      <c r="G245" t="s">
        <v>14464</v>
      </c>
      <c r="N245" t="s">
        <v>50</v>
      </c>
      <c r="P245">
        <v>190</v>
      </c>
      <c r="Q245" t="s">
        <v>2219</v>
      </c>
      <c r="S245" t="s">
        <v>2774</v>
      </c>
      <c r="V245">
        <v>1</v>
      </c>
      <c r="W245">
        <v>44</v>
      </c>
      <c r="AE245" t="s">
        <v>50</v>
      </c>
      <c r="AG245" t="s">
        <v>55</v>
      </c>
      <c r="AL245" t="s">
        <v>14465</v>
      </c>
      <c r="AM245" t="s">
        <v>75</v>
      </c>
      <c r="AQ245" t="s">
        <v>14466</v>
      </c>
      <c r="AR245" t="s">
        <v>2219</v>
      </c>
      <c r="AS245" t="s">
        <v>59</v>
      </c>
      <c r="AV245">
        <v>1</v>
      </c>
    </row>
    <row r="246" spans="1:48" x14ac:dyDescent="0.25">
      <c r="A246">
        <v>5340</v>
      </c>
      <c r="B246" t="s">
        <v>48</v>
      </c>
      <c r="C246">
        <v>3</v>
      </c>
      <c r="D246" t="s">
        <v>14467</v>
      </c>
      <c r="E246" t="s">
        <v>14277</v>
      </c>
      <c r="F246" t="s">
        <v>14327</v>
      </c>
      <c r="G246" t="s">
        <v>14464</v>
      </c>
      <c r="H246" t="s">
        <v>14468</v>
      </c>
      <c r="N246" t="s">
        <v>50</v>
      </c>
      <c r="Q246" t="s">
        <v>2219</v>
      </c>
      <c r="S246" t="s">
        <v>2774</v>
      </c>
      <c r="AE246" t="s">
        <v>50</v>
      </c>
      <c r="AG246" t="s">
        <v>50</v>
      </c>
      <c r="AM246" t="s">
        <v>50</v>
      </c>
    </row>
    <row r="247" spans="1:48" x14ac:dyDescent="0.25">
      <c r="A247">
        <v>5341</v>
      </c>
      <c r="B247" t="s">
        <v>71</v>
      </c>
      <c r="C247">
        <v>4</v>
      </c>
      <c r="D247" t="s">
        <v>14469</v>
      </c>
      <c r="E247" t="s">
        <v>14277</v>
      </c>
      <c r="F247" t="s">
        <v>14327</v>
      </c>
      <c r="G247" t="s">
        <v>14464</v>
      </c>
      <c r="H247" t="s">
        <v>14468</v>
      </c>
      <c r="I247" t="s">
        <v>14470</v>
      </c>
      <c r="N247" t="s">
        <v>50</v>
      </c>
      <c r="P247">
        <v>499</v>
      </c>
      <c r="Q247" t="s">
        <v>2219</v>
      </c>
      <c r="S247" t="s">
        <v>2774</v>
      </c>
      <c r="V247">
        <v>1</v>
      </c>
      <c r="W247">
        <v>44</v>
      </c>
      <c r="AE247" t="s">
        <v>50</v>
      </c>
      <c r="AG247" t="s">
        <v>55</v>
      </c>
      <c r="AL247" t="s">
        <v>14471</v>
      </c>
      <c r="AM247" t="s">
        <v>75</v>
      </c>
      <c r="AQ247" t="s">
        <v>14472</v>
      </c>
      <c r="AR247" t="s">
        <v>2219</v>
      </c>
      <c r="AS247" t="s">
        <v>59</v>
      </c>
      <c r="AV247">
        <v>1</v>
      </c>
    </row>
    <row r="248" spans="1:48" x14ac:dyDescent="0.25">
      <c r="A248">
        <v>5342</v>
      </c>
      <c r="B248" t="s">
        <v>71</v>
      </c>
      <c r="C248">
        <v>4</v>
      </c>
      <c r="D248" t="s">
        <v>14473</v>
      </c>
      <c r="E248" t="s">
        <v>14277</v>
      </c>
      <c r="F248" t="s">
        <v>14327</v>
      </c>
      <c r="G248" t="s">
        <v>14464</v>
      </c>
      <c r="H248" t="s">
        <v>14468</v>
      </c>
      <c r="I248" t="s">
        <v>14474</v>
      </c>
      <c r="N248" t="s">
        <v>50</v>
      </c>
      <c r="P248">
        <v>2763</v>
      </c>
      <c r="Q248" t="s">
        <v>2219</v>
      </c>
      <c r="S248" t="s">
        <v>2774</v>
      </c>
      <c r="V248">
        <v>1</v>
      </c>
      <c r="W248">
        <v>44</v>
      </c>
      <c r="AE248" t="s">
        <v>50</v>
      </c>
      <c r="AG248" t="s">
        <v>55</v>
      </c>
      <c r="AL248" t="s">
        <v>14475</v>
      </c>
      <c r="AM248" t="s">
        <v>75</v>
      </c>
      <c r="AQ248" t="s">
        <v>14476</v>
      </c>
      <c r="AR248" t="s">
        <v>2219</v>
      </c>
      <c r="AS248" t="s">
        <v>59</v>
      </c>
      <c r="AV248">
        <v>1</v>
      </c>
    </row>
    <row r="249" spans="1:48" x14ac:dyDescent="0.25">
      <c r="A249">
        <v>5343</v>
      </c>
      <c r="B249" t="s">
        <v>71</v>
      </c>
      <c r="C249">
        <v>4</v>
      </c>
      <c r="D249" t="s">
        <v>14477</v>
      </c>
      <c r="E249" t="s">
        <v>14277</v>
      </c>
      <c r="F249" t="s">
        <v>14327</v>
      </c>
      <c r="G249" t="s">
        <v>14464</v>
      </c>
      <c r="H249" t="s">
        <v>14468</v>
      </c>
      <c r="I249" t="s">
        <v>14362</v>
      </c>
      <c r="N249" t="s">
        <v>50</v>
      </c>
      <c r="P249">
        <v>4419</v>
      </c>
      <c r="Q249" t="s">
        <v>2219</v>
      </c>
      <c r="S249" t="s">
        <v>2774</v>
      </c>
      <c r="V249">
        <v>1</v>
      </c>
      <c r="W249">
        <v>44</v>
      </c>
      <c r="AE249" t="s">
        <v>50</v>
      </c>
      <c r="AG249" t="s">
        <v>55</v>
      </c>
      <c r="AL249" t="s">
        <v>14478</v>
      </c>
      <c r="AM249" t="s">
        <v>75</v>
      </c>
      <c r="AQ249" t="s">
        <v>14479</v>
      </c>
      <c r="AR249" t="s">
        <v>2219</v>
      </c>
      <c r="AS249" t="s">
        <v>59</v>
      </c>
      <c r="AV249">
        <v>1</v>
      </c>
    </row>
    <row r="250" spans="1:48" x14ac:dyDescent="0.25">
      <c r="A250">
        <v>5344</v>
      </c>
      <c r="B250" t="s">
        <v>71</v>
      </c>
      <c r="C250">
        <v>4</v>
      </c>
      <c r="D250" t="s">
        <v>14480</v>
      </c>
      <c r="E250" t="s">
        <v>14277</v>
      </c>
      <c r="F250" t="s">
        <v>14327</v>
      </c>
      <c r="G250" t="s">
        <v>14464</v>
      </c>
      <c r="H250" t="s">
        <v>14468</v>
      </c>
      <c r="I250" t="s">
        <v>14366</v>
      </c>
      <c r="N250" t="s">
        <v>50</v>
      </c>
      <c r="P250">
        <v>3677</v>
      </c>
      <c r="Q250" t="s">
        <v>2219</v>
      </c>
      <c r="S250" t="s">
        <v>2774</v>
      </c>
      <c r="V250">
        <v>1</v>
      </c>
      <c r="W250">
        <v>44</v>
      </c>
      <c r="AE250" t="s">
        <v>50</v>
      </c>
      <c r="AG250" t="s">
        <v>55</v>
      </c>
      <c r="AL250" t="s">
        <v>14481</v>
      </c>
      <c r="AM250" t="s">
        <v>75</v>
      </c>
      <c r="AQ250" t="s">
        <v>14482</v>
      </c>
      <c r="AR250" t="s">
        <v>2219</v>
      </c>
      <c r="AS250" t="s">
        <v>59</v>
      </c>
      <c r="AV250">
        <v>1</v>
      </c>
    </row>
    <row r="251" spans="1:48" x14ac:dyDescent="0.25">
      <c r="A251">
        <v>5345</v>
      </c>
      <c r="B251" t="s">
        <v>48</v>
      </c>
      <c r="C251">
        <v>3</v>
      </c>
      <c r="D251" t="s">
        <v>14483</v>
      </c>
      <c r="E251" t="s">
        <v>14277</v>
      </c>
      <c r="F251" t="s">
        <v>14327</v>
      </c>
      <c r="G251" t="s">
        <v>14464</v>
      </c>
      <c r="H251" t="s">
        <v>14484</v>
      </c>
      <c r="N251" t="s">
        <v>50</v>
      </c>
      <c r="P251">
        <v>3352</v>
      </c>
      <c r="Q251" t="s">
        <v>2219</v>
      </c>
      <c r="S251" t="s">
        <v>2774</v>
      </c>
      <c r="V251">
        <v>1</v>
      </c>
      <c r="W251">
        <v>44</v>
      </c>
      <c r="AE251" t="s">
        <v>50</v>
      </c>
      <c r="AG251" t="s">
        <v>55</v>
      </c>
      <c r="AL251" t="s">
        <v>14485</v>
      </c>
      <c r="AM251" t="s">
        <v>75</v>
      </c>
      <c r="AQ251" t="s">
        <v>14486</v>
      </c>
      <c r="AR251" t="s">
        <v>2219</v>
      </c>
      <c r="AS251" t="s">
        <v>59</v>
      </c>
      <c r="AV251">
        <v>1</v>
      </c>
    </row>
    <row r="252" spans="1:48" x14ac:dyDescent="0.25">
      <c r="A252">
        <v>5346</v>
      </c>
      <c r="B252" t="s">
        <v>71</v>
      </c>
      <c r="C252">
        <v>4</v>
      </c>
      <c r="D252" t="s">
        <v>14487</v>
      </c>
      <c r="E252" t="s">
        <v>14277</v>
      </c>
      <c r="F252" t="s">
        <v>14327</v>
      </c>
      <c r="G252" t="s">
        <v>14464</v>
      </c>
      <c r="H252" t="s">
        <v>14484</v>
      </c>
      <c r="I252" t="s">
        <v>14374</v>
      </c>
      <c r="N252" t="s">
        <v>50</v>
      </c>
      <c r="P252">
        <v>3354</v>
      </c>
      <c r="Q252" t="s">
        <v>2219</v>
      </c>
      <c r="S252" t="s">
        <v>2774</v>
      </c>
      <c r="V252">
        <v>1</v>
      </c>
      <c r="W252">
        <v>44</v>
      </c>
      <c r="AE252" t="s">
        <v>50</v>
      </c>
      <c r="AG252" t="s">
        <v>55</v>
      </c>
      <c r="AL252" t="s">
        <v>14488</v>
      </c>
      <c r="AM252" t="s">
        <v>75</v>
      </c>
      <c r="AQ252" t="s">
        <v>14489</v>
      </c>
      <c r="AR252" t="s">
        <v>2219</v>
      </c>
      <c r="AS252" t="s">
        <v>59</v>
      </c>
      <c r="AV252">
        <v>1</v>
      </c>
    </row>
    <row r="253" spans="1:48" x14ac:dyDescent="0.25">
      <c r="A253">
        <v>5347</v>
      </c>
      <c r="B253" t="s">
        <v>71</v>
      </c>
      <c r="C253">
        <v>4</v>
      </c>
      <c r="D253" t="s">
        <v>14490</v>
      </c>
      <c r="E253" t="s">
        <v>14277</v>
      </c>
      <c r="F253" t="s">
        <v>14327</v>
      </c>
      <c r="G253" t="s">
        <v>14464</v>
      </c>
      <c r="H253" t="s">
        <v>14484</v>
      </c>
      <c r="I253" t="s">
        <v>14378</v>
      </c>
      <c r="N253" t="s">
        <v>50</v>
      </c>
      <c r="P253">
        <v>3350</v>
      </c>
      <c r="Q253" t="s">
        <v>2219</v>
      </c>
      <c r="S253" t="s">
        <v>2774</v>
      </c>
      <c r="V253">
        <v>1</v>
      </c>
      <c r="W253">
        <v>44</v>
      </c>
      <c r="AE253" t="s">
        <v>50</v>
      </c>
      <c r="AG253" t="s">
        <v>55</v>
      </c>
      <c r="AL253" t="s">
        <v>14491</v>
      </c>
      <c r="AM253" t="s">
        <v>75</v>
      </c>
      <c r="AQ253" t="s">
        <v>14492</v>
      </c>
      <c r="AR253" t="s">
        <v>2219</v>
      </c>
      <c r="AS253" t="s">
        <v>59</v>
      </c>
      <c r="AV253">
        <v>1</v>
      </c>
    </row>
    <row r="254" spans="1:48" x14ac:dyDescent="0.25">
      <c r="A254">
        <v>5348</v>
      </c>
      <c r="B254" t="s">
        <v>48</v>
      </c>
      <c r="C254">
        <v>4</v>
      </c>
      <c r="D254" t="s">
        <v>14493</v>
      </c>
      <c r="E254" t="s">
        <v>14277</v>
      </c>
      <c r="F254" t="s">
        <v>14327</v>
      </c>
      <c r="G254" t="s">
        <v>14464</v>
      </c>
      <c r="H254" t="s">
        <v>14484</v>
      </c>
      <c r="I254" t="s">
        <v>2231</v>
      </c>
      <c r="N254" t="s">
        <v>50</v>
      </c>
      <c r="P254">
        <v>1972</v>
      </c>
      <c r="Q254" t="s">
        <v>2219</v>
      </c>
      <c r="S254" t="s">
        <v>2774</v>
      </c>
      <c r="V254">
        <v>1</v>
      </c>
      <c r="W254">
        <v>44</v>
      </c>
      <c r="AE254" t="s">
        <v>50</v>
      </c>
      <c r="AG254" t="s">
        <v>55</v>
      </c>
      <c r="AL254" t="s">
        <v>14494</v>
      </c>
      <c r="AM254" t="s">
        <v>75</v>
      </c>
      <c r="AQ254" t="s">
        <v>14495</v>
      </c>
      <c r="AR254" t="s">
        <v>2219</v>
      </c>
      <c r="AS254" t="s">
        <v>59</v>
      </c>
      <c r="AV254">
        <v>1</v>
      </c>
    </row>
    <row r="255" spans="1:48" x14ac:dyDescent="0.25">
      <c r="A255">
        <v>5349</v>
      </c>
      <c r="B255" t="s">
        <v>71</v>
      </c>
      <c r="C255">
        <v>5</v>
      </c>
      <c r="D255" t="s">
        <v>14496</v>
      </c>
      <c r="E255" t="s">
        <v>14277</v>
      </c>
      <c r="F255" t="s">
        <v>14327</v>
      </c>
      <c r="G255" t="s">
        <v>14464</v>
      </c>
      <c r="H255" t="s">
        <v>14484</v>
      </c>
      <c r="I255" t="s">
        <v>2231</v>
      </c>
      <c r="J255" t="s">
        <v>14385</v>
      </c>
      <c r="N255" t="s">
        <v>50</v>
      </c>
      <c r="P255">
        <v>3348</v>
      </c>
      <c r="Q255" t="s">
        <v>2219</v>
      </c>
      <c r="S255" t="s">
        <v>2774</v>
      </c>
      <c r="V255">
        <v>1</v>
      </c>
      <c r="W255">
        <v>44</v>
      </c>
      <c r="AE255" t="s">
        <v>50</v>
      </c>
      <c r="AG255" t="s">
        <v>55</v>
      </c>
      <c r="AL255" t="s">
        <v>14497</v>
      </c>
      <c r="AM255" t="s">
        <v>75</v>
      </c>
      <c r="AQ255" t="s">
        <v>14498</v>
      </c>
      <c r="AR255" t="s">
        <v>2219</v>
      </c>
      <c r="AS255" t="s">
        <v>59</v>
      </c>
      <c r="AV255">
        <v>1</v>
      </c>
    </row>
    <row r="256" spans="1:48" x14ac:dyDescent="0.25">
      <c r="A256">
        <v>5350</v>
      </c>
      <c r="B256" t="s">
        <v>71</v>
      </c>
      <c r="C256">
        <v>5</v>
      </c>
      <c r="D256" t="s">
        <v>14499</v>
      </c>
      <c r="E256" t="s">
        <v>14277</v>
      </c>
      <c r="F256" t="s">
        <v>14327</v>
      </c>
      <c r="G256" t="s">
        <v>14464</v>
      </c>
      <c r="H256" t="s">
        <v>14484</v>
      </c>
      <c r="I256" t="s">
        <v>2231</v>
      </c>
      <c r="J256" t="s">
        <v>14374</v>
      </c>
      <c r="N256" t="s">
        <v>50</v>
      </c>
      <c r="P256">
        <v>1974</v>
      </c>
      <c r="Q256" t="s">
        <v>2219</v>
      </c>
      <c r="S256" t="s">
        <v>2774</v>
      </c>
      <c r="V256">
        <v>1</v>
      </c>
      <c r="W256">
        <v>44</v>
      </c>
      <c r="AE256" t="s">
        <v>50</v>
      </c>
      <c r="AG256" t="s">
        <v>55</v>
      </c>
      <c r="AL256" t="s">
        <v>14500</v>
      </c>
      <c r="AM256" t="s">
        <v>75</v>
      </c>
      <c r="AQ256" t="s">
        <v>14501</v>
      </c>
      <c r="AR256" t="s">
        <v>2219</v>
      </c>
      <c r="AS256" t="s">
        <v>59</v>
      </c>
      <c r="AV256">
        <v>1</v>
      </c>
    </row>
    <row r="257" spans="1:48" x14ac:dyDescent="0.25">
      <c r="A257">
        <v>5351</v>
      </c>
      <c r="B257" t="s">
        <v>71</v>
      </c>
      <c r="C257">
        <v>3</v>
      </c>
      <c r="D257" t="s">
        <v>14502</v>
      </c>
      <c r="E257" t="s">
        <v>14277</v>
      </c>
      <c r="F257" t="s">
        <v>14327</v>
      </c>
      <c r="G257" t="s">
        <v>14464</v>
      </c>
      <c r="H257" t="s">
        <v>14503</v>
      </c>
      <c r="N257" t="s">
        <v>50</v>
      </c>
      <c r="P257">
        <v>114</v>
      </c>
      <c r="Q257" t="s">
        <v>2219</v>
      </c>
      <c r="S257" t="s">
        <v>2774</v>
      </c>
      <c r="V257">
        <v>1</v>
      </c>
      <c r="W257">
        <v>44</v>
      </c>
      <c r="AE257" t="s">
        <v>50</v>
      </c>
      <c r="AG257" t="s">
        <v>55</v>
      </c>
      <c r="AL257" t="s">
        <v>14504</v>
      </c>
      <c r="AM257" t="s">
        <v>75</v>
      </c>
      <c r="AQ257" t="s">
        <v>14505</v>
      </c>
      <c r="AR257" t="s">
        <v>2219</v>
      </c>
      <c r="AS257" t="s">
        <v>59</v>
      </c>
      <c r="AV257">
        <v>1</v>
      </c>
    </row>
    <row r="258" spans="1:48" x14ac:dyDescent="0.25">
      <c r="A258">
        <v>5352</v>
      </c>
      <c r="B258" t="s">
        <v>71</v>
      </c>
      <c r="C258">
        <v>3</v>
      </c>
      <c r="D258" t="s">
        <v>14506</v>
      </c>
      <c r="E258" t="s">
        <v>14277</v>
      </c>
      <c r="F258" t="s">
        <v>14327</v>
      </c>
      <c r="G258" t="s">
        <v>14464</v>
      </c>
      <c r="H258" t="s">
        <v>14507</v>
      </c>
      <c r="N258" t="s">
        <v>50</v>
      </c>
      <c r="P258">
        <v>116</v>
      </c>
      <c r="Q258" t="s">
        <v>2219</v>
      </c>
      <c r="S258" t="s">
        <v>2774</v>
      </c>
      <c r="V258">
        <v>1</v>
      </c>
      <c r="W258">
        <v>44</v>
      </c>
      <c r="AE258" t="s">
        <v>50</v>
      </c>
      <c r="AG258" t="s">
        <v>55</v>
      </c>
      <c r="AL258" t="s">
        <v>14508</v>
      </c>
      <c r="AM258" t="s">
        <v>75</v>
      </c>
      <c r="AQ258" t="s">
        <v>14509</v>
      </c>
      <c r="AR258" t="s">
        <v>2219</v>
      </c>
      <c r="AS258" t="s">
        <v>59</v>
      </c>
      <c r="AV258">
        <v>1</v>
      </c>
    </row>
    <row r="259" spans="1:48" x14ac:dyDescent="0.25">
      <c r="A259">
        <v>5353</v>
      </c>
      <c r="B259" t="s">
        <v>71</v>
      </c>
      <c r="C259">
        <v>3</v>
      </c>
      <c r="D259" t="s">
        <v>14510</v>
      </c>
      <c r="E259" t="s">
        <v>14277</v>
      </c>
      <c r="F259" t="s">
        <v>14327</v>
      </c>
      <c r="G259" t="s">
        <v>14464</v>
      </c>
      <c r="H259" t="s">
        <v>14511</v>
      </c>
      <c r="N259" t="s">
        <v>50</v>
      </c>
      <c r="P259">
        <v>118</v>
      </c>
      <c r="Q259" t="s">
        <v>2219</v>
      </c>
      <c r="S259" t="s">
        <v>2774</v>
      </c>
      <c r="V259">
        <v>1</v>
      </c>
      <c r="W259">
        <v>44</v>
      </c>
      <c r="AE259" t="s">
        <v>50</v>
      </c>
      <c r="AG259" t="s">
        <v>55</v>
      </c>
      <c r="AL259" t="s">
        <v>14512</v>
      </c>
      <c r="AM259" t="s">
        <v>75</v>
      </c>
      <c r="AQ259" t="s">
        <v>14513</v>
      </c>
      <c r="AR259" t="s">
        <v>2219</v>
      </c>
      <c r="AS259" t="s">
        <v>59</v>
      </c>
      <c r="AV259">
        <v>1</v>
      </c>
    </row>
    <row r="260" spans="1:48" x14ac:dyDescent="0.25">
      <c r="A260">
        <v>5354</v>
      </c>
      <c r="B260" t="s">
        <v>71</v>
      </c>
      <c r="C260">
        <v>3</v>
      </c>
      <c r="D260" t="s">
        <v>14514</v>
      </c>
      <c r="E260" t="s">
        <v>14277</v>
      </c>
      <c r="F260" t="s">
        <v>14327</v>
      </c>
      <c r="G260" t="s">
        <v>14464</v>
      </c>
      <c r="H260" t="s">
        <v>14515</v>
      </c>
      <c r="N260" t="s">
        <v>50</v>
      </c>
      <c r="P260">
        <v>120</v>
      </c>
      <c r="Q260" t="s">
        <v>2219</v>
      </c>
      <c r="S260" t="s">
        <v>2774</v>
      </c>
      <c r="V260">
        <v>1</v>
      </c>
      <c r="W260">
        <v>44</v>
      </c>
      <c r="AE260" t="s">
        <v>50</v>
      </c>
      <c r="AG260" t="s">
        <v>55</v>
      </c>
      <c r="AL260" t="s">
        <v>14516</v>
      </c>
      <c r="AM260" t="s">
        <v>75</v>
      </c>
      <c r="AQ260" t="s">
        <v>14517</v>
      </c>
      <c r="AR260" t="s">
        <v>2219</v>
      </c>
      <c r="AS260" t="s">
        <v>59</v>
      </c>
      <c r="AV260">
        <v>1</v>
      </c>
    </row>
    <row r="261" spans="1:48" x14ac:dyDescent="0.25">
      <c r="A261">
        <v>5355</v>
      </c>
      <c r="B261" t="s">
        <v>71</v>
      </c>
      <c r="C261">
        <v>3</v>
      </c>
      <c r="D261" t="s">
        <v>14518</v>
      </c>
      <c r="E261" t="s">
        <v>14277</v>
      </c>
      <c r="F261" t="s">
        <v>14327</v>
      </c>
      <c r="G261" t="s">
        <v>14464</v>
      </c>
      <c r="H261" t="s">
        <v>14519</v>
      </c>
      <c r="N261" t="s">
        <v>50</v>
      </c>
      <c r="P261">
        <v>434</v>
      </c>
      <c r="Q261" t="s">
        <v>2219</v>
      </c>
      <c r="S261" t="s">
        <v>2774</v>
      </c>
      <c r="V261">
        <v>1</v>
      </c>
      <c r="W261">
        <v>44</v>
      </c>
      <c r="AE261" t="s">
        <v>50</v>
      </c>
      <c r="AG261" t="s">
        <v>55</v>
      </c>
      <c r="AL261" t="s">
        <v>14520</v>
      </c>
      <c r="AM261" t="s">
        <v>75</v>
      </c>
      <c r="AQ261" t="s">
        <v>14521</v>
      </c>
      <c r="AR261" t="s">
        <v>2219</v>
      </c>
      <c r="AS261" t="s">
        <v>59</v>
      </c>
      <c r="AV261">
        <v>1</v>
      </c>
    </row>
    <row r="262" spans="1:48" x14ac:dyDescent="0.25">
      <c r="A262">
        <v>5356</v>
      </c>
      <c r="B262" t="s">
        <v>71</v>
      </c>
      <c r="C262">
        <v>3</v>
      </c>
      <c r="D262" t="s">
        <v>14522</v>
      </c>
      <c r="E262" t="s">
        <v>14277</v>
      </c>
      <c r="F262" t="s">
        <v>14327</v>
      </c>
      <c r="G262" t="s">
        <v>14464</v>
      </c>
      <c r="H262" t="s">
        <v>14523</v>
      </c>
      <c r="N262" t="s">
        <v>50</v>
      </c>
      <c r="P262">
        <v>432</v>
      </c>
      <c r="Q262" t="s">
        <v>2219</v>
      </c>
      <c r="S262" t="s">
        <v>2774</v>
      </c>
      <c r="V262">
        <v>1</v>
      </c>
      <c r="W262">
        <v>44</v>
      </c>
      <c r="AE262" t="s">
        <v>50</v>
      </c>
      <c r="AG262" t="s">
        <v>55</v>
      </c>
      <c r="AL262" t="s">
        <v>14524</v>
      </c>
      <c r="AM262" t="s">
        <v>75</v>
      </c>
      <c r="AQ262" t="s">
        <v>14525</v>
      </c>
      <c r="AR262" t="s">
        <v>2219</v>
      </c>
      <c r="AS262" t="s">
        <v>59</v>
      </c>
      <c r="AV262">
        <v>1</v>
      </c>
    </row>
    <row r="263" spans="1:48" x14ac:dyDescent="0.25">
      <c r="A263">
        <v>5357</v>
      </c>
      <c r="B263" t="s">
        <v>71</v>
      </c>
      <c r="C263">
        <v>3</v>
      </c>
      <c r="D263" t="s">
        <v>14526</v>
      </c>
      <c r="E263" t="s">
        <v>14277</v>
      </c>
      <c r="F263" t="s">
        <v>14327</v>
      </c>
      <c r="G263" t="s">
        <v>14464</v>
      </c>
      <c r="H263" t="s">
        <v>14527</v>
      </c>
      <c r="N263" t="s">
        <v>50</v>
      </c>
      <c r="P263">
        <v>508</v>
      </c>
      <c r="Q263" t="s">
        <v>2219</v>
      </c>
      <c r="S263" t="s">
        <v>2774</v>
      </c>
      <c r="V263">
        <v>1</v>
      </c>
      <c r="W263">
        <v>44</v>
      </c>
      <c r="AE263" t="s">
        <v>50</v>
      </c>
      <c r="AG263" t="s">
        <v>55</v>
      </c>
      <c r="AL263" t="s">
        <v>14528</v>
      </c>
      <c r="AM263" t="s">
        <v>75</v>
      </c>
      <c r="AQ263" t="s">
        <v>14529</v>
      </c>
      <c r="AR263" t="s">
        <v>2219</v>
      </c>
      <c r="AS263" t="s">
        <v>59</v>
      </c>
      <c r="AV263">
        <v>1</v>
      </c>
    </row>
    <row r="264" spans="1:48" x14ac:dyDescent="0.25">
      <c r="A264">
        <v>5358</v>
      </c>
      <c r="B264" t="s">
        <v>71</v>
      </c>
      <c r="C264">
        <v>3</v>
      </c>
      <c r="D264" t="s">
        <v>14530</v>
      </c>
      <c r="E264" t="s">
        <v>14277</v>
      </c>
      <c r="F264" t="s">
        <v>14327</v>
      </c>
      <c r="G264" t="s">
        <v>14464</v>
      </c>
      <c r="H264" t="s">
        <v>14531</v>
      </c>
      <c r="N264" t="s">
        <v>50</v>
      </c>
      <c r="P264">
        <v>855</v>
      </c>
      <c r="Q264" t="s">
        <v>2219</v>
      </c>
      <c r="S264" t="s">
        <v>2774</v>
      </c>
      <c r="V264">
        <v>1</v>
      </c>
      <c r="W264">
        <v>44</v>
      </c>
      <c r="AE264" t="s">
        <v>50</v>
      </c>
      <c r="AG264" t="s">
        <v>55</v>
      </c>
      <c r="AL264" t="s">
        <v>14532</v>
      </c>
      <c r="AM264" t="s">
        <v>75</v>
      </c>
      <c r="AQ264" t="s">
        <v>14533</v>
      </c>
      <c r="AR264" t="s">
        <v>2219</v>
      </c>
      <c r="AS264" t="s">
        <v>59</v>
      </c>
      <c r="AV264">
        <v>1</v>
      </c>
    </row>
    <row r="265" spans="1:48" x14ac:dyDescent="0.25">
      <c r="A265">
        <v>5359</v>
      </c>
      <c r="B265" t="s">
        <v>71</v>
      </c>
      <c r="C265">
        <v>3</v>
      </c>
      <c r="D265" t="s">
        <v>14534</v>
      </c>
      <c r="E265" t="s">
        <v>14277</v>
      </c>
      <c r="F265" t="s">
        <v>14327</v>
      </c>
      <c r="G265" t="s">
        <v>14464</v>
      </c>
      <c r="H265" t="s">
        <v>14535</v>
      </c>
      <c r="N265" t="s">
        <v>50</v>
      </c>
      <c r="P265">
        <v>1771</v>
      </c>
      <c r="Q265" t="s">
        <v>2219</v>
      </c>
      <c r="S265" t="s">
        <v>2774</v>
      </c>
      <c r="V265">
        <v>1</v>
      </c>
      <c r="W265">
        <v>44</v>
      </c>
      <c r="AE265" t="s">
        <v>50</v>
      </c>
      <c r="AG265" t="s">
        <v>55</v>
      </c>
      <c r="AL265" t="s">
        <v>14536</v>
      </c>
      <c r="AM265" t="s">
        <v>75</v>
      </c>
      <c r="AQ265" t="s">
        <v>14537</v>
      </c>
      <c r="AR265" t="s">
        <v>2219</v>
      </c>
      <c r="AS265" t="s">
        <v>59</v>
      </c>
      <c r="AV265">
        <v>1</v>
      </c>
    </row>
    <row r="266" spans="1:48" x14ac:dyDescent="0.25">
      <c r="A266">
        <v>5360</v>
      </c>
      <c r="B266" t="s">
        <v>71</v>
      </c>
      <c r="C266">
        <v>3</v>
      </c>
      <c r="D266" t="s">
        <v>14538</v>
      </c>
      <c r="E266" t="s">
        <v>14277</v>
      </c>
      <c r="F266" t="s">
        <v>14327</v>
      </c>
      <c r="G266" t="s">
        <v>14464</v>
      </c>
      <c r="H266" t="s">
        <v>14539</v>
      </c>
      <c r="N266" t="s">
        <v>50</v>
      </c>
      <c r="P266">
        <v>1792</v>
      </c>
      <c r="Q266" t="s">
        <v>2219</v>
      </c>
      <c r="S266" t="s">
        <v>2774</v>
      </c>
      <c r="V266">
        <v>1</v>
      </c>
      <c r="W266">
        <v>44</v>
      </c>
      <c r="AE266" t="s">
        <v>50</v>
      </c>
      <c r="AG266" t="s">
        <v>55</v>
      </c>
      <c r="AL266" t="s">
        <v>14540</v>
      </c>
      <c r="AM266" t="s">
        <v>75</v>
      </c>
      <c r="AQ266" t="s">
        <v>14541</v>
      </c>
      <c r="AR266" t="s">
        <v>2219</v>
      </c>
      <c r="AS266" t="s">
        <v>59</v>
      </c>
      <c r="AV266">
        <v>1</v>
      </c>
    </row>
    <row r="267" spans="1:48" x14ac:dyDescent="0.25">
      <c r="A267">
        <v>5361</v>
      </c>
      <c r="B267" t="s">
        <v>71</v>
      </c>
      <c r="C267">
        <v>3</v>
      </c>
      <c r="D267" t="s">
        <v>14542</v>
      </c>
      <c r="E267" t="s">
        <v>14277</v>
      </c>
      <c r="F267" t="s">
        <v>14327</v>
      </c>
      <c r="G267" t="s">
        <v>14464</v>
      </c>
      <c r="H267" t="s">
        <v>14543</v>
      </c>
      <c r="N267" t="s">
        <v>50</v>
      </c>
      <c r="P267">
        <v>4297</v>
      </c>
      <c r="Q267" t="s">
        <v>2219</v>
      </c>
      <c r="S267" t="s">
        <v>2774</v>
      </c>
      <c r="V267">
        <v>1</v>
      </c>
      <c r="W267">
        <v>44</v>
      </c>
      <c r="AE267" t="s">
        <v>50</v>
      </c>
      <c r="AG267" t="s">
        <v>55</v>
      </c>
      <c r="AL267" t="s">
        <v>14544</v>
      </c>
      <c r="AM267" t="s">
        <v>75</v>
      </c>
      <c r="AQ267" t="s">
        <v>14545</v>
      </c>
      <c r="AR267" t="s">
        <v>2219</v>
      </c>
      <c r="AS267" t="s">
        <v>59</v>
      </c>
      <c r="AV267">
        <v>1</v>
      </c>
    </row>
    <row r="268" spans="1:48" x14ac:dyDescent="0.25">
      <c r="A268">
        <v>5362</v>
      </c>
      <c r="B268" t="s">
        <v>71</v>
      </c>
      <c r="C268">
        <v>3</v>
      </c>
      <c r="D268" t="s">
        <v>14546</v>
      </c>
      <c r="E268" t="s">
        <v>14277</v>
      </c>
      <c r="F268" t="s">
        <v>14327</v>
      </c>
      <c r="G268" t="s">
        <v>14464</v>
      </c>
      <c r="H268" t="s">
        <v>14547</v>
      </c>
      <c r="N268" t="s">
        <v>50</v>
      </c>
      <c r="P268">
        <v>4425</v>
      </c>
      <c r="Q268" t="s">
        <v>2219</v>
      </c>
      <c r="S268" t="s">
        <v>2774</v>
      </c>
      <c r="V268">
        <v>1</v>
      </c>
      <c r="W268">
        <v>44</v>
      </c>
      <c r="AE268" t="s">
        <v>50</v>
      </c>
      <c r="AG268" t="s">
        <v>55</v>
      </c>
      <c r="AL268" t="s">
        <v>14548</v>
      </c>
      <c r="AM268" t="s">
        <v>75</v>
      </c>
      <c r="AQ268" t="s">
        <v>14549</v>
      </c>
      <c r="AR268" t="s">
        <v>2219</v>
      </c>
      <c r="AS268" t="s">
        <v>59</v>
      </c>
      <c r="AV268">
        <v>1</v>
      </c>
    </row>
    <row r="269" spans="1:48" x14ac:dyDescent="0.25">
      <c r="A269">
        <v>5363</v>
      </c>
      <c r="B269" t="s">
        <v>71</v>
      </c>
      <c r="C269">
        <v>3</v>
      </c>
      <c r="D269" t="s">
        <v>14550</v>
      </c>
      <c r="E269" t="s">
        <v>14277</v>
      </c>
      <c r="F269" t="s">
        <v>14327</v>
      </c>
      <c r="G269" t="s">
        <v>14464</v>
      </c>
      <c r="H269" t="s">
        <v>14551</v>
      </c>
      <c r="N269" t="s">
        <v>50</v>
      </c>
      <c r="P269">
        <v>4677</v>
      </c>
      <c r="Q269" t="s">
        <v>2219</v>
      </c>
      <c r="S269" t="s">
        <v>2774</v>
      </c>
      <c r="V269">
        <v>1</v>
      </c>
      <c r="W269">
        <v>44</v>
      </c>
      <c r="AE269" t="s">
        <v>50</v>
      </c>
      <c r="AG269" t="s">
        <v>55</v>
      </c>
      <c r="AL269" t="s">
        <v>14552</v>
      </c>
      <c r="AM269" t="s">
        <v>75</v>
      </c>
      <c r="AQ269" t="s">
        <v>14553</v>
      </c>
      <c r="AR269" t="s">
        <v>2219</v>
      </c>
      <c r="AS269" t="s">
        <v>59</v>
      </c>
      <c r="AV269">
        <v>1</v>
      </c>
    </row>
    <row r="270" spans="1:48" x14ac:dyDescent="0.25">
      <c r="A270">
        <v>5364</v>
      </c>
      <c r="B270" t="s">
        <v>71</v>
      </c>
      <c r="C270">
        <v>3</v>
      </c>
      <c r="D270" t="s">
        <v>14554</v>
      </c>
      <c r="E270" t="s">
        <v>14277</v>
      </c>
      <c r="F270" t="s">
        <v>14327</v>
      </c>
      <c r="G270" t="s">
        <v>14464</v>
      </c>
      <c r="H270" t="s">
        <v>14555</v>
      </c>
      <c r="N270" t="s">
        <v>50</v>
      </c>
      <c r="P270">
        <v>4964</v>
      </c>
      <c r="Q270" t="s">
        <v>2219</v>
      </c>
      <c r="S270" t="s">
        <v>2774</v>
      </c>
      <c r="V270">
        <v>1</v>
      </c>
      <c r="W270">
        <v>44</v>
      </c>
      <c r="AE270" t="s">
        <v>50</v>
      </c>
      <c r="AG270" t="s">
        <v>55</v>
      </c>
      <c r="AL270" t="s">
        <v>14556</v>
      </c>
      <c r="AM270" t="s">
        <v>75</v>
      </c>
      <c r="AQ270" t="s">
        <v>14557</v>
      </c>
      <c r="AR270" t="s">
        <v>2219</v>
      </c>
      <c r="AS270" t="s">
        <v>59</v>
      </c>
      <c r="AV270">
        <v>1</v>
      </c>
    </row>
    <row r="271" spans="1:48" x14ac:dyDescent="0.25">
      <c r="A271">
        <v>5365</v>
      </c>
      <c r="B271" t="s">
        <v>71</v>
      </c>
      <c r="C271">
        <v>3</v>
      </c>
      <c r="D271" t="s">
        <v>14558</v>
      </c>
      <c r="E271" t="s">
        <v>14277</v>
      </c>
      <c r="F271" t="s">
        <v>14327</v>
      </c>
      <c r="G271" t="s">
        <v>14464</v>
      </c>
      <c r="H271" t="s">
        <v>14559</v>
      </c>
      <c r="N271" t="s">
        <v>50</v>
      </c>
      <c r="P271">
        <v>4960</v>
      </c>
      <c r="Q271" t="s">
        <v>2219</v>
      </c>
      <c r="S271" t="s">
        <v>2774</v>
      </c>
      <c r="V271">
        <v>1</v>
      </c>
      <c r="W271">
        <v>44</v>
      </c>
      <c r="AE271" t="s">
        <v>50</v>
      </c>
      <c r="AG271" t="s">
        <v>55</v>
      </c>
      <c r="AL271" t="s">
        <v>14560</v>
      </c>
      <c r="AM271" t="s">
        <v>75</v>
      </c>
      <c r="AQ271" t="s">
        <v>14561</v>
      </c>
      <c r="AR271" t="s">
        <v>2219</v>
      </c>
      <c r="AS271" t="s">
        <v>59</v>
      </c>
      <c r="AV271">
        <v>1</v>
      </c>
    </row>
    <row r="272" spans="1:48" x14ac:dyDescent="0.25">
      <c r="A272">
        <v>5366</v>
      </c>
      <c r="B272" t="s">
        <v>71</v>
      </c>
      <c r="C272">
        <v>3</v>
      </c>
      <c r="D272" t="s">
        <v>14562</v>
      </c>
      <c r="E272" t="s">
        <v>14277</v>
      </c>
      <c r="F272" t="s">
        <v>14327</v>
      </c>
      <c r="G272" t="s">
        <v>14464</v>
      </c>
      <c r="H272" t="s">
        <v>14563</v>
      </c>
      <c r="N272" t="s">
        <v>50</v>
      </c>
      <c r="P272">
        <v>4962</v>
      </c>
      <c r="Q272" t="s">
        <v>2219</v>
      </c>
      <c r="S272" t="s">
        <v>2774</v>
      </c>
      <c r="V272">
        <v>1</v>
      </c>
      <c r="W272">
        <v>44</v>
      </c>
      <c r="AE272" t="s">
        <v>50</v>
      </c>
      <c r="AG272" t="s">
        <v>55</v>
      </c>
      <c r="AL272" t="s">
        <v>14564</v>
      </c>
      <c r="AM272" t="s">
        <v>75</v>
      </c>
      <c r="AQ272" t="s">
        <v>14565</v>
      </c>
      <c r="AR272" t="s">
        <v>2219</v>
      </c>
      <c r="AS272" t="s">
        <v>59</v>
      </c>
      <c r="AV272">
        <v>1</v>
      </c>
    </row>
    <row r="273" spans="1:48" x14ac:dyDescent="0.25">
      <c r="A273">
        <v>5367</v>
      </c>
      <c r="B273" t="s">
        <v>71</v>
      </c>
      <c r="C273">
        <v>3</v>
      </c>
      <c r="D273" t="s">
        <v>14566</v>
      </c>
      <c r="E273" t="s">
        <v>14277</v>
      </c>
      <c r="F273" t="s">
        <v>14327</v>
      </c>
      <c r="G273" t="s">
        <v>14464</v>
      </c>
      <c r="H273" t="s">
        <v>14567</v>
      </c>
      <c r="N273" t="s">
        <v>50</v>
      </c>
      <c r="P273">
        <v>4989</v>
      </c>
      <c r="Q273" t="s">
        <v>2219</v>
      </c>
      <c r="S273" t="s">
        <v>2774</v>
      </c>
      <c r="V273">
        <v>1</v>
      </c>
      <c r="W273">
        <v>44</v>
      </c>
      <c r="AE273" t="s">
        <v>50</v>
      </c>
      <c r="AG273" t="s">
        <v>55</v>
      </c>
      <c r="AL273" t="s">
        <v>14568</v>
      </c>
      <c r="AM273" t="s">
        <v>75</v>
      </c>
      <c r="AQ273" t="s">
        <v>14569</v>
      </c>
      <c r="AR273" t="s">
        <v>2219</v>
      </c>
      <c r="AS273" t="s">
        <v>59</v>
      </c>
      <c r="AV273">
        <v>1</v>
      </c>
    </row>
    <row r="274" spans="1:48" x14ac:dyDescent="0.25">
      <c r="A274">
        <v>5368</v>
      </c>
      <c r="B274" t="s">
        <v>71</v>
      </c>
      <c r="C274">
        <v>3</v>
      </c>
      <c r="D274" t="s">
        <v>14570</v>
      </c>
      <c r="E274" t="s">
        <v>14277</v>
      </c>
      <c r="F274" t="s">
        <v>14327</v>
      </c>
      <c r="G274" t="s">
        <v>14464</v>
      </c>
      <c r="H274" t="s">
        <v>14571</v>
      </c>
      <c r="N274" t="s">
        <v>50</v>
      </c>
      <c r="P274">
        <v>3670</v>
      </c>
      <c r="Q274" t="s">
        <v>2219</v>
      </c>
      <c r="S274" t="s">
        <v>2774</v>
      </c>
      <c r="V274">
        <v>1</v>
      </c>
      <c r="W274">
        <v>44</v>
      </c>
      <c r="AE274" t="s">
        <v>50</v>
      </c>
      <c r="AG274" t="s">
        <v>55</v>
      </c>
      <c r="AL274" t="s">
        <v>14572</v>
      </c>
      <c r="AM274" t="s">
        <v>75</v>
      </c>
      <c r="AQ274" t="s">
        <v>14573</v>
      </c>
      <c r="AR274" t="s">
        <v>2219</v>
      </c>
      <c r="AS274" t="s">
        <v>59</v>
      </c>
      <c r="AV274">
        <v>1</v>
      </c>
    </row>
    <row r="275" spans="1:48" x14ac:dyDescent="0.25">
      <c r="A275">
        <v>5369</v>
      </c>
      <c r="B275" t="s">
        <v>71</v>
      </c>
      <c r="C275">
        <v>3</v>
      </c>
      <c r="D275" t="s">
        <v>14574</v>
      </c>
      <c r="E275" t="s">
        <v>14277</v>
      </c>
      <c r="F275" t="s">
        <v>14327</v>
      </c>
      <c r="G275" t="s">
        <v>14464</v>
      </c>
      <c r="H275" t="s">
        <v>14575</v>
      </c>
      <c r="N275" t="s">
        <v>50</v>
      </c>
      <c r="P275">
        <v>3515</v>
      </c>
      <c r="Q275" t="s">
        <v>2219</v>
      </c>
      <c r="S275" t="s">
        <v>2774</v>
      </c>
      <c r="V275">
        <v>1</v>
      </c>
      <c r="W275">
        <v>44</v>
      </c>
      <c r="AE275" t="s">
        <v>50</v>
      </c>
      <c r="AG275" t="s">
        <v>55</v>
      </c>
      <c r="AL275" t="s">
        <v>14576</v>
      </c>
      <c r="AM275" t="s">
        <v>75</v>
      </c>
      <c r="AQ275" t="s">
        <v>14577</v>
      </c>
      <c r="AR275" t="s">
        <v>2219</v>
      </c>
      <c r="AS275" t="s">
        <v>59</v>
      </c>
      <c r="AV275">
        <v>1</v>
      </c>
    </row>
    <row r="276" spans="1:48" x14ac:dyDescent="0.25">
      <c r="A276">
        <v>5370</v>
      </c>
      <c r="B276" t="s">
        <v>48</v>
      </c>
      <c r="C276">
        <v>1</v>
      </c>
      <c r="D276" t="s">
        <v>14578</v>
      </c>
      <c r="E276" t="s">
        <v>14277</v>
      </c>
      <c r="F276" t="s">
        <v>14579</v>
      </c>
      <c r="N276" t="s">
        <v>50</v>
      </c>
      <c r="Q276" t="s">
        <v>170</v>
      </c>
      <c r="S276" t="s">
        <v>2774</v>
      </c>
      <c r="AE276" t="s">
        <v>50</v>
      </c>
      <c r="AG276" t="s">
        <v>50</v>
      </c>
      <c r="AM276" t="s">
        <v>50</v>
      </c>
    </row>
    <row r="277" spans="1:48" x14ac:dyDescent="0.25">
      <c r="A277">
        <v>5371</v>
      </c>
      <c r="B277" t="s">
        <v>48</v>
      </c>
      <c r="C277">
        <v>2</v>
      </c>
      <c r="D277" t="s">
        <v>14580</v>
      </c>
      <c r="E277" t="s">
        <v>14277</v>
      </c>
      <c r="F277" t="s">
        <v>14579</v>
      </c>
      <c r="G277" t="s">
        <v>14581</v>
      </c>
      <c r="N277" t="s">
        <v>50</v>
      </c>
      <c r="P277">
        <v>1449</v>
      </c>
      <c r="Q277" t="s">
        <v>170</v>
      </c>
      <c r="S277" t="s">
        <v>2774</v>
      </c>
      <c r="V277">
        <v>1</v>
      </c>
      <c r="W277">
        <v>44</v>
      </c>
      <c r="AE277" t="s">
        <v>50</v>
      </c>
      <c r="AG277" t="s">
        <v>55</v>
      </c>
      <c r="AL277" t="s">
        <v>14582</v>
      </c>
      <c r="AM277" t="s">
        <v>75</v>
      </c>
      <c r="AQ277" t="s">
        <v>14583</v>
      </c>
      <c r="AR277" t="s">
        <v>170</v>
      </c>
      <c r="AS277" t="s">
        <v>59</v>
      </c>
      <c r="AV277">
        <v>1</v>
      </c>
    </row>
    <row r="278" spans="1:48" x14ac:dyDescent="0.25">
      <c r="A278">
        <v>5372</v>
      </c>
      <c r="B278" t="s">
        <v>71</v>
      </c>
      <c r="C278">
        <v>2</v>
      </c>
      <c r="D278" t="s">
        <v>14584</v>
      </c>
      <c r="E278" t="s">
        <v>14277</v>
      </c>
      <c r="F278" t="s">
        <v>14579</v>
      </c>
      <c r="G278" t="s">
        <v>14585</v>
      </c>
      <c r="N278" t="s">
        <v>50</v>
      </c>
      <c r="P278">
        <v>1587</v>
      </c>
      <c r="Q278" t="s">
        <v>170</v>
      </c>
      <c r="S278" t="s">
        <v>2774</v>
      </c>
      <c r="V278">
        <v>1</v>
      </c>
      <c r="W278">
        <v>44</v>
      </c>
      <c r="AE278" t="s">
        <v>50</v>
      </c>
      <c r="AG278" t="s">
        <v>55</v>
      </c>
      <c r="AL278" t="s">
        <v>14586</v>
      </c>
      <c r="AM278" t="s">
        <v>75</v>
      </c>
      <c r="AQ278" t="s">
        <v>14587</v>
      </c>
      <c r="AR278" t="s">
        <v>170</v>
      </c>
      <c r="AS278" t="s">
        <v>59</v>
      </c>
      <c r="AV278">
        <v>1</v>
      </c>
    </row>
    <row r="279" spans="1:48" x14ac:dyDescent="0.25">
      <c r="A279">
        <v>5373</v>
      </c>
      <c r="B279" t="s">
        <v>71</v>
      </c>
      <c r="C279">
        <v>2</v>
      </c>
      <c r="D279" t="s">
        <v>14588</v>
      </c>
      <c r="E279" t="s">
        <v>14277</v>
      </c>
      <c r="F279" t="s">
        <v>14579</v>
      </c>
      <c r="G279" t="s">
        <v>14589</v>
      </c>
      <c r="N279" t="s">
        <v>50</v>
      </c>
      <c r="P279">
        <v>948</v>
      </c>
      <c r="Q279" t="s">
        <v>170</v>
      </c>
      <c r="S279" t="s">
        <v>2774</v>
      </c>
      <c r="V279">
        <v>1</v>
      </c>
      <c r="W279">
        <v>44</v>
      </c>
      <c r="AE279" t="s">
        <v>50</v>
      </c>
      <c r="AG279" t="s">
        <v>55</v>
      </c>
      <c r="AL279" t="s">
        <v>14590</v>
      </c>
      <c r="AM279" t="s">
        <v>75</v>
      </c>
      <c r="AP279" t="s">
        <v>14591</v>
      </c>
      <c r="AQ279" t="s">
        <v>14592</v>
      </c>
      <c r="AR279" t="s">
        <v>170</v>
      </c>
      <c r="AS279" t="s">
        <v>59</v>
      </c>
      <c r="AV279">
        <v>1</v>
      </c>
    </row>
    <row r="280" spans="1:48" x14ac:dyDescent="0.25">
      <c r="A280">
        <v>5374</v>
      </c>
      <c r="B280" t="s">
        <v>71</v>
      </c>
      <c r="C280">
        <v>2</v>
      </c>
      <c r="D280" t="s">
        <v>14593</v>
      </c>
      <c r="E280" t="s">
        <v>14277</v>
      </c>
      <c r="F280" t="s">
        <v>14579</v>
      </c>
      <c r="G280" t="s">
        <v>14594</v>
      </c>
      <c r="N280" t="s">
        <v>50</v>
      </c>
      <c r="P280">
        <v>4709</v>
      </c>
      <c r="Q280" t="s">
        <v>51</v>
      </c>
      <c r="R280" t="s">
        <v>83</v>
      </c>
      <c r="S280" t="s">
        <v>2774</v>
      </c>
      <c r="T280" t="s">
        <v>1527</v>
      </c>
      <c r="V280">
        <v>1</v>
      </c>
      <c r="W280">
        <v>44</v>
      </c>
      <c r="AB280" t="s">
        <v>230</v>
      </c>
      <c r="AE280" t="s">
        <v>50</v>
      </c>
      <c r="AG280" t="s">
        <v>55</v>
      </c>
      <c r="AL280" t="s">
        <v>14595</v>
      </c>
      <c r="AM280" t="s">
        <v>75</v>
      </c>
      <c r="AP280" t="s">
        <v>14596</v>
      </c>
      <c r="AQ280" t="s">
        <v>14597</v>
      </c>
      <c r="AR280" t="s">
        <v>51</v>
      </c>
      <c r="AS280" t="s">
        <v>59</v>
      </c>
      <c r="AU280" t="s">
        <v>83</v>
      </c>
      <c r="AV280">
        <v>1</v>
      </c>
    </row>
    <row r="281" spans="1:48" x14ac:dyDescent="0.25">
      <c r="A281">
        <v>5375</v>
      </c>
      <c r="B281" t="s">
        <v>71</v>
      </c>
      <c r="C281">
        <v>2</v>
      </c>
      <c r="D281" t="s">
        <v>14598</v>
      </c>
      <c r="E281" t="s">
        <v>14277</v>
      </c>
      <c r="F281" t="s">
        <v>14579</v>
      </c>
      <c r="G281" t="s">
        <v>14599</v>
      </c>
      <c r="N281" t="s">
        <v>50</v>
      </c>
      <c r="P281">
        <v>1307</v>
      </c>
      <c r="Q281" t="s">
        <v>170</v>
      </c>
      <c r="S281" t="s">
        <v>2774</v>
      </c>
      <c r="V281">
        <v>1</v>
      </c>
      <c r="W281">
        <v>44</v>
      </c>
      <c r="AE281" t="s">
        <v>50</v>
      </c>
      <c r="AG281" t="s">
        <v>55</v>
      </c>
      <c r="AL281" t="s">
        <v>14600</v>
      </c>
      <c r="AM281" t="s">
        <v>75</v>
      </c>
      <c r="AP281" t="s">
        <v>14601</v>
      </c>
      <c r="AQ281" t="s">
        <v>14602</v>
      </c>
      <c r="AR281" t="s">
        <v>170</v>
      </c>
      <c r="AS281" t="s">
        <v>59</v>
      </c>
      <c r="AV281">
        <v>1</v>
      </c>
    </row>
    <row r="282" spans="1:48" x14ac:dyDescent="0.25">
      <c r="A282">
        <v>5376</v>
      </c>
      <c r="B282" t="s">
        <v>71</v>
      </c>
      <c r="C282">
        <v>2</v>
      </c>
      <c r="D282" t="s">
        <v>14603</v>
      </c>
      <c r="E282" t="s">
        <v>14277</v>
      </c>
      <c r="F282" t="s">
        <v>14579</v>
      </c>
      <c r="G282" t="s">
        <v>14604</v>
      </c>
      <c r="N282" t="s">
        <v>50</v>
      </c>
      <c r="P282">
        <v>200</v>
      </c>
      <c r="Q282" t="s">
        <v>51</v>
      </c>
      <c r="R282" t="s">
        <v>1133</v>
      </c>
      <c r="S282" t="s">
        <v>2774</v>
      </c>
      <c r="T282" t="s">
        <v>1527</v>
      </c>
      <c r="V282">
        <v>1</v>
      </c>
      <c r="W282">
        <v>44</v>
      </c>
      <c r="AB282" t="s">
        <v>230</v>
      </c>
      <c r="AE282" t="s">
        <v>50</v>
      </c>
      <c r="AG282" t="s">
        <v>55</v>
      </c>
      <c r="AL282" t="s">
        <v>14605</v>
      </c>
      <c r="AM282" t="s">
        <v>75</v>
      </c>
      <c r="AP282" t="s">
        <v>14606</v>
      </c>
      <c r="AQ282" t="s">
        <v>14607</v>
      </c>
      <c r="AR282" t="s">
        <v>51</v>
      </c>
      <c r="AS282" t="s">
        <v>59</v>
      </c>
      <c r="AU282" t="s">
        <v>1133</v>
      </c>
      <c r="AV282">
        <v>1</v>
      </c>
    </row>
    <row r="283" spans="1:48" x14ac:dyDescent="0.25">
      <c r="A283">
        <v>5377</v>
      </c>
      <c r="B283" t="s">
        <v>71</v>
      </c>
      <c r="C283">
        <v>2</v>
      </c>
      <c r="D283" t="s">
        <v>14608</v>
      </c>
      <c r="E283" t="s">
        <v>14277</v>
      </c>
      <c r="F283" t="s">
        <v>14579</v>
      </c>
      <c r="G283" t="s">
        <v>14609</v>
      </c>
      <c r="N283" t="s">
        <v>50</v>
      </c>
      <c r="P283">
        <v>1291</v>
      </c>
      <c r="Q283" t="s">
        <v>170</v>
      </c>
      <c r="S283" t="s">
        <v>2774</v>
      </c>
      <c r="V283">
        <v>1</v>
      </c>
      <c r="W283">
        <v>44</v>
      </c>
      <c r="AE283" t="s">
        <v>50</v>
      </c>
      <c r="AG283" t="s">
        <v>55</v>
      </c>
      <c r="AL283" t="s">
        <v>14610</v>
      </c>
      <c r="AM283" t="s">
        <v>75</v>
      </c>
      <c r="AP283" t="s">
        <v>14611</v>
      </c>
      <c r="AQ283" t="s">
        <v>14612</v>
      </c>
      <c r="AR283" t="s">
        <v>170</v>
      </c>
      <c r="AS283" t="s">
        <v>59</v>
      </c>
      <c r="AV283">
        <v>1</v>
      </c>
    </row>
    <row r="284" spans="1:48" x14ac:dyDescent="0.25">
      <c r="A284">
        <v>5378</v>
      </c>
      <c r="B284" t="s">
        <v>71</v>
      </c>
      <c r="C284">
        <v>2</v>
      </c>
      <c r="D284" t="s">
        <v>14613</v>
      </c>
      <c r="E284" t="s">
        <v>14277</v>
      </c>
      <c r="F284" t="s">
        <v>14579</v>
      </c>
      <c r="G284" t="s">
        <v>14614</v>
      </c>
      <c r="N284" t="s">
        <v>50</v>
      </c>
      <c r="P284">
        <v>1340</v>
      </c>
      <c r="Q284" t="s">
        <v>170</v>
      </c>
      <c r="S284" t="s">
        <v>2774</v>
      </c>
      <c r="V284">
        <v>1</v>
      </c>
      <c r="W284">
        <v>44</v>
      </c>
      <c r="AE284" t="s">
        <v>50</v>
      </c>
      <c r="AG284" t="s">
        <v>55</v>
      </c>
      <c r="AL284" t="s">
        <v>14615</v>
      </c>
      <c r="AM284" t="s">
        <v>75</v>
      </c>
      <c r="AP284" t="s">
        <v>14616</v>
      </c>
      <c r="AQ284" t="s">
        <v>14617</v>
      </c>
      <c r="AR284" t="s">
        <v>170</v>
      </c>
      <c r="AS284" t="s">
        <v>59</v>
      </c>
      <c r="AV284">
        <v>1</v>
      </c>
    </row>
    <row r="285" spans="1:48" x14ac:dyDescent="0.25">
      <c r="A285">
        <v>5379</v>
      </c>
      <c r="B285" t="s">
        <v>71</v>
      </c>
      <c r="C285">
        <v>2</v>
      </c>
      <c r="D285" t="s">
        <v>14618</v>
      </c>
      <c r="E285" t="s">
        <v>14277</v>
      </c>
      <c r="F285" t="s">
        <v>14579</v>
      </c>
      <c r="G285" t="s">
        <v>14619</v>
      </c>
      <c r="N285" t="s">
        <v>50</v>
      </c>
      <c r="P285">
        <v>226</v>
      </c>
      <c r="Q285" t="s">
        <v>51</v>
      </c>
      <c r="R285" t="s">
        <v>52</v>
      </c>
      <c r="S285" t="s">
        <v>2774</v>
      </c>
      <c r="T285" t="s">
        <v>1527</v>
      </c>
      <c r="V285">
        <v>1</v>
      </c>
      <c r="W285">
        <v>44</v>
      </c>
      <c r="AB285" t="s">
        <v>230</v>
      </c>
      <c r="AE285" t="s">
        <v>50</v>
      </c>
      <c r="AG285" t="s">
        <v>55</v>
      </c>
      <c r="AL285" t="s">
        <v>14620</v>
      </c>
      <c r="AM285" t="s">
        <v>75</v>
      </c>
      <c r="AP285" t="s">
        <v>14621</v>
      </c>
      <c r="AQ285" t="s">
        <v>14622</v>
      </c>
      <c r="AR285" t="s">
        <v>51</v>
      </c>
      <c r="AS285" t="s">
        <v>59</v>
      </c>
      <c r="AU285" t="s">
        <v>52</v>
      </c>
      <c r="AV285">
        <v>1</v>
      </c>
    </row>
    <row r="286" spans="1:48" x14ac:dyDescent="0.25">
      <c r="A286">
        <v>5380</v>
      </c>
      <c r="B286" t="s">
        <v>71</v>
      </c>
      <c r="C286">
        <v>2</v>
      </c>
      <c r="D286" t="s">
        <v>14623</v>
      </c>
      <c r="E286" t="s">
        <v>14277</v>
      </c>
      <c r="F286" t="s">
        <v>14579</v>
      </c>
      <c r="G286" t="s">
        <v>14624</v>
      </c>
      <c r="N286" t="s">
        <v>50</v>
      </c>
      <c r="P286">
        <v>1392</v>
      </c>
      <c r="Q286" t="s">
        <v>170</v>
      </c>
      <c r="S286" t="s">
        <v>2774</v>
      </c>
      <c r="V286">
        <v>1</v>
      </c>
      <c r="W286">
        <v>44</v>
      </c>
      <c r="AE286" t="s">
        <v>50</v>
      </c>
      <c r="AG286" t="s">
        <v>55</v>
      </c>
      <c r="AL286" t="s">
        <v>14625</v>
      </c>
      <c r="AM286" t="s">
        <v>75</v>
      </c>
      <c r="AP286" t="s">
        <v>14626</v>
      </c>
      <c r="AQ286" t="s">
        <v>14627</v>
      </c>
      <c r="AR286" t="s">
        <v>170</v>
      </c>
      <c r="AS286" t="s">
        <v>59</v>
      </c>
      <c r="AV286">
        <v>1</v>
      </c>
    </row>
    <row r="287" spans="1:48" x14ac:dyDescent="0.25">
      <c r="A287">
        <v>5381</v>
      </c>
      <c r="B287" t="s">
        <v>71</v>
      </c>
      <c r="C287">
        <v>2</v>
      </c>
      <c r="D287" t="s">
        <v>14628</v>
      </c>
      <c r="E287" t="s">
        <v>14277</v>
      </c>
      <c r="F287" t="s">
        <v>14579</v>
      </c>
      <c r="G287" t="s">
        <v>14629</v>
      </c>
      <c r="N287" t="s">
        <v>50</v>
      </c>
      <c r="P287">
        <v>2761</v>
      </c>
      <c r="Q287" t="s">
        <v>51</v>
      </c>
      <c r="R287" t="s">
        <v>52</v>
      </c>
      <c r="S287" t="s">
        <v>2774</v>
      </c>
      <c r="T287" t="s">
        <v>1527</v>
      </c>
      <c r="V287">
        <v>1</v>
      </c>
      <c r="W287">
        <v>44</v>
      </c>
      <c r="AB287" t="s">
        <v>230</v>
      </c>
      <c r="AE287" t="s">
        <v>50</v>
      </c>
      <c r="AG287" t="s">
        <v>55</v>
      </c>
      <c r="AL287" t="s">
        <v>14630</v>
      </c>
      <c r="AM287" t="s">
        <v>75</v>
      </c>
      <c r="AP287" t="s">
        <v>14631</v>
      </c>
      <c r="AQ287" t="s">
        <v>14632</v>
      </c>
      <c r="AR287" t="s">
        <v>51</v>
      </c>
      <c r="AS287" t="s">
        <v>59</v>
      </c>
      <c r="AU287" t="s">
        <v>52</v>
      </c>
      <c r="AV287">
        <v>1</v>
      </c>
    </row>
    <row r="288" spans="1:48" x14ac:dyDescent="0.25">
      <c r="A288">
        <v>5382</v>
      </c>
      <c r="B288" t="s">
        <v>71</v>
      </c>
      <c r="C288">
        <v>2</v>
      </c>
      <c r="D288" t="s">
        <v>14633</v>
      </c>
      <c r="E288" t="s">
        <v>14277</v>
      </c>
      <c r="F288" t="s">
        <v>14579</v>
      </c>
      <c r="G288" t="s">
        <v>14634</v>
      </c>
      <c r="N288" t="s">
        <v>50</v>
      </c>
      <c r="P288">
        <v>1559</v>
      </c>
      <c r="Q288" t="s">
        <v>170</v>
      </c>
      <c r="S288" t="s">
        <v>2774</v>
      </c>
      <c r="V288">
        <v>1</v>
      </c>
      <c r="W288">
        <v>44</v>
      </c>
      <c r="AE288" t="s">
        <v>50</v>
      </c>
      <c r="AG288" t="s">
        <v>55</v>
      </c>
      <c r="AL288" t="s">
        <v>14635</v>
      </c>
      <c r="AM288" t="s">
        <v>75</v>
      </c>
      <c r="AP288" t="s">
        <v>14636</v>
      </c>
      <c r="AQ288" t="s">
        <v>14637</v>
      </c>
      <c r="AR288" t="s">
        <v>170</v>
      </c>
      <c r="AS288" t="s">
        <v>59</v>
      </c>
      <c r="AV288">
        <v>1</v>
      </c>
    </row>
    <row r="289" spans="1:48" x14ac:dyDescent="0.25">
      <c r="A289">
        <v>5383</v>
      </c>
      <c r="B289" t="s">
        <v>71</v>
      </c>
      <c r="C289">
        <v>2</v>
      </c>
      <c r="D289" t="s">
        <v>14638</v>
      </c>
      <c r="E289" t="s">
        <v>14277</v>
      </c>
      <c r="F289" t="s">
        <v>14579</v>
      </c>
      <c r="G289" t="s">
        <v>14639</v>
      </c>
      <c r="N289" t="s">
        <v>50</v>
      </c>
      <c r="P289">
        <v>2760</v>
      </c>
      <c r="Q289" t="s">
        <v>51</v>
      </c>
      <c r="R289" t="s">
        <v>52</v>
      </c>
      <c r="S289" t="s">
        <v>2774</v>
      </c>
      <c r="T289" t="s">
        <v>1527</v>
      </c>
      <c r="V289">
        <v>1</v>
      </c>
      <c r="W289">
        <v>44</v>
      </c>
      <c r="AB289" t="s">
        <v>230</v>
      </c>
      <c r="AE289" t="s">
        <v>50</v>
      </c>
      <c r="AG289" t="s">
        <v>55</v>
      </c>
      <c r="AL289" t="s">
        <v>14640</v>
      </c>
      <c r="AM289" t="s">
        <v>75</v>
      </c>
      <c r="AP289" t="s">
        <v>14641</v>
      </c>
      <c r="AQ289" t="s">
        <v>14642</v>
      </c>
      <c r="AR289" t="s">
        <v>51</v>
      </c>
      <c r="AS289" t="s">
        <v>59</v>
      </c>
      <c r="AU289" t="s">
        <v>52</v>
      </c>
      <c r="AV289">
        <v>1</v>
      </c>
    </row>
    <row r="290" spans="1:48" x14ac:dyDescent="0.25">
      <c r="A290">
        <v>5384</v>
      </c>
      <c r="B290" t="s">
        <v>71</v>
      </c>
      <c r="C290">
        <v>2</v>
      </c>
      <c r="D290" t="s">
        <v>14643</v>
      </c>
      <c r="E290" t="s">
        <v>14277</v>
      </c>
      <c r="F290" t="s">
        <v>14579</v>
      </c>
      <c r="G290" t="s">
        <v>14644</v>
      </c>
      <c r="N290" t="s">
        <v>50</v>
      </c>
      <c r="P290">
        <v>1602</v>
      </c>
      <c r="Q290" t="s">
        <v>170</v>
      </c>
      <c r="S290" t="s">
        <v>2774</v>
      </c>
      <c r="V290">
        <v>1</v>
      </c>
      <c r="W290">
        <v>44</v>
      </c>
      <c r="AE290" t="s">
        <v>50</v>
      </c>
      <c r="AG290" t="s">
        <v>55</v>
      </c>
      <c r="AL290" t="s">
        <v>14645</v>
      </c>
      <c r="AM290" t="s">
        <v>75</v>
      </c>
      <c r="AP290" t="s">
        <v>14646</v>
      </c>
      <c r="AQ290" t="s">
        <v>14647</v>
      </c>
      <c r="AR290" t="s">
        <v>170</v>
      </c>
      <c r="AS290" t="s">
        <v>59</v>
      </c>
      <c r="AV290">
        <v>1</v>
      </c>
    </row>
    <row r="291" spans="1:48" x14ac:dyDescent="0.25">
      <c r="A291">
        <v>5385</v>
      </c>
      <c r="B291" t="s">
        <v>71</v>
      </c>
      <c r="C291">
        <v>2</v>
      </c>
      <c r="D291" t="s">
        <v>14648</v>
      </c>
      <c r="E291" t="s">
        <v>14277</v>
      </c>
      <c r="F291" t="s">
        <v>14579</v>
      </c>
      <c r="G291" t="s">
        <v>14649</v>
      </c>
      <c r="N291" t="s">
        <v>50</v>
      </c>
      <c r="P291">
        <v>227</v>
      </c>
      <c r="Q291" t="s">
        <v>51</v>
      </c>
      <c r="R291" t="s">
        <v>1133</v>
      </c>
      <c r="S291" t="s">
        <v>2774</v>
      </c>
      <c r="T291" t="s">
        <v>1527</v>
      </c>
      <c r="V291">
        <v>1</v>
      </c>
      <c r="W291">
        <v>44</v>
      </c>
      <c r="AB291" t="s">
        <v>230</v>
      </c>
      <c r="AE291" t="s">
        <v>50</v>
      </c>
      <c r="AG291" t="s">
        <v>55</v>
      </c>
      <c r="AL291" t="s">
        <v>14650</v>
      </c>
      <c r="AM291" t="s">
        <v>75</v>
      </c>
      <c r="AP291" t="s">
        <v>14651</v>
      </c>
      <c r="AQ291" t="s">
        <v>14652</v>
      </c>
      <c r="AR291" t="s">
        <v>51</v>
      </c>
      <c r="AS291" t="s">
        <v>59</v>
      </c>
      <c r="AU291" t="s">
        <v>1133</v>
      </c>
      <c r="AV291">
        <v>1</v>
      </c>
    </row>
    <row r="292" spans="1:48" x14ac:dyDescent="0.25">
      <c r="A292">
        <v>5386</v>
      </c>
      <c r="B292" t="s">
        <v>71</v>
      </c>
      <c r="C292">
        <v>1</v>
      </c>
      <c r="D292" t="s">
        <v>14653</v>
      </c>
      <c r="E292" t="s">
        <v>14277</v>
      </c>
      <c r="F292" t="s">
        <v>587</v>
      </c>
      <c r="N292" t="s">
        <v>50</v>
      </c>
      <c r="P292">
        <v>4702</v>
      </c>
      <c r="Q292" t="s">
        <v>170</v>
      </c>
      <c r="S292" t="s">
        <v>2774</v>
      </c>
      <c r="V292">
        <v>1</v>
      </c>
      <c r="W292">
        <v>44</v>
      </c>
      <c r="AE292" t="s">
        <v>50</v>
      </c>
      <c r="AG292" t="s">
        <v>55</v>
      </c>
      <c r="AL292" t="s">
        <v>14654</v>
      </c>
      <c r="AM292" t="s">
        <v>75</v>
      </c>
      <c r="AQ292" t="s">
        <v>14655</v>
      </c>
      <c r="AR292" t="s">
        <v>170</v>
      </c>
      <c r="AS292" t="s">
        <v>59</v>
      </c>
      <c r="AV292">
        <v>1</v>
      </c>
    </row>
    <row r="295" spans="1:48" x14ac:dyDescent="0.25">
      <c r="A295">
        <v>5387</v>
      </c>
      <c r="B295" t="s">
        <v>48</v>
      </c>
      <c r="C295">
        <v>0</v>
      </c>
      <c r="D295" t="s">
        <v>14656</v>
      </c>
      <c r="E295" t="s">
        <v>14656</v>
      </c>
      <c r="N295" t="s">
        <v>50</v>
      </c>
      <c r="Q295" t="s">
        <v>51</v>
      </c>
      <c r="R295" t="s">
        <v>83</v>
      </c>
      <c r="S295" t="s">
        <v>2774</v>
      </c>
      <c r="T295" t="s">
        <v>1527</v>
      </c>
      <c r="AE295" t="s">
        <v>50</v>
      </c>
      <c r="AG295" t="s">
        <v>50</v>
      </c>
      <c r="AM295" t="s">
        <v>50</v>
      </c>
    </row>
    <row r="296" spans="1:48" x14ac:dyDescent="0.25">
      <c r="A296">
        <v>5388</v>
      </c>
      <c r="B296" t="s">
        <v>48</v>
      </c>
      <c r="C296">
        <v>1</v>
      </c>
      <c r="D296" t="s">
        <v>14657</v>
      </c>
      <c r="E296" t="s">
        <v>14656</v>
      </c>
      <c r="F296" t="s">
        <v>14658</v>
      </c>
      <c r="N296" t="s">
        <v>50</v>
      </c>
      <c r="P296">
        <v>4780</v>
      </c>
      <c r="Q296" t="s">
        <v>51</v>
      </c>
      <c r="R296" t="s">
        <v>83</v>
      </c>
      <c r="S296" t="s">
        <v>2774</v>
      </c>
      <c r="T296" t="s">
        <v>1527</v>
      </c>
      <c r="V296">
        <v>1</v>
      </c>
      <c r="W296">
        <v>44</v>
      </c>
      <c r="AB296" t="s">
        <v>62</v>
      </c>
      <c r="AE296" t="s">
        <v>50</v>
      </c>
      <c r="AG296" t="s">
        <v>55</v>
      </c>
      <c r="AL296" t="s">
        <v>14659</v>
      </c>
      <c r="AM296" t="s">
        <v>75</v>
      </c>
      <c r="AQ296" t="s">
        <v>14660</v>
      </c>
      <c r="AR296" t="s">
        <v>51</v>
      </c>
      <c r="AS296" t="s">
        <v>59</v>
      </c>
      <c r="AU296" t="s">
        <v>83</v>
      </c>
      <c r="AV296">
        <v>1</v>
      </c>
    </row>
    <row r="297" spans="1:48" x14ac:dyDescent="0.25">
      <c r="A297">
        <v>5389</v>
      </c>
      <c r="B297" t="s">
        <v>71</v>
      </c>
      <c r="C297">
        <v>2</v>
      </c>
      <c r="D297" t="s">
        <v>14661</v>
      </c>
      <c r="E297" t="s">
        <v>14656</v>
      </c>
      <c r="F297" t="s">
        <v>14658</v>
      </c>
      <c r="G297" t="s">
        <v>14662</v>
      </c>
      <c r="N297" t="s">
        <v>50</v>
      </c>
      <c r="P297">
        <v>1928</v>
      </c>
      <c r="Q297" t="s">
        <v>51</v>
      </c>
      <c r="R297" t="s">
        <v>83</v>
      </c>
      <c r="S297" t="s">
        <v>2774</v>
      </c>
      <c r="T297" t="s">
        <v>1527</v>
      </c>
      <c r="V297">
        <v>2</v>
      </c>
      <c r="AB297" t="s">
        <v>62</v>
      </c>
      <c r="AE297" t="s">
        <v>50</v>
      </c>
      <c r="AG297" t="s">
        <v>55</v>
      </c>
      <c r="AL297" t="s">
        <v>14663</v>
      </c>
      <c r="AM297" t="s">
        <v>2114</v>
      </c>
      <c r="AQ297" t="s">
        <v>14664</v>
      </c>
      <c r="AR297" t="s">
        <v>51</v>
      </c>
      <c r="AS297" t="s">
        <v>59</v>
      </c>
      <c r="AU297" t="s">
        <v>83</v>
      </c>
      <c r="AV297" t="s">
        <v>14665</v>
      </c>
    </row>
    <row r="298" spans="1:48" x14ac:dyDescent="0.25">
      <c r="A298">
        <v>5390</v>
      </c>
      <c r="B298" t="s">
        <v>71</v>
      </c>
      <c r="C298">
        <v>2</v>
      </c>
      <c r="D298" t="s">
        <v>14666</v>
      </c>
      <c r="E298" t="s">
        <v>14656</v>
      </c>
      <c r="F298" t="s">
        <v>14658</v>
      </c>
      <c r="G298" t="s">
        <v>14667</v>
      </c>
      <c r="N298" t="s">
        <v>50</v>
      </c>
      <c r="P298">
        <v>1929</v>
      </c>
      <c r="Q298" t="s">
        <v>51</v>
      </c>
      <c r="R298" t="s">
        <v>83</v>
      </c>
      <c r="S298" t="s">
        <v>2774</v>
      </c>
      <c r="T298" t="s">
        <v>1527</v>
      </c>
      <c r="V298">
        <v>2</v>
      </c>
      <c r="AB298" t="s">
        <v>62</v>
      </c>
      <c r="AE298" t="s">
        <v>50</v>
      </c>
      <c r="AG298" t="s">
        <v>55</v>
      </c>
      <c r="AL298" t="s">
        <v>14668</v>
      </c>
      <c r="AM298" t="s">
        <v>2114</v>
      </c>
      <c r="AQ298" t="s">
        <v>14669</v>
      </c>
      <c r="AR298" t="s">
        <v>51</v>
      </c>
      <c r="AS298" t="s">
        <v>59</v>
      </c>
      <c r="AU298" t="s">
        <v>83</v>
      </c>
      <c r="AV298" t="s">
        <v>14665</v>
      </c>
    </row>
    <row r="299" spans="1:48" x14ac:dyDescent="0.25">
      <c r="A299">
        <v>5391</v>
      </c>
      <c r="B299" t="s">
        <v>48</v>
      </c>
      <c r="C299">
        <v>1</v>
      </c>
      <c r="D299" t="s">
        <v>14670</v>
      </c>
      <c r="E299" t="s">
        <v>14656</v>
      </c>
      <c r="F299" t="s">
        <v>14671</v>
      </c>
      <c r="N299" t="s">
        <v>50</v>
      </c>
      <c r="P299">
        <v>3525</v>
      </c>
      <c r="Q299" t="s">
        <v>51</v>
      </c>
      <c r="R299" t="s">
        <v>83</v>
      </c>
      <c r="S299" t="s">
        <v>2774</v>
      </c>
      <c r="T299" t="s">
        <v>1527</v>
      </c>
      <c r="V299">
        <v>2</v>
      </c>
      <c r="AB299" t="s">
        <v>62</v>
      </c>
      <c r="AE299" t="s">
        <v>50</v>
      </c>
      <c r="AG299" t="s">
        <v>55</v>
      </c>
      <c r="AL299" t="s">
        <v>14672</v>
      </c>
      <c r="AM299" t="s">
        <v>2114</v>
      </c>
      <c r="AQ299" t="s">
        <v>14673</v>
      </c>
      <c r="AR299" t="s">
        <v>51</v>
      </c>
      <c r="AS299" t="s">
        <v>59</v>
      </c>
      <c r="AU299" t="s">
        <v>83</v>
      </c>
      <c r="AV299" t="s">
        <v>14665</v>
      </c>
    </row>
    <row r="300" spans="1:48" x14ac:dyDescent="0.25">
      <c r="A300">
        <v>5392</v>
      </c>
      <c r="B300" t="s">
        <v>71</v>
      </c>
      <c r="C300">
        <v>2</v>
      </c>
      <c r="D300" t="s">
        <v>14674</v>
      </c>
      <c r="E300" t="s">
        <v>14656</v>
      </c>
      <c r="F300" t="s">
        <v>14671</v>
      </c>
      <c r="G300" t="s">
        <v>14675</v>
      </c>
      <c r="N300" t="s">
        <v>50</v>
      </c>
      <c r="P300">
        <v>1499</v>
      </c>
      <c r="Q300" t="s">
        <v>170</v>
      </c>
      <c r="S300" t="s">
        <v>2774</v>
      </c>
      <c r="V300">
        <v>1</v>
      </c>
      <c r="W300">
        <v>44</v>
      </c>
      <c r="AE300" t="s">
        <v>50</v>
      </c>
      <c r="AG300" t="s">
        <v>55</v>
      </c>
      <c r="AL300" t="s">
        <v>14676</v>
      </c>
      <c r="AM300" t="s">
        <v>75</v>
      </c>
      <c r="AP300" t="s">
        <v>14677</v>
      </c>
      <c r="AQ300" t="s">
        <v>14678</v>
      </c>
      <c r="AR300" t="s">
        <v>170</v>
      </c>
      <c r="AS300" t="s">
        <v>59</v>
      </c>
      <c r="AV300">
        <v>1</v>
      </c>
    </row>
    <row r="301" spans="1:48" x14ac:dyDescent="0.25">
      <c r="A301">
        <v>5393</v>
      </c>
      <c r="B301" t="s">
        <v>71</v>
      </c>
      <c r="C301">
        <v>2</v>
      </c>
      <c r="D301" t="s">
        <v>14679</v>
      </c>
      <c r="E301" t="s">
        <v>14656</v>
      </c>
      <c r="F301" t="s">
        <v>14671</v>
      </c>
      <c r="G301" t="s">
        <v>14680</v>
      </c>
      <c r="N301" t="s">
        <v>50</v>
      </c>
      <c r="P301">
        <v>208</v>
      </c>
      <c r="Q301" t="s">
        <v>51</v>
      </c>
      <c r="R301" t="s">
        <v>83</v>
      </c>
      <c r="S301" t="s">
        <v>2774</v>
      </c>
      <c r="T301" t="s">
        <v>1527</v>
      </c>
      <c r="V301">
        <v>1</v>
      </c>
      <c r="W301">
        <v>44</v>
      </c>
      <c r="AB301" t="s">
        <v>62</v>
      </c>
      <c r="AE301" t="s">
        <v>50</v>
      </c>
      <c r="AG301" t="s">
        <v>55</v>
      </c>
      <c r="AL301" t="s">
        <v>14681</v>
      </c>
      <c r="AM301" t="s">
        <v>75</v>
      </c>
      <c r="AP301" t="s">
        <v>14682</v>
      </c>
      <c r="AQ301" t="s">
        <v>14683</v>
      </c>
      <c r="AR301" t="s">
        <v>51</v>
      </c>
      <c r="AS301" t="s">
        <v>59</v>
      </c>
      <c r="AU301" t="s">
        <v>83</v>
      </c>
      <c r="AV301">
        <v>1</v>
      </c>
    </row>
    <row r="302" spans="1:48" x14ac:dyDescent="0.25">
      <c r="A302">
        <v>5394</v>
      </c>
      <c r="B302" t="s">
        <v>71</v>
      </c>
      <c r="C302">
        <v>2</v>
      </c>
      <c r="D302" t="s">
        <v>14684</v>
      </c>
      <c r="E302" t="s">
        <v>14656</v>
      </c>
      <c r="F302" t="s">
        <v>14671</v>
      </c>
      <c r="G302" t="s">
        <v>14685</v>
      </c>
      <c r="N302" t="s">
        <v>50</v>
      </c>
      <c r="P302">
        <v>2737</v>
      </c>
      <c r="Q302" t="s">
        <v>51</v>
      </c>
      <c r="R302" t="s">
        <v>52</v>
      </c>
      <c r="S302" t="s">
        <v>2774</v>
      </c>
      <c r="T302" t="s">
        <v>1527</v>
      </c>
      <c r="V302">
        <v>1</v>
      </c>
      <c r="W302">
        <v>44</v>
      </c>
      <c r="AB302" t="s">
        <v>62</v>
      </c>
      <c r="AE302" t="s">
        <v>50</v>
      </c>
      <c r="AG302" t="s">
        <v>55</v>
      </c>
      <c r="AL302" t="s">
        <v>14686</v>
      </c>
      <c r="AM302" t="s">
        <v>75</v>
      </c>
      <c r="AP302" t="s">
        <v>14687</v>
      </c>
      <c r="AQ302" t="s">
        <v>14688</v>
      </c>
      <c r="AR302" t="s">
        <v>51</v>
      </c>
      <c r="AS302" t="s">
        <v>59</v>
      </c>
      <c r="AU302" t="s">
        <v>52</v>
      </c>
      <c r="AV302">
        <v>1</v>
      </c>
    </row>
    <row r="303" spans="1:48" x14ac:dyDescent="0.25">
      <c r="A303">
        <v>5395</v>
      </c>
      <c r="B303" t="s">
        <v>71</v>
      </c>
      <c r="C303">
        <v>2</v>
      </c>
      <c r="D303" t="s">
        <v>14689</v>
      </c>
      <c r="E303" t="s">
        <v>14656</v>
      </c>
      <c r="F303" t="s">
        <v>14671</v>
      </c>
      <c r="G303" t="s">
        <v>14690</v>
      </c>
      <c r="N303" t="s">
        <v>50</v>
      </c>
      <c r="P303">
        <v>2630</v>
      </c>
      <c r="Q303" t="s">
        <v>51</v>
      </c>
      <c r="R303" t="s">
        <v>1133</v>
      </c>
      <c r="S303" t="s">
        <v>2774</v>
      </c>
      <c r="T303" t="s">
        <v>1527</v>
      </c>
      <c r="V303">
        <v>1</v>
      </c>
      <c r="W303">
        <v>44</v>
      </c>
      <c r="AB303" t="s">
        <v>62</v>
      </c>
      <c r="AE303" t="s">
        <v>50</v>
      </c>
      <c r="AG303" t="s">
        <v>55</v>
      </c>
      <c r="AL303" t="s">
        <v>14691</v>
      </c>
      <c r="AM303" t="s">
        <v>75</v>
      </c>
      <c r="AP303" t="s">
        <v>14692</v>
      </c>
      <c r="AQ303" t="s">
        <v>14693</v>
      </c>
      <c r="AR303" t="s">
        <v>51</v>
      </c>
      <c r="AS303" t="s">
        <v>59</v>
      </c>
      <c r="AU303" t="s">
        <v>1133</v>
      </c>
      <c r="AV303">
        <v>1</v>
      </c>
    </row>
    <row r="304" spans="1:48" x14ac:dyDescent="0.25">
      <c r="A304">
        <v>5396</v>
      </c>
      <c r="B304" t="s">
        <v>48</v>
      </c>
      <c r="C304">
        <v>1</v>
      </c>
      <c r="D304" t="s">
        <v>14694</v>
      </c>
      <c r="E304" t="s">
        <v>14656</v>
      </c>
      <c r="F304" t="s">
        <v>14695</v>
      </c>
      <c r="N304" t="s">
        <v>50</v>
      </c>
      <c r="Q304" t="s">
        <v>51</v>
      </c>
      <c r="R304" t="s">
        <v>52</v>
      </c>
      <c r="S304" t="s">
        <v>2774</v>
      </c>
      <c r="T304" t="s">
        <v>1527</v>
      </c>
      <c r="AB304" t="s">
        <v>62</v>
      </c>
      <c r="AE304" t="s">
        <v>50</v>
      </c>
      <c r="AG304" t="s">
        <v>50</v>
      </c>
      <c r="AM304" t="s">
        <v>50</v>
      </c>
    </row>
    <row r="305" spans="1:48" x14ac:dyDescent="0.25">
      <c r="A305">
        <v>5397</v>
      </c>
      <c r="B305" t="s">
        <v>71</v>
      </c>
      <c r="C305">
        <v>2</v>
      </c>
      <c r="D305" t="s">
        <v>14696</v>
      </c>
      <c r="E305" t="s">
        <v>14656</v>
      </c>
      <c r="F305" t="s">
        <v>14695</v>
      </c>
      <c r="G305" t="s">
        <v>14697</v>
      </c>
      <c r="N305" t="s">
        <v>50</v>
      </c>
      <c r="P305">
        <v>2734</v>
      </c>
      <c r="Q305" t="s">
        <v>51</v>
      </c>
      <c r="R305" t="s">
        <v>52</v>
      </c>
      <c r="S305" t="s">
        <v>2774</v>
      </c>
      <c r="T305" t="s">
        <v>1527</v>
      </c>
      <c r="V305">
        <v>1</v>
      </c>
      <c r="W305">
        <v>44</v>
      </c>
      <c r="AB305" t="s">
        <v>62</v>
      </c>
      <c r="AE305" t="s">
        <v>50</v>
      </c>
      <c r="AG305" t="s">
        <v>55</v>
      </c>
      <c r="AL305" t="s">
        <v>14698</v>
      </c>
      <c r="AM305" t="s">
        <v>75</v>
      </c>
      <c r="AQ305" t="s">
        <v>14699</v>
      </c>
      <c r="AR305" t="s">
        <v>51</v>
      </c>
      <c r="AS305" t="s">
        <v>59</v>
      </c>
      <c r="AU305" t="s">
        <v>52</v>
      </c>
      <c r="AV305">
        <v>1</v>
      </c>
    </row>
    <row r="306" spans="1:48" x14ac:dyDescent="0.25">
      <c r="A306">
        <v>5398</v>
      </c>
      <c r="B306" t="s">
        <v>71</v>
      </c>
      <c r="C306">
        <v>2</v>
      </c>
      <c r="D306" t="s">
        <v>14700</v>
      </c>
      <c r="E306" t="s">
        <v>14656</v>
      </c>
      <c r="F306" t="s">
        <v>14695</v>
      </c>
      <c r="G306" t="s">
        <v>14701</v>
      </c>
      <c r="N306" t="s">
        <v>50</v>
      </c>
      <c r="P306">
        <v>2627</v>
      </c>
      <c r="Q306" t="s">
        <v>51</v>
      </c>
      <c r="R306" t="s">
        <v>52</v>
      </c>
      <c r="S306" t="s">
        <v>2774</v>
      </c>
      <c r="T306" t="s">
        <v>1527</v>
      </c>
      <c r="V306">
        <v>1</v>
      </c>
      <c r="W306">
        <v>44</v>
      </c>
      <c r="AB306" t="s">
        <v>62</v>
      </c>
      <c r="AE306" t="s">
        <v>50</v>
      </c>
      <c r="AG306" t="s">
        <v>55</v>
      </c>
      <c r="AL306" t="s">
        <v>14702</v>
      </c>
      <c r="AM306" t="s">
        <v>75</v>
      </c>
      <c r="AQ306" t="s">
        <v>14703</v>
      </c>
      <c r="AR306" t="s">
        <v>51</v>
      </c>
      <c r="AS306" t="s">
        <v>59</v>
      </c>
      <c r="AU306" t="s">
        <v>52</v>
      </c>
      <c r="AV306">
        <v>1</v>
      </c>
    </row>
    <row r="307" spans="1:48" x14ac:dyDescent="0.25">
      <c r="A307">
        <v>5399</v>
      </c>
      <c r="B307" t="s">
        <v>71</v>
      </c>
      <c r="C307">
        <v>2</v>
      </c>
      <c r="D307" t="s">
        <v>14704</v>
      </c>
      <c r="E307" t="s">
        <v>14656</v>
      </c>
      <c r="F307" t="s">
        <v>14695</v>
      </c>
      <c r="G307" t="s">
        <v>14705</v>
      </c>
      <c r="N307" t="s">
        <v>50</v>
      </c>
      <c r="P307">
        <v>2736</v>
      </c>
      <c r="Q307" t="s">
        <v>51</v>
      </c>
      <c r="R307" t="s">
        <v>52</v>
      </c>
      <c r="S307" t="s">
        <v>2774</v>
      </c>
      <c r="T307" t="s">
        <v>1527</v>
      </c>
      <c r="V307">
        <v>1</v>
      </c>
      <c r="W307">
        <v>44</v>
      </c>
      <c r="AB307" t="s">
        <v>62</v>
      </c>
      <c r="AE307" t="s">
        <v>50</v>
      </c>
      <c r="AG307" t="s">
        <v>55</v>
      </c>
      <c r="AL307" t="s">
        <v>14706</v>
      </c>
      <c r="AM307" t="s">
        <v>75</v>
      </c>
      <c r="AQ307" t="s">
        <v>14707</v>
      </c>
      <c r="AR307" t="s">
        <v>51</v>
      </c>
      <c r="AS307" t="s">
        <v>59</v>
      </c>
      <c r="AU307" t="s">
        <v>52</v>
      </c>
      <c r="AV307">
        <v>1</v>
      </c>
    </row>
    <row r="308" spans="1:48" x14ac:dyDescent="0.25">
      <c r="A308">
        <v>5400</v>
      </c>
      <c r="B308" t="s">
        <v>71</v>
      </c>
      <c r="C308">
        <v>2</v>
      </c>
      <c r="D308" t="s">
        <v>14708</v>
      </c>
      <c r="E308" t="s">
        <v>14656</v>
      </c>
      <c r="F308" t="s">
        <v>14695</v>
      </c>
      <c r="G308" t="s">
        <v>14709</v>
      </c>
      <c r="N308" t="s">
        <v>50</v>
      </c>
      <c r="P308">
        <v>2629</v>
      </c>
      <c r="Q308" t="s">
        <v>51</v>
      </c>
      <c r="R308" t="s">
        <v>52</v>
      </c>
      <c r="S308" t="s">
        <v>2774</v>
      </c>
      <c r="T308" t="s">
        <v>1527</v>
      </c>
      <c r="V308">
        <v>1</v>
      </c>
      <c r="W308">
        <v>44</v>
      </c>
      <c r="AB308" t="s">
        <v>62</v>
      </c>
      <c r="AE308" t="s">
        <v>50</v>
      </c>
      <c r="AG308" t="s">
        <v>55</v>
      </c>
      <c r="AL308" t="s">
        <v>14710</v>
      </c>
      <c r="AM308" t="s">
        <v>75</v>
      </c>
      <c r="AQ308" t="s">
        <v>14711</v>
      </c>
      <c r="AR308" t="s">
        <v>51</v>
      </c>
      <c r="AS308" t="s">
        <v>59</v>
      </c>
      <c r="AU308" t="s">
        <v>52</v>
      </c>
      <c r="AV308">
        <v>1</v>
      </c>
    </row>
    <row r="309" spans="1:48" x14ac:dyDescent="0.25">
      <c r="A309">
        <v>5401</v>
      </c>
      <c r="B309" t="s">
        <v>71</v>
      </c>
      <c r="C309">
        <v>2</v>
      </c>
      <c r="D309" t="s">
        <v>14712</v>
      </c>
      <c r="E309" t="s">
        <v>14656</v>
      </c>
      <c r="F309" t="s">
        <v>14695</v>
      </c>
      <c r="G309" t="s">
        <v>14713</v>
      </c>
      <c r="N309" t="s">
        <v>50</v>
      </c>
      <c r="P309">
        <v>2733</v>
      </c>
      <c r="Q309" t="s">
        <v>51</v>
      </c>
      <c r="R309" t="s">
        <v>52</v>
      </c>
      <c r="S309" t="s">
        <v>2774</v>
      </c>
      <c r="T309" t="s">
        <v>1527</v>
      </c>
      <c r="V309">
        <v>1</v>
      </c>
      <c r="W309">
        <v>44</v>
      </c>
      <c r="AB309" t="s">
        <v>62</v>
      </c>
      <c r="AE309" t="s">
        <v>50</v>
      </c>
      <c r="AG309" t="s">
        <v>55</v>
      </c>
      <c r="AL309" t="s">
        <v>14714</v>
      </c>
      <c r="AM309" t="s">
        <v>75</v>
      </c>
      <c r="AQ309" t="s">
        <v>14715</v>
      </c>
      <c r="AR309" t="s">
        <v>51</v>
      </c>
      <c r="AS309" t="s">
        <v>59</v>
      </c>
      <c r="AU309" t="s">
        <v>52</v>
      </c>
      <c r="AV309">
        <v>1</v>
      </c>
    </row>
    <row r="310" spans="1:48" x14ac:dyDescent="0.25">
      <c r="A310">
        <v>5402</v>
      </c>
      <c r="B310" t="s">
        <v>71</v>
      </c>
      <c r="C310">
        <v>2</v>
      </c>
      <c r="D310" t="s">
        <v>14716</v>
      </c>
      <c r="E310" t="s">
        <v>14656</v>
      </c>
      <c r="F310" t="s">
        <v>14695</v>
      </c>
      <c r="G310" t="s">
        <v>14717</v>
      </c>
      <c r="N310" t="s">
        <v>50</v>
      </c>
      <c r="P310">
        <v>2626</v>
      </c>
      <c r="Q310" t="s">
        <v>51</v>
      </c>
      <c r="R310" t="s">
        <v>52</v>
      </c>
      <c r="S310" t="s">
        <v>2774</v>
      </c>
      <c r="T310" t="s">
        <v>1527</v>
      </c>
      <c r="V310">
        <v>1</v>
      </c>
      <c r="W310">
        <v>44</v>
      </c>
      <c r="AB310" t="s">
        <v>62</v>
      </c>
      <c r="AE310" t="s">
        <v>50</v>
      </c>
      <c r="AG310" t="s">
        <v>55</v>
      </c>
      <c r="AL310" t="s">
        <v>14718</v>
      </c>
      <c r="AM310" t="s">
        <v>75</v>
      </c>
      <c r="AQ310" t="s">
        <v>14719</v>
      </c>
      <c r="AR310" t="s">
        <v>51</v>
      </c>
      <c r="AS310" t="s">
        <v>59</v>
      </c>
      <c r="AU310" t="s">
        <v>52</v>
      </c>
      <c r="AV310">
        <v>1</v>
      </c>
    </row>
    <row r="311" spans="1:48" x14ac:dyDescent="0.25">
      <c r="A311">
        <v>5403</v>
      </c>
      <c r="B311" t="s">
        <v>71</v>
      </c>
      <c r="C311">
        <v>2</v>
      </c>
      <c r="D311" t="s">
        <v>14720</v>
      </c>
      <c r="E311" t="s">
        <v>14656</v>
      </c>
      <c r="F311" t="s">
        <v>14695</v>
      </c>
      <c r="G311" t="s">
        <v>14721</v>
      </c>
      <c r="N311" t="s">
        <v>50</v>
      </c>
      <c r="P311">
        <v>2732</v>
      </c>
      <c r="Q311" t="s">
        <v>51</v>
      </c>
      <c r="R311" t="s">
        <v>52</v>
      </c>
      <c r="S311" t="s">
        <v>2774</v>
      </c>
      <c r="T311" t="s">
        <v>1527</v>
      </c>
      <c r="V311">
        <v>1</v>
      </c>
      <c r="W311">
        <v>44</v>
      </c>
      <c r="AB311" t="s">
        <v>62</v>
      </c>
      <c r="AE311" t="s">
        <v>50</v>
      </c>
      <c r="AG311" t="s">
        <v>55</v>
      </c>
      <c r="AL311" t="s">
        <v>14722</v>
      </c>
      <c r="AM311" t="s">
        <v>75</v>
      </c>
      <c r="AQ311" t="s">
        <v>14723</v>
      </c>
      <c r="AR311" t="s">
        <v>51</v>
      </c>
      <c r="AS311" t="s">
        <v>59</v>
      </c>
      <c r="AU311" t="s">
        <v>52</v>
      </c>
      <c r="AV311">
        <v>1</v>
      </c>
    </row>
    <row r="312" spans="1:48" x14ac:dyDescent="0.25">
      <c r="A312">
        <v>5404</v>
      </c>
      <c r="B312" t="s">
        <v>71</v>
      </c>
      <c r="C312">
        <v>2</v>
      </c>
      <c r="D312" t="s">
        <v>14724</v>
      </c>
      <c r="E312" t="s">
        <v>14656</v>
      </c>
      <c r="F312" t="s">
        <v>14695</v>
      </c>
      <c r="G312" t="s">
        <v>14725</v>
      </c>
      <c r="N312" t="s">
        <v>50</v>
      </c>
      <c r="P312">
        <v>2625</v>
      </c>
      <c r="Q312" t="s">
        <v>51</v>
      </c>
      <c r="R312" t="s">
        <v>52</v>
      </c>
      <c r="S312" t="s">
        <v>2774</v>
      </c>
      <c r="T312" t="s">
        <v>1527</v>
      </c>
      <c r="V312">
        <v>1</v>
      </c>
      <c r="W312">
        <v>44</v>
      </c>
      <c r="AB312" t="s">
        <v>62</v>
      </c>
      <c r="AE312" t="s">
        <v>50</v>
      </c>
      <c r="AG312" t="s">
        <v>55</v>
      </c>
      <c r="AL312" t="s">
        <v>14726</v>
      </c>
      <c r="AM312" t="s">
        <v>75</v>
      </c>
      <c r="AQ312" t="s">
        <v>14727</v>
      </c>
      <c r="AR312" t="s">
        <v>51</v>
      </c>
      <c r="AS312" t="s">
        <v>59</v>
      </c>
      <c r="AU312" t="s">
        <v>52</v>
      </c>
      <c r="AV312">
        <v>1</v>
      </c>
    </row>
    <row r="313" spans="1:48" x14ac:dyDescent="0.25">
      <c r="A313">
        <v>5405</v>
      </c>
      <c r="B313" t="s">
        <v>71</v>
      </c>
      <c r="C313">
        <v>2</v>
      </c>
      <c r="D313" t="s">
        <v>14728</v>
      </c>
      <c r="E313" t="s">
        <v>14656</v>
      </c>
      <c r="F313" t="s">
        <v>14695</v>
      </c>
      <c r="G313" t="s">
        <v>14729</v>
      </c>
      <c r="N313" t="s">
        <v>50</v>
      </c>
      <c r="P313">
        <v>2735</v>
      </c>
      <c r="Q313" t="s">
        <v>51</v>
      </c>
      <c r="R313" t="s">
        <v>52</v>
      </c>
      <c r="S313" t="s">
        <v>2774</v>
      </c>
      <c r="T313" t="s">
        <v>1527</v>
      </c>
      <c r="V313">
        <v>1</v>
      </c>
      <c r="W313">
        <v>44</v>
      </c>
      <c r="AB313" t="s">
        <v>62</v>
      </c>
      <c r="AE313" t="s">
        <v>50</v>
      </c>
      <c r="AG313" t="s">
        <v>55</v>
      </c>
      <c r="AL313" t="s">
        <v>14730</v>
      </c>
      <c r="AM313" t="s">
        <v>75</v>
      </c>
      <c r="AQ313" t="s">
        <v>14731</v>
      </c>
      <c r="AR313" t="s">
        <v>51</v>
      </c>
      <c r="AS313" t="s">
        <v>59</v>
      </c>
      <c r="AU313" t="s">
        <v>52</v>
      </c>
      <c r="AV313">
        <v>1</v>
      </c>
    </row>
    <row r="314" spans="1:48" x14ac:dyDescent="0.25">
      <c r="A314">
        <v>5406</v>
      </c>
      <c r="B314" t="s">
        <v>71</v>
      </c>
      <c r="C314">
        <v>2</v>
      </c>
      <c r="D314" t="s">
        <v>14732</v>
      </c>
      <c r="E314" t="s">
        <v>14656</v>
      </c>
      <c r="F314" t="s">
        <v>14695</v>
      </c>
      <c r="G314" t="s">
        <v>14733</v>
      </c>
      <c r="N314" t="s">
        <v>50</v>
      </c>
      <c r="P314">
        <v>2628</v>
      </c>
      <c r="Q314" t="s">
        <v>51</v>
      </c>
      <c r="R314" t="s">
        <v>52</v>
      </c>
      <c r="S314" t="s">
        <v>2774</v>
      </c>
      <c r="T314" t="s">
        <v>1527</v>
      </c>
      <c r="V314">
        <v>1</v>
      </c>
      <c r="W314">
        <v>44</v>
      </c>
      <c r="AB314" t="s">
        <v>62</v>
      </c>
      <c r="AE314" t="s">
        <v>50</v>
      </c>
      <c r="AG314" t="s">
        <v>55</v>
      </c>
      <c r="AL314" t="s">
        <v>14734</v>
      </c>
      <c r="AM314" t="s">
        <v>75</v>
      </c>
      <c r="AQ314" t="s">
        <v>14735</v>
      </c>
      <c r="AR314" t="s">
        <v>51</v>
      </c>
      <c r="AS314" t="s">
        <v>59</v>
      </c>
      <c r="AU314" t="s">
        <v>52</v>
      </c>
      <c r="AV314">
        <v>1</v>
      </c>
    </row>
    <row r="315" spans="1:48" x14ac:dyDescent="0.25">
      <c r="A315">
        <v>5407</v>
      </c>
      <c r="B315" t="s">
        <v>48</v>
      </c>
      <c r="C315">
        <v>1</v>
      </c>
      <c r="D315" t="s">
        <v>14736</v>
      </c>
      <c r="E315" t="s">
        <v>14656</v>
      </c>
      <c r="F315" t="s">
        <v>14737</v>
      </c>
      <c r="N315" t="s">
        <v>50</v>
      </c>
      <c r="P315">
        <v>4824</v>
      </c>
      <c r="Q315" t="s">
        <v>51</v>
      </c>
      <c r="R315" t="s">
        <v>52</v>
      </c>
      <c r="S315" t="s">
        <v>2774</v>
      </c>
      <c r="T315" t="s">
        <v>1527</v>
      </c>
      <c r="V315">
        <v>1</v>
      </c>
      <c r="W315">
        <v>44</v>
      </c>
      <c r="AB315" t="s">
        <v>62</v>
      </c>
      <c r="AE315" t="s">
        <v>50</v>
      </c>
      <c r="AG315" t="s">
        <v>55</v>
      </c>
      <c r="AL315" t="s">
        <v>14738</v>
      </c>
      <c r="AM315" t="s">
        <v>75</v>
      </c>
      <c r="AQ315" t="s">
        <v>14739</v>
      </c>
      <c r="AR315" t="s">
        <v>51</v>
      </c>
      <c r="AS315" t="s">
        <v>59</v>
      </c>
      <c r="AU315" t="s">
        <v>52</v>
      </c>
      <c r="AV315">
        <v>1</v>
      </c>
    </row>
    <row r="316" spans="1:48" x14ac:dyDescent="0.25">
      <c r="A316">
        <v>5408</v>
      </c>
      <c r="B316" t="s">
        <v>71</v>
      </c>
      <c r="C316">
        <v>2</v>
      </c>
      <c r="D316" t="s">
        <v>14740</v>
      </c>
      <c r="E316" t="s">
        <v>14656</v>
      </c>
      <c r="F316" t="s">
        <v>14737</v>
      </c>
      <c r="G316" t="s">
        <v>9020</v>
      </c>
      <c r="N316" t="s">
        <v>50</v>
      </c>
      <c r="P316">
        <v>4701</v>
      </c>
      <c r="Q316" t="s">
        <v>51</v>
      </c>
      <c r="R316" t="s">
        <v>52</v>
      </c>
      <c r="S316" t="s">
        <v>2774</v>
      </c>
      <c r="T316" t="s">
        <v>1527</v>
      </c>
      <c r="V316">
        <v>1</v>
      </c>
      <c r="W316">
        <v>44</v>
      </c>
      <c r="AB316" t="s">
        <v>62</v>
      </c>
      <c r="AE316" t="s">
        <v>50</v>
      </c>
      <c r="AG316" t="s">
        <v>55</v>
      </c>
      <c r="AL316" t="s">
        <v>14741</v>
      </c>
      <c r="AM316" t="s">
        <v>75</v>
      </c>
      <c r="AQ316" t="s">
        <v>14742</v>
      </c>
      <c r="AR316" t="s">
        <v>51</v>
      </c>
      <c r="AS316" t="s">
        <v>59</v>
      </c>
      <c r="AU316" t="s">
        <v>52</v>
      </c>
      <c r="AV316">
        <v>1</v>
      </c>
    </row>
    <row r="317" spans="1:48" x14ac:dyDescent="0.25">
      <c r="A317">
        <v>5409</v>
      </c>
      <c r="B317" t="s">
        <v>71</v>
      </c>
      <c r="C317">
        <v>2</v>
      </c>
      <c r="D317" t="s">
        <v>14743</v>
      </c>
      <c r="E317" t="s">
        <v>14656</v>
      </c>
      <c r="F317" t="s">
        <v>14737</v>
      </c>
      <c r="G317" t="s">
        <v>14744</v>
      </c>
      <c r="N317" t="s">
        <v>50</v>
      </c>
      <c r="P317">
        <v>4700</v>
      </c>
      <c r="Q317" t="s">
        <v>51</v>
      </c>
      <c r="R317" t="s">
        <v>52</v>
      </c>
      <c r="S317" t="s">
        <v>2774</v>
      </c>
      <c r="T317" t="s">
        <v>1527</v>
      </c>
      <c r="V317">
        <v>1</v>
      </c>
      <c r="W317">
        <v>44</v>
      </c>
      <c r="AB317" t="s">
        <v>62</v>
      </c>
      <c r="AE317" t="s">
        <v>50</v>
      </c>
      <c r="AG317" t="s">
        <v>55</v>
      </c>
      <c r="AL317" t="s">
        <v>14745</v>
      </c>
      <c r="AM317" t="s">
        <v>75</v>
      </c>
      <c r="AQ317" t="s">
        <v>14746</v>
      </c>
      <c r="AR317" t="s">
        <v>51</v>
      </c>
      <c r="AS317" t="s">
        <v>59</v>
      </c>
      <c r="AU317" t="s">
        <v>52</v>
      </c>
      <c r="AV317">
        <v>1</v>
      </c>
    </row>
    <row r="318" spans="1:48" x14ac:dyDescent="0.25">
      <c r="A318">
        <v>5410</v>
      </c>
      <c r="B318" t="s">
        <v>71</v>
      </c>
      <c r="C318">
        <v>1</v>
      </c>
      <c r="D318" t="s">
        <v>14747</v>
      </c>
      <c r="E318" t="s">
        <v>14656</v>
      </c>
      <c r="F318" t="s">
        <v>14748</v>
      </c>
      <c r="N318" t="s">
        <v>50</v>
      </c>
      <c r="P318">
        <v>4771</v>
      </c>
      <c r="Q318" t="s">
        <v>51</v>
      </c>
      <c r="R318" t="s">
        <v>52</v>
      </c>
      <c r="S318" t="s">
        <v>2774</v>
      </c>
      <c r="T318" t="s">
        <v>1527</v>
      </c>
      <c r="V318">
        <v>1</v>
      </c>
      <c r="W318">
        <v>44</v>
      </c>
      <c r="AB318" t="s">
        <v>62</v>
      </c>
      <c r="AE318" t="s">
        <v>50</v>
      </c>
      <c r="AG318" t="s">
        <v>55</v>
      </c>
      <c r="AL318" t="s">
        <v>14749</v>
      </c>
      <c r="AM318" t="s">
        <v>75</v>
      </c>
      <c r="AQ318" t="s">
        <v>14750</v>
      </c>
      <c r="AR318" t="s">
        <v>51</v>
      </c>
      <c r="AS318" t="s">
        <v>59</v>
      </c>
      <c r="AU318" t="s">
        <v>52</v>
      </c>
      <c r="AV318">
        <v>1</v>
      </c>
    </row>
    <row r="319" spans="1:48" x14ac:dyDescent="0.25">
      <c r="A319">
        <v>5411</v>
      </c>
      <c r="B319" t="s">
        <v>71</v>
      </c>
      <c r="C319">
        <v>1</v>
      </c>
      <c r="D319" t="s">
        <v>14751</v>
      </c>
      <c r="E319" t="s">
        <v>14656</v>
      </c>
      <c r="F319" t="s">
        <v>14752</v>
      </c>
      <c r="N319" t="s">
        <v>50</v>
      </c>
      <c r="P319">
        <v>4773</v>
      </c>
      <c r="Q319" t="s">
        <v>51</v>
      </c>
      <c r="R319" t="s">
        <v>52</v>
      </c>
      <c r="S319" t="s">
        <v>2774</v>
      </c>
      <c r="T319" t="s">
        <v>1527</v>
      </c>
      <c r="V319">
        <v>1</v>
      </c>
      <c r="W319">
        <v>44</v>
      </c>
      <c r="AB319" t="s">
        <v>62</v>
      </c>
      <c r="AE319" t="s">
        <v>50</v>
      </c>
      <c r="AG319" t="s">
        <v>55</v>
      </c>
      <c r="AL319" t="s">
        <v>14753</v>
      </c>
      <c r="AM319" t="s">
        <v>75</v>
      </c>
      <c r="AQ319" t="s">
        <v>14754</v>
      </c>
      <c r="AR319" t="s">
        <v>51</v>
      </c>
      <c r="AS319" t="s">
        <v>59</v>
      </c>
      <c r="AU319" t="s">
        <v>52</v>
      </c>
      <c r="AV319">
        <v>1</v>
      </c>
    </row>
    <row r="320" spans="1:48" x14ac:dyDescent="0.25">
      <c r="A320">
        <v>5412</v>
      </c>
      <c r="B320" t="s">
        <v>71</v>
      </c>
      <c r="C320">
        <v>1</v>
      </c>
      <c r="D320" t="s">
        <v>14755</v>
      </c>
      <c r="E320" t="s">
        <v>14656</v>
      </c>
      <c r="F320" t="s">
        <v>14756</v>
      </c>
      <c r="N320" t="s">
        <v>50</v>
      </c>
      <c r="P320">
        <v>4779</v>
      </c>
      <c r="Q320" t="s">
        <v>51</v>
      </c>
      <c r="R320" t="s">
        <v>83</v>
      </c>
      <c r="S320" t="s">
        <v>2774</v>
      </c>
      <c r="T320" t="s">
        <v>1527</v>
      </c>
      <c r="V320">
        <v>1</v>
      </c>
      <c r="W320">
        <v>44</v>
      </c>
      <c r="AB320" t="s">
        <v>62</v>
      </c>
      <c r="AE320" t="s">
        <v>50</v>
      </c>
      <c r="AG320" t="s">
        <v>55</v>
      </c>
      <c r="AL320" t="s">
        <v>14757</v>
      </c>
      <c r="AM320" t="s">
        <v>75</v>
      </c>
      <c r="AQ320" t="s">
        <v>14758</v>
      </c>
      <c r="AR320" t="s">
        <v>51</v>
      </c>
      <c r="AS320" t="s">
        <v>59</v>
      </c>
      <c r="AU320" t="s">
        <v>83</v>
      </c>
      <c r="AV320">
        <v>1</v>
      </c>
    </row>
    <row r="321" spans="1:48" x14ac:dyDescent="0.25">
      <c r="A321">
        <v>5413</v>
      </c>
      <c r="B321" t="s">
        <v>71</v>
      </c>
      <c r="C321">
        <v>1</v>
      </c>
      <c r="D321" t="s">
        <v>14759</v>
      </c>
      <c r="E321" t="s">
        <v>14656</v>
      </c>
      <c r="F321" t="s">
        <v>587</v>
      </c>
      <c r="N321" t="s">
        <v>50</v>
      </c>
      <c r="P321">
        <v>1936</v>
      </c>
      <c r="Q321" t="s">
        <v>170</v>
      </c>
      <c r="S321" t="s">
        <v>2774</v>
      </c>
      <c r="V321">
        <v>1</v>
      </c>
      <c r="W321">
        <v>44</v>
      </c>
      <c r="AE321" t="s">
        <v>50</v>
      </c>
      <c r="AG321" t="s">
        <v>55</v>
      </c>
      <c r="AL321" t="s">
        <v>14760</v>
      </c>
      <c r="AM321" t="s">
        <v>75</v>
      </c>
      <c r="AQ321" t="s">
        <v>14761</v>
      </c>
      <c r="AR321" t="s">
        <v>170</v>
      </c>
      <c r="AS321" t="s">
        <v>59</v>
      </c>
      <c r="AV321">
        <v>1</v>
      </c>
    </row>
    <row r="323" spans="1:48" x14ac:dyDescent="0.25">
      <c r="A323">
        <v>5504</v>
      </c>
      <c r="B323" t="s">
        <v>48</v>
      </c>
      <c r="C323">
        <v>0</v>
      </c>
      <c r="D323" t="s">
        <v>15087</v>
      </c>
      <c r="E323" t="s">
        <v>15087</v>
      </c>
      <c r="N323" t="s">
        <v>50</v>
      </c>
      <c r="Q323" t="s">
        <v>51</v>
      </c>
      <c r="R323" t="s">
        <v>52</v>
      </c>
      <c r="S323" t="s">
        <v>2774</v>
      </c>
      <c r="T323" t="s">
        <v>1527</v>
      </c>
      <c r="AE323" t="s">
        <v>50</v>
      </c>
      <c r="AG323" t="s">
        <v>50</v>
      </c>
      <c r="AM323" t="s">
        <v>50</v>
      </c>
    </row>
    <row r="324" spans="1:48" x14ac:dyDescent="0.25">
      <c r="A324">
        <v>5505</v>
      </c>
      <c r="B324" t="s">
        <v>48</v>
      </c>
      <c r="C324">
        <v>1</v>
      </c>
      <c r="D324" t="s">
        <v>15088</v>
      </c>
      <c r="E324" t="s">
        <v>15087</v>
      </c>
      <c r="F324" t="s">
        <v>15089</v>
      </c>
      <c r="N324" t="s">
        <v>50</v>
      </c>
      <c r="P324">
        <v>4698</v>
      </c>
      <c r="Q324" t="s">
        <v>51</v>
      </c>
      <c r="R324" t="s">
        <v>52</v>
      </c>
      <c r="S324" t="s">
        <v>2774</v>
      </c>
      <c r="T324" t="s">
        <v>1527</v>
      </c>
      <c r="V324">
        <v>1</v>
      </c>
      <c r="W324">
        <v>44</v>
      </c>
      <c r="AB324" t="s">
        <v>62</v>
      </c>
      <c r="AE324" t="s">
        <v>50</v>
      </c>
      <c r="AG324" t="s">
        <v>55</v>
      </c>
      <c r="AL324" t="s">
        <v>15090</v>
      </c>
      <c r="AM324" t="s">
        <v>75</v>
      </c>
      <c r="AQ324" t="s">
        <v>15091</v>
      </c>
      <c r="AR324" t="s">
        <v>51</v>
      </c>
      <c r="AS324" t="s">
        <v>59</v>
      </c>
      <c r="AU324" t="s">
        <v>52</v>
      </c>
      <c r="AV324">
        <v>1</v>
      </c>
    </row>
    <row r="325" spans="1:48" x14ac:dyDescent="0.25">
      <c r="A325">
        <v>5506</v>
      </c>
      <c r="B325" t="s">
        <v>71</v>
      </c>
      <c r="C325">
        <v>2</v>
      </c>
      <c r="D325" t="s">
        <v>15092</v>
      </c>
      <c r="E325" t="s">
        <v>15087</v>
      </c>
      <c r="F325" t="s">
        <v>15089</v>
      </c>
      <c r="G325" t="s">
        <v>15093</v>
      </c>
      <c r="N325" t="s">
        <v>50</v>
      </c>
      <c r="P325">
        <v>4696</v>
      </c>
      <c r="Q325" t="s">
        <v>51</v>
      </c>
      <c r="R325" t="s">
        <v>52</v>
      </c>
      <c r="S325" t="s">
        <v>2774</v>
      </c>
      <c r="T325" t="s">
        <v>1527</v>
      </c>
      <c r="V325">
        <v>1</v>
      </c>
      <c r="W325">
        <v>44</v>
      </c>
      <c r="AB325" t="s">
        <v>62</v>
      </c>
      <c r="AE325" t="s">
        <v>50</v>
      </c>
      <c r="AG325" t="s">
        <v>55</v>
      </c>
      <c r="AL325" t="s">
        <v>15094</v>
      </c>
      <c r="AM325" t="s">
        <v>75</v>
      </c>
      <c r="AQ325" t="s">
        <v>15095</v>
      </c>
      <c r="AR325" t="s">
        <v>51</v>
      </c>
      <c r="AS325" t="s">
        <v>59</v>
      </c>
      <c r="AU325" t="s">
        <v>52</v>
      </c>
      <c r="AV325">
        <v>1</v>
      </c>
    </row>
    <row r="326" spans="1:48" x14ac:dyDescent="0.25">
      <c r="A326">
        <v>5507</v>
      </c>
      <c r="B326" t="s">
        <v>71</v>
      </c>
      <c r="C326">
        <v>2</v>
      </c>
      <c r="D326" t="s">
        <v>15096</v>
      </c>
      <c r="E326" t="s">
        <v>15087</v>
      </c>
      <c r="F326" t="s">
        <v>15089</v>
      </c>
      <c r="G326" t="s">
        <v>15097</v>
      </c>
      <c r="N326" t="s">
        <v>50</v>
      </c>
      <c r="P326">
        <v>1793</v>
      </c>
      <c r="Q326" t="s">
        <v>51</v>
      </c>
      <c r="R326" t="s">
        <v>83</v>
      </c>
      <c r="S326" t="s">
        <v>2774</v>
      </c>
      <c r="T326" t="s">
        <v>1527</v>
      </c>
      <c r="V326">
        <v>1</v>
      </c>
      <c r="W326">
        <v>44</v>
      </c>
      <c r="AB326" t="s">
        <v>62</v>
      </c>
      <c r="AE326" t="s">
        <v>50</v>
      </c>
      <c r="AG326" t="s">
        <v>55</v>
      </c>
      <c r="AL326" t="s">
        <v>15098</v>
      </c>
      <c r="AM326" t="s">
        <v>75</v>
      </c>
      <c r="AQ326" t="s">
        <v>15099</v>
      </c>
      <c r="AR326" t="s">
        <v>51</v>
      </c>
      <c r="AS326" t="s">
        <v>59</v>
      </c>
      <c r="AU326" t="s">
        <v>83</v>
      </c>
      <c r="AV326">
        <v>1</v>
      </c>
    </row>
    <row r="327" spans="1:48" x14ac:dyDescent="0.25">
      <c r="A327">
        <v>5508</v>
      </c>
      <c r="B327" t="s">
        <v>71</v>
      </c>
      <c r="C327">
        <v>2</v>
      </c>
      <c r="D327" t="s">
        <v>15100</v>
      </c>
      <c r="E327" t="s">
        <v>15087</v>
      </c>
      <c r="F327" t="s">
        <v>15089</v>
      </c>
      <c r="G327" t="s">
        <v>15101</v>
      </c>
      <c r="N327" t="s">
        <v>50</v>
      </c>
      <c r="P327">
        <v>4697</v>
      </c>
      <c r="Q327" t="s">
        <v>51</v>
      </c>
      <c r="R327" t="s">
        <v>52</v>
      </c>
      <c r="S327" t="s">
        <v>2774</v>
      </c>
      <c r="T327" t="s">
        <v>1527</v>
      </c>
      <c r="V327">
        <v>1</v>
      </c>
      <c r="W327">
        <v>44</v>
      </c>
      <c r="AB327" t="s">
        <v>62</v>
      </c>
      <c r="AE327" t="s">
        <v>50</v>
      </c>
      <c r="AG327" t="s">
        <v>55</v>
      </c>
      <c r="AL327" t="s">
        <v>15102</v>
      </c>
      <c r="AM327" t="s">
        <v>75</v>
      </c>
      <c r="AQ327" t="s">
        <v>15103</v>
      </c>
      <c r="AR327" t="s">
        <v>51</v>
      </c>
      <c r="AS327" t="s">
        <v>59</v>
      </c>
      <c r="AU327" t="s">
        <v>52</v>
      </c>
      <c r="AV327">
        <v>1</v>
      </c>
    </row>
    <row r="328" spans="1:48" x14ac:dyDescent="0.25">
      <c r="A328">
        <v>5509</v>
      </c>
      <c r="B328" t="s">
        <v>71</v>
      </c>
      <c r="C328">
        <v>2</v>
      </c>
      <c r="D328" t="s">
        <v>15104</v>
      </c>
      <c r="E328" t="s">
        <v>15087</v>
      </c>
      <c r="F328" t="s">
        <v>15089</v>
      </c>
      <c r="G328" t="s">
        <v>15105</v>
      </c>
      <c r="N328" t="s">
        <v>50</v>
      </c>
      <c r="P328">
        <v>4695</v>
      </c>
      <c r="Q328" t="s">
        <v>51</v>
      </c>
      <c r="R328" t="s">
        <v>52</v>
      </c>
      <c r="S328" t="s">
        <v>2774</v>
      </c>
      <c r="T328" t="s">
        <v>1527</v>
      </c>
      <c r="V328">
        <v>1</v>
      </c>
      <c r="W328">
        <v>44</v>
      </c>
      <c r="AB328" t="s">
        <v>62</v>
      </c>
      <c r="AE328" t="s">
        <v>50</v>
      </c>
      <c r="AG328" t="s">
        <v>55</v>
      </c>
      <c r="AL328" t="s">
        <v>15106</v>
      </c>
      <c r="AM328" t="s">
        <v>75</v>
      </c>
      <c r="AQ328" t="s">
        <v>15107</v>
      </c>
      <c r="AR328" t="s">
        <v>51</v>
      </c>
      <c r="AS328" t="s">
        <v>59</v>
      </c>
      <c r="AU328" t="s">
        <v>52</v>
      </c>
      <c r="AV328">
        <v>1</v>
      </c>
    </row>
    <row r="329" spans="1:48" x14ac:dyDescent="0.25">
      <c r="A329">
        <v>5510</v>
      </c>
      <c r="B329" t="s">
        <v>48</v>
      </c>
      <c r="C329">
        <v>1</v>
      </c>
      <c r="D329" t="s">
        <v>15108</v>
      </c>
      <c r="E329" t="s">
        <v>15087</v>
      </c>
      <c r="F329" t="s">
        <v>15109</v>
      </c>
      <c r="N329" t="s">
        <v>50</v>
      </c>
      <c r="P329">
        <v>1992</v>
      </c>
      <c r="Q329" t="s">
        <v>51</v>
      </c>
      <c r="R329" t="s">
        <v>83</v>
      </c>
      <c r="S329" t="s">
        <v>2774</v>
      </c>
      <c r="T329" t="s">
        <v>1527</v>
      </c>
      <c r="V329">
        <v>12</v>
      </c>
      <c r="AB329" t="s">
        <v>62</v>
      </c>
      <c r="AE329" t="s">
        <v>50</v>
      </c>
      <c r="AG329" t="s">
        <v>55</v>
      </c>
      <c r="AL329" t="s">
        <v>15110</v>
      </c>
      <c r="AM329" t="s">
        <v>64</v>
      </c>
      <c r="AQ329" t="s">
        <v>15111</v>
      </c>
      <c r="AR329" t="s">
        <v>51</v>
      </c>
      <c r="AS329" t="s">
        <v>59</v>
      </c>
      <c r="AU329" t="s">
        <v>83</v>
      </c>
      <c r="AV329" t="s">
        <v>66</v>
      </c>
    </row>
    <row r="330" spans="1:48" x14ac:dyDescent="0.25">
      <c r="A330">
        <v>5511</v>
      </c>
      <c r="B330" t="s">
        <v>71</v>
      </c>
      <c r="C330">
        <v>2</v>
      </c>
      <c r="D330" t="s">
        <v>15112</v>
      </c>
      <c r="E330" t="s">
        <v>15087</v>
      </c>
      <c r="F330" t="s">
        <v>15109</v>
      </c>
      <c r="G330" t="s">
        <v>15113</v>
      </c>
      <c r="N330" t="s">
        <v>50</v>
      </c>
      <c r="P330">
        <v>4784</v>
      </c>
      <c r="Q330" t="s">
        <v>51</v>
      </c>
      <c r="R330" t="s">
        <v>83</v>
      </c>
      <c r="S330" t="s">
        <v>2774</v>
      </c>
      <c r="T330" t="s">
        <v>1527</v>
      </c>
      <c r="V330">
        <v>1</v>
      </c>
      <c r="W330">
        <v>44</v>
      </c>
      <c r="AB330" t="s">
        <v>62</v>
      </c>
      <c r="AE330" t="s">
        <v>50</v>
      </c>
      <c r="AG330" t="s">
        <v>55</v>
      </c>
      <c r="AL330" t="s">
        <v>15114</v>
      </c>
      <c r="AM330" t="s">
        <v>75</v>
      </c>
      <c r="AQ330" t="s">
        <v>15115</v>
      </c>
      <c r="AR330" t="s">
        <v>51</v>
      </c>
      <c r="AS330" t="s">
        <v>59</v>
      </c>
      <c r="AU330" t="s">
        <v>83</v>
      </c>
      <c r="AV330">
        <v>1</v>
      </c>
    </row>
    <row r="331" spans="1:48" x14ac:dyDescent="0.25">
      <c r="A331">
        <v>5512</v>
      </c>
      <c r="B331" t="s">
        <v>71</v>
      </c>
      <c r="C331">
        <v>2</v>
      </c>
      <c r="D331" t="s">
        <v>15116</v>
      </c>
      <c r="E331" t="s">
        <v>15087</v>
      </c>
      <c r="F331" t="s">
        <v>15109</v>
      </c>
      <c r="G331" t="s">
        <v>15117</v>
      </c>
      <c r="N331" t="s">
        <v>50</v>
      </c>
      <c r="P331">
        <v>4783</v>
      </c>
      <c r="Q331" t="s">
        <v>51</v>
      </c>
      <c r="R331" t="s">
        <v>52</v>
      </c>
      <c r="S331" t="s">
        <v>2774</v>
      </c>
      <c r="T331" t="s">
        <v>1527</v>
      </c>
      <c r="V331">
        <v>1</v>
      </c>
      <c r="W331">
        <v>44</v>
      </c>
      <c r="AB331" t="s">
        <v>62</v>
      </c>
      <c r="AE331" t="s">
        <v>50</v>
      </c>
      <c r="AG331" t="s">
        <v>55</v>
      </c>
      <c r="AL331" t="s">
        <v>15118</v>
      </c>
      <c r="AM331" t="s">
        <v>75</v>
      </c>
      <c r="AQ331" t="s">
        <v>15119</v>
      </c>
      <c r="AR331" t="s">
        <v>51</v>
      </c>
      <c r="AS331" t="s">
        <v>59</v>
      </c>
      <c r="AU331" t="s">
        <v>52</v>
      </c>
      <c r="AV331">
        <v>1</v>
      </c>
    </row>
    <row r="332" spans="1:48" x14ac:dyDescent="0.25">
      <c r="A332">
        <v>5513</v>
      </c>
      <c r="B332" t="s">
        <v>48</v>
      </c>
      <c r="C332">
        <v>1</v>
      </c>
      <c r="D332" t="s">
        <v>15120</v>
      </c>
      <c r="E332" t="s">
        <v>15087</v>
      </c>
      <c r="F332" t="s">
        <v>15121</v>
      </c>
      <c r="N332" t="s">
        <v>50</v>
      </c>
      <c r="P332">
        <v>1315</v>
      </c>
      <c r="Q332" t="s">
        <v>51</v>
      </c>
      <c r="R332" t="s">
        <v>52</v>
      </c>
      <c r="S332" t="s">
        <v>2774</v>
      </c>
      <c r="T332" t="s">
        <v>1527</v>
      </c>
      <c r="V332">
        <v>1</v>
      </c>
      <c r="W332">
        <v>44</v>
      </c>
      <c r="AB332" t="s">
        <v>62</v>
      </c>
      <c r="AE332" t="s">
        <v>50</v>
      </c>
      <c r="AG332" t="s">
        <v>55</v>
      </c>
      <c r="AL332" t="s">
        <v>15122</v>
      </c>
      <c r="AM332" t="s">
        <v>75</v>
      </c>
      <c r="AQ332" t="s">
        <v>15123</v>
      </c>
      <c r="AR332" t="s">
        <v>51</v>
      </c>
      <c r="AS332" t="s">
        <v>59</v>
      </c>
      <c r="AU332" t="s">
        <v>52</v>
      </c>
      <c r="AV332">
        <v>1</v>
      </c>
    </row>
    <row r="333" spans="1:48" x14ac:dyDescent="0.25">
      <c r="A333">
        <v>5514</v>
      </c>
      <c r="B333" t="s">
        <v>71</v>
      </c>
      <c r="C333">
        <v>2</v>
      </c>
      <c r="D333" t="s">
        <v>15124</v>
      </c>
      <c r="E333" t="s">
        <v>15087</v>
      </c>
      <c r="F333" t="s">
        <v>15121</v>
      </c>
      <c r="G333" t="s">
        <v>12799</v>
      </c>
      <c r="N333" t="s">
        <v>50</v>
      </c>
      <c r="P333">
        <v>1429</v>
      </c>
      <c r="Q333" t="s">
        <v>170</v>
      </c>
      <c r="S333" t="s">
        <v>2774</v>
      </c>
      <c r="V333">
        <v>1</v>
      </c>
      <c r="W333">
        <v>44</v>
      </c>
      <c r="AE333" t="s">
        <v>50</v>
      </c>
      <c r="AG333" t="s">
        <v>55</v>
      </c>
      <c r="AL333" t="s">
        <v>15125</v>
      </c>
      <c r="AM333" t="s">
        <v>75</v>
      </c>
      <c r="AP333" t="s">
        <v>15126</v>
      </c>
      <c r="AQ333" t="s">
        <v>15127</v>
      </c>
      <c r="AR333" t="s">
        <v>170</v>
      </c>
      <c r="AS333" t="s">
        <v>59</v>
      </c>
      <c r="AV333">
        <v>1</v>
      </c>
    </row>
    <row r="334" spans="1:48" x14ac:dyDescent="0.25">
      <c r="A334">
        <v>5515</v>
      </c>
      <c r="B334" t="s">
        <v>71</v>
      </c>
      <c r="C334">
        <v>2</v>
      </c>
      <c r="D334" t="s">
        <v>15128</v>
      </c>
      <c r="E334" t="s">
        <v>15087</v>
      </c>
      <c r="F334" t="s">
        <v>15121</v>
      </c>
      <c r="G334" t="s">
        <v>15129</v>
      </c>
      <c r="N334" t="s">
        <v>50</v>
      </c>
      <c r="P334">
        <v>2599</v>
      </c>
      <c r="Q334" t="s">
        <v>51</v>
      </c>
      <c r="R334" t="s">
        <v>83</v>
      </c>
      <c r="S334" t="s">
        <v>2774</v>
      </c>
      <c r="T334" t="s">
        <v>1527</v>
      </c>
      <c r="V334">
        <v>1</v>
      </c>
      <c r="W334">
        <v>44</v>
      </c>
      <c r="AB334" t="s">
        <v>62</v>
      </c>
      <c r="AE334" t="s">
        <v>50</v>
      </c>
      <c r="AG334" t="s">
        <v>55</v>
      </c>
      <c r="AL334" t="s">
        <v>15130</v>
      </c>
      <c r="AM334" t="s">
        <v>75</v>
      </c>
      <c r="AP334" t="s">
        <v>15131</v>
      </c>
      <c r="AQ334" t="s">
        <v>15132</v>
      </c>
      <c r="AR334" t="s">
        <v>51</v>
      </c>
      <c r="AS334" t="s">
        <v>59</v>
      </c>
      <c r="AU334" t="s">
        <v>83</v>
      </c>
      <c r="AV334">
        <v>1</v>
      </c>
    </row>
    <row r="335" spans="1:48" x14ac:dyDescent="0.25">
      <c r="A335">
        <v>5516</v>
      </c>
      <c r="B335" t="s">
        <v>71</v>
      </c>
      <c r="C335">
        <v>1</v>
      </c>
      <c r="D335" t="s">
        <v>15133</v>
      </c>
      <c r="E335" t="s">
        <v>15087</v>
      </c>
      <c r="F335" t="s">
        <v>587</v>
      </c>
      <c r="N335" t="s">
        <v>50</v>
      </c>
      <c r="P335">
        <v>1990</v>
      </c>
      <c r="Q335" t="s">
        <v>170</v>
      </c>
      <c r="S335" t="s">
        <v>2774</v>
      </c>
      <c r="V335">
        <v>1</v>
      </c>
      <c r="W335">
        <v>44</v>
      </c>
      <c r="AE335" t="s">
        <v>50</v>
      </c>
      <c r="AG335" t="s">
        <v>55</v>
      </c>
      <c r="AL335" t="s">
        <v>15134</v>
      </c>
      <c r="AM335" t="s">
        <v>75</v>
      </c>
      <c r="AQ335" t="s">
        <v>15135</v>
      </c>
      <c r="AR335" t="s">
        <v>170</v>
      </c>
      <c r="AS335" t="s">
        <v>59</v>
      </c>
      <c r="AV335">
        <v>1</v>
      </c>
    </row>
    <row r="337" spans="1:48" x14ac:dyDescent="0.25">
      <c r="A337">
        <v>5126</v>
      </c>
      <c r="B337" t="s">
        <v>48</v>
      </c>
      <c r="C337">
        <v>1</v>
      </c>
      <c r="D337" t="s">
        <v>13809</v>
      </c>
      <c r="E337" t="s">
        <v>13782</v>
      </c>
      <c r="F337" t="s">
        <v>13096</v>
      </c>
      <c r="N337" t="s">
        <v>50</v>
      </c>
      <c r="Q337" t="s">
        <v>13096</v>
      </c>
      <c r="S337" t="s">
        <v>2774</v>
      </c>
      <c r="AE337" t="s">
        <v>50</v>
      </c>
      <c r="AG337" t="s">
        <v>50</v>
      </c>
      <c r="AM337" t="s">
        <v>50</v>
      </c>
    </row>
    <row r="338" spans="1:48" x14ac:dyDescent="0.25">
      <c r="A338">
        <v>5127</v>
      </c>
      <c r="B338" t="s">
        <v>48</v>
      </c>
      <c r="C338">
        <v>2</v>
      </c>
      <c r="D338" t="s">
        <v>13810</v>
      </c>
      <c r="E338" t="s">
        <v>13782</v>
      </c>
      <c r="F338" t="s">
        <v>13096</v>
      </c>
      <c r="G338" t="s">
        <v>1493</v>
      </c>
      <c r="N338" t="s">
        <v>50</v>
      </c>
      <c r="P338">
        <v>4777</v>
      </c>
      <c r="Q338" t="s">
        <v>13096</v>
      </c>
      <c r="S338" t="s">
        <v>2774</v>
      </c>
      <c r="V338">
        <v>26</v>
      </c>
      <c r="AE338" t="s">
        <v>50</v>
      </c>
      <c r="AG338" t="s">
        <v>55</v>
      </c>
      <c r="AL338" t="s">
        <v>13811</v>
      </c>
      <c r="AM338" t="s">
        <v>5771</v>
      </c>
      <c r="AQ338" t="s">
        <v>13812</v>
      </c>
      <c r="AR338" t="s">
        <v>13096</v>
      </c>
      <c r="AS338" t="s">
        <v>59</v>
      </c>
      <c r="AV338">
        <v>26</v>
      </c>
    </row>
    <row r="339" spans="1:48" x14ac:dyDescent="0.25">
      <c r="A339">
        <v>5128</v>
      </c>
      <c r="B339" t="s">
        <v>71</v>
      </c>
      <c r="C339">
        <v>3</v>
      </c>
      <c r="D339" t="s">
        <v>13813</v>
      </c>
      <c r="E339" t="s">
        <v>13782</v>
      </c>
      <c r="F339" t="s">
        <v>13096</v>
      </c>
      <c r="G339" t="s">
        <v>1493</v>
      </c>
      <c r="H339" t="s">
        <v>5775</v>
      </c>
      <c r="N339" t="s">
        <v>50</v>
      </c>
      <c r="P339">
        <v>2900</v>
      </c>
      <c r="Q339" t="s">
        <v>13096</v>
      </c>
      <c r="S339" t="s">
        <v>2774</v>
      </c>
      <c r="V339">
        <v>26</v>
      </c>
      <c r="AE339" t="s">
        <v>50</v>
      </c>
      <c r="AG339" t="s">
        <v>55</v>
      </c>
      <c r="AL339" t="s">
        <v>13814</v>
      </c>
      <c r="AM339" t="s">
        <v>5771</v>
      </c>
      <c r="AQ339" t="s">
        <v>13815</v>
      </c>
      <c r="AR339" t="s">
        <v>13096</v>
      </c>
      <c r="AS339" t="s">
        <v>59</v>
      </c>
      <c r="AV339">
        <v>26</v>
      </c>
    </row>
    <row r="340" spans="1:48" x14ac:dyDescent="0.25">
      <c r="A340">
        <v>5129</v>
      </c>
      <c r="B340" t="s">
        <v>71</v>
      </c>
      <c r="C340">
        <v>3</v>
      </c>
      <c r="D340" t="s">
        <v>13816</v>
      </c>
      <c r="E340" t="s">
        <v>13782</v>
      </c>
      <c r="F340" t="s">
        <v>13096</v>
      </c>
      <c r="G340" t="s">
        <v>1493</v>
      </c>
      <c r="H340" t="s">
        <v>5779</v>
      </c>
      <c r="N340" t="s">
        <v>50</v>
      </c>
      <c r="P340">
        <v>2061</v>
      </c>
      <c r="Q340" t="s">
        <v>13096</v>
      </c>
      <c r="S340" t="s">
        <v>2774</v>
      </c>
      <c r="V340">
        <v>26</v>
      </c>
      <c r="AE340" t="s">
        <v>50</v>
      </c>
      <c r="AG340" t="s">
        <v>55</v>
      </c>
      <c r="AL340" t="s">
        <v>13817</v>
      </c>
      <c r="AM340" t="s">
        <v>5771</v>
      </c>
      <c r="AQ340" t="s">
        <v>13818</v>
      </c>
      <c r="AR340" t="s">
        <v>13096</v>
      </c>
      <c r="AS340" t="s">
        <v>59</v>
      </c>
      <c r="AV340">
        <v>26</v>
      </c>
    </row>
    <row r="341" spans="1:48" x14ac:dyDescent="0.25">
      <c r="A341">
        <v>5130</v>
      </c>
      <c r="B341" t="s">
        <v>71</v>
      </c>
      <c r="C341">
        <v>1</v>
      </c>
      <c r="D341" t="s">
        <v>13819</v>
      </c>
      <c r="E341" t="s">
        <v>13782</v>
      </c>
      <c r="F341" t="s">
        <v>587</v>
      </c>
      <c r="N341" t="s">
        <v>50</v>
      </c>
      <c r="P341">
        <v>1759</v>
      </c>
      <c r="Q341" t="s">
        <v>170</v>
      </c>
      <c r="S341" t="s">
        <v>2774</v>
      </c>
      <c r="V341">
        <v>26</v>
      </c>
      <c r="AE341" t="s">
        <v>50</v>
      </c>
      <c r="AG341" t="s">
        <v>55</v>
      </c>
      <c r="AL341" t="s">
        <v>13820</v>
      </c>
      <c r="AM341" t="s">
        <v>5771</v>
      </c>
      <c r="AQ341" t="s">
        <v>13821</v>
      </c>
      <c r="AR341" t="s">
        <v>170</v>
      </c>
      <c r="AS341" t="s">
        <v>59</v>
      </c>
      <c r="AV341">
        <v>26</v>
      </c>
    </row>
    <row r="344" spans="1:48" x14ac:dyDescent="0.25">
      <c r="A344">
        <v>5193</v>
      </c>
      <c r="B344" t="s">
        <v>48</v>
      </c>
      <c r="C344">
        <v>0</v>
      </c>
      <c r="D344" t="s">
        <v>13978</v>
      </c>
      <c r="E344" t="s">
        <v>13978</v>
      </c>
      <c r="N344" t="s">
        <v>50</v>
      </c>
      <c r="Q344" t="s">
        <v>13096</v>
      </c>
      <c r="S344" t="s">
        <v>2774</v>
      </c>
      <c r="AE344" t="s">
        <v>50</v>
      </c>
      <c r="AG344" t="s">
        <v>50</v>
      </c>
      <c r="AM344" t="s">
        <v>50</v>
      </c>
    </row>
    <row r="345" spans="1:48" x14ac:dyDescent="0.25">
      <c r="A345">
        <v>5194</v>
      </c>
      <c r="B345" t="s">
        <v>48</v>
      </c>
      <c r="C345">
        <v>1</v>
      </c>
      <c r="D345" t="s">
        <v>13979</v>
      </c>
      <c r="E345" t="s">
        <v>13978</v>
      </c>
      <c r="F345" t="s">
        <v>13980</v>
      </c>
      <c r="N345" t="s">
        <v>50</v>
      </c>
      <c r="Q345" t="s">
        <v>13096</v>
      </c>
      <c r="S345" t="s">
        <v>2774</v>
      </c>
      <c r="AE345" t="s">
        <v>50</v>
      </c>
      <c r="AG345" t="s">
        <v>50</v>
      </c>
      <c r="AM345" t="s">
        <v>50</v>
      </c>
    </row>
    <row r="346" spans="1:48" x14ac:dyDescent="0.25">
      <c r="A346">
        <v>5195</v>
      </c>
      <c r="B346" t="s">
        <v>71</v>
      </c>
      <c r="C346">
        <v>2</v>
      </c>
      <c r="D346" t="s">
        <v>13981</v>
      </c>
      <c r="E346" t="s">
        <v>13978</v>
      </c>
      <c r="F346" t="s">
        <v>13980</v>
      </c>
      <c r="G346" t="s">
        <v>13982</v>
      </c>
      <c r="N346" t="s">
        <v>50</v>
      </c>
      <c r="P346">
        <v>396</v>
      </c>
      <c r="Q346" t="s">
        <v>13096</v>
      </c>
      <c r="S346" t="s">
        <v>2774</v>
      </c>
      <c r="V346">
        <v>39</v>
      </c>
      <c r="AE346" t="s">
        <v>50</v>
      </c>
      <c r="AG346" t="s">
        <v>55</v>
      </c>
      <c r="AL346" t="s">
        <v>13983</v>
      </c>
      <c r="AM346" t="s">
        <v>9062</v>
      </c>
      <c r="AQ346" t="s">
        <v>13984</v>
      </c>
      <c r="AR346" t="s">
        <v>13096</v>
      </c>
      <c r="AS346" t="s">
        <v>59</v>
      </c>
      <c r="AV346">
        <v>39</v>
      </c>
    </row>
    <row r="347" spans="1:48" x14ac:dyDescent="0.25">
      <c r="A347">
        <v>5196</v>
      </c>
      <c r="B347" t="s">
        <v>71</v>
      </c>
      <c r="C347">
        <v>2</v>
      </c>
      <c r="D347" t="s">
        <v>13985</v>
      </c>
      <c r="E347" t="s">
        <v>13978</v>
      </c>
      <c r="F347" t="s">
        <v>13980</v>
      </c>
      <c r="G347" t="s">
        <v>13986</v>
      </c>
      <c r="N347" t="s">
        <v>50</v>
      </c>
      <c r="P347">
        <v>1634</v>
      </c>
      <c r="Q347" t="s">
        <v>13096</v>
      </c>
      <c r="S347" t="s">
        <v>2774</v>
      </c>
      <c r="V347">
        <v>39</v>
      </c>
      <c r="AE347" t="s">
        <v>50</v>
      </c>
      <c r="AG347" t="s">
        <v>55</v>
      </c>
      <c r="AL347" t="s">
        <v>13987</v>
      </c>
      <c r="AM347" t="s">
        <v>9062</v>
      </c>
      <c r="AQ347" t="s">
        <v>13988</v>
      </c>
      <c r="AR347" t="s">
        <v>13096</v>
      </c>
      <c r="AS347" t="s">
        <v>59</v>
      </c>
      <c r="AV347">
        <v>39</v>
      </c>
    </row>
    <row r="348" spans="1:48" x14ac:dyDescent="0.25">
      <c r="A348">
        <v>5197</v>
      </c>
      <c r="B348" t="s">
        <v>48</v>
      </c>
      <c r="C348">
        <v>2</v>
      </c>
      <c r="D348" t="s">
        <v>13989</v>
      </c>
      <c r="E348" t="s">
        <v>13978</v>
      </c>
      <c r="F348" t="s">
        <v>13980</v>
      </c>
      <c r="G348" t="s">
        <v>13990</v>
      </c>
      <c r="N348" t="s">
        <v>50</v>
      </c>
      <c r="P348">
        <v>109</v>
      </c>
      <c r="Q348" t="s">
        <v>13096</v>
      </c>
      <c r="S348" t="s">
        <v>2774</v>
      </c>
      <c r="V348">
        <v>39</v>
      </c>
      <c r="AE348" t="s">
        <v>50</v>
      </c>
      <c r="AG348" t="s">
        <v>55</v>
      </c>
      <c r="AL348" t="s">
        <v>13991</v>
      </c>
      <c r="AM348" t="s">
        <v>9062</v>
      </c>
      <c r="AQ348" t="s">
        <v>13992</v>
      </c>
      <c r="AR348" t="s">
        <v>13096</v>
      </c>
      <c r="AS348" t="s">
        <v>59</v>
      </c>
      <c r="AV348">
        <v>39</v>
      </c>
    </row>
    <row r="349" spans="1:48" x14ac:dyDescent="0.25">
      <c r="A349">
        <v>5198</v>
      </c>
      <c r="B349" t="s">
        <v>71</v>
      </c>
      <c r="C349">
        <v>3</v>
      </c>
      <c r="D349" t="s">
        <v>13993</v>
      </c>
      <c r="E349" t="s">
        <v>13978</v>
      </c>
      <c r="F349" t="s">
        <v>13980</v>
      </c>
      <c r="G349" t="s">
        <v>13990</v>
      </c>
      <c r="H349" t="s">
        <v>13994</v>
      </c>
      <c r="N349" t="s">
        <v>50</v>
      </c>
      <c r="P349">
        <v>1801</v>
      </c>
      <c r="Q349" t="s">
        <v>51</v>
      </c>
      <c r="R349" t="s">
        <v>1133</v>
      </c>
      <c r="S349" t="s">
        <v>2774</v>
      </c>
      <c r="T349" t="s">
        <v>1527</v>
      </c>
      <c r="V349">
        <v>39</v>
      </c>
      <c r="AB349" t="s">
        <v>230</v>
      </c>
      <c r="AE349" t="s">
        <v>50</v>
      </c>
      <c r="AG349" t="s">
        <v>55</v>
      </c>
      <c r="AL349" t="s">
        <v>13995</v>
      </c>
      <c r="AM349" t="s">
        <v>9062</v>
      </c>
      <c r="AQ349" t="s">
        <v>13996</v>
      </c>
      <c r="AR349" t="s">
        <v>51</v>
      </c>
      <c r="AS349" t="s">
        <v>59</v>
      </c>
      <c r="AU349" t="s">
        <v>1133</v>
      </c>
      <c r="AV349">
        <v>39</v>
      </c>
    </row>
    <row r="350" spans="1:48" x14ac:dyDescent="0.25">
      <c r="A350">
        <v>5199</v>
      </c>
      <c r="B350" t="s">
        <v>48</v>
      </c>
      <c r="C350">
        <v>2</v>
      </c>
      <c r="D350" t="s">
        <v>13997</v>
      </c>
      <c r="E350" t="s">
        <v>13978</v>
      </c>
      <c r="F350" t="s">
        <v>13980</v>
      </c>
      <c r="G350" t="s">
        <v>13998</v>
      </c>
      <c r="N350" t="s">
        <v>50</v>
      </c>
      <c r="P350">
        <v>110</v>
      </c>
      <c r="Q350" t="s">
        <v>13096</v>
      </c>
      <c r="S350" t="s">
        <v>2774</v>
      </c>
      <c r="V350">
        <v>39</v>
      </c>
      <c r="AE350" t="s">
        <v>50</v>
      </c>
      <c r="AG350" t="s">
        <v>55</v>
      </c>
      <c r="AL350" t="s">
        <v>13999</v>
      </c>
      <c r="AM350" t="s">
        <v>9062</v>
      </c>
      <c r="AQ350" t="s">
        <v>14000</v>
      </c>
      <c r="AR350" t="s">
        <v>13096</v>
      </c>
      <c r="AS350" t="s">
        <v>59</v>
      </c>
      <c r="AV350">
        <v>39</v>
      </c>
    </row>
    <row r="351" spans="1:48" x14ac:dyDescent="0.25">
      <c r="A351">
        <v>5200</v>
      </c>
      <c r="B351" t="s">
        <v>71</v>
      </c>
      <c r="C351">
        <v>3</v>
      </c>
      <c r="D351" t="s">
        <v>14001</v>
      </c>
      <c r="E351" t="s">
        <v>13978</v>
      </c>
      <c r="F351" t="s">
        <v>13980</v>
      </c>
      <c r="G351" t="s">
        <v>13998</v>
      </c>
      <c r="H351" t="s">
        <v>14002</v>
      </c>
      <c r="N351" t="s">
        <v>50</v>
      </c>
      <c r="P351">
        <v>1800</v>
      </c>
      <c r="Q351" t="s">
        <v>51</v>
      </c>
      <c r="R351" t="s">
        <v>1133</v>
      </c>
      <c r="S351" t="s">
        <v>2774</v>
      </c>
      <c r="T351" t="s">
        <v>1527</v>
      </c>
      <c r="V351">
        <v>39</v>
      </c>
      <c r="AB351" t="s">
        <v>230</v>
      </c>
      <c r="AE351" t="s">
        <v>50</v>
      </c>
      <c r="AG351" t="s">
        <v>55</v>
      </c>
      <c r="AL351" t="s">
        <v>14003</v>
      </c>
      <c r="AM351" t="s">
        <v>9062</v>
      </c>
      <c r="AQ351" t="s">
        <v>14004</v>
      </c>
      <c r="AR351" t="s">
        <v>51</v>
      </c>
      <c r="AS351" t="s">
        <v>59</v>
      </c>
      <c r="AU351" t="s">
        <v>1133</v>
      </c>
      <c r="AV351">
        <v>39</v>
      </c>
    </row>
    <row r="352" spans="1:48" x14ac:dyDescent="0.25">
      <c r="A352">
        <v>5201</v>
      </c>
      <c r="B352" t="s">
        <v>71</v>
      </c>
      <c r="C352">
        <v>2</v>
      </c>
      <c r="D352" t="s">
        <v>14005</v>
      </c>
      <c r="E352" t="s">
        <v>13978</v>
      </c>
      <c r="F352" t="s">
        <v>13980</v>
      </c>
      <c r="G352" t="s">
        <v>14006</v>
      </c>
      <c r="N352" t="s">
        <v>50</v>
      </c>
      <c r="P352">
        <v>3522</v>
      </c>
      <c r="Q352" t="s">
        <v>13096</v>
      </c>
      <c r="S352" t="s">
        <v>2774</v>
      </c>
      <c r="V352">
        <v>39</v>
      </c>
      <c r="AE352" t="s">
        <v>50</v>
      </c>
      <c r="AG352" t="s">
        <v>55</v>
      </c>
      <c r="AL352" t="s">
        <v>14007</v>
      </c>
      <c r="AM352" t="s">
        <v>9062</v>
      </c>
      <c r="AQ352" t="s">
        <v>14008</v>
      </c>
      <c r="AR352" t="s">
        <v>13096</v>
      </c>
      <c r="AS352" t="s">
        <v>59</v>
      </c>
      <c r="AV352">
        <v>39</v>
      </c>
    </row>
    <row r="353" spans="1:48" x14ac:dyDescent="0.25">
      <c r="A353">
        <v>5202</v>
      </c>
      <c r="B353" t="s">
        <v>48</v>
      </c>
      <c r="C353">
        <v>1</v>
      </c>
      <c r="D353" t="s">
        <v>14009</v>
      </c>
      <c r="E353" t="s">
        <v>13978</v>
      </c>
      <c r="F353" t="s">
        <v>14010</v>
      </c>
      <c r="N353" t="s">
        <v>50</v>
      </c>
      <c r="Q353" t="s">
        <v>51</v>
      </c>
      <c r="R353" t="s">
        <v>83</v>
      </c>
      <c r="S353" t="s">
        <v>2774</v>
      </c>
      <c r="T353" t="s">
        <v>1527</v>
      </c>
      <c r="AB353" t="s">
        <v>1134</v>
      </c>
      <c r="AE353" t="s">
        <v>50</v>
      </c>
      <c r="AG353" t="s">
        <v>50</v>
      </c>
      <c r="AM353" t="s">
        <v>50</v>
      </c>
    </row>
    <row r="354" spans="1:48" x14ac:dyDescent="0.25">
      <c r="A354">
        <v>5203</v>
      </c>
      <c r="B354" t="s">
        <v>48</v>
      </c>
      <c r="C354">
        <v>2</v>
      </c>
      <c r="D354" t="s">
        <v>14011</v>
      </c>
      <c r="E354" t="s">
        <v>13978</v>
      </c>
      <c r="F354" t="s">
        <v>14010</v>
      </c>
      <c r="G354" t="s">
        <v>14012</v>
      </c>
      <c r="N354" t="s">
        <v>50</v>
      </c>
      <c r="P354">
        <v>395</v>
      </c>
      <c r="Q354" t="s">
        <v>51</v>
      </c>
      <c r="R354" t="s">
        <v>83</v>
      </c>
      <c r="S354" t="s">
        <v>2774</v>
      </c>
      <c r="T354" t="s">
        <v>1527</v>
      </c>
      <c r="V354">
        <v>1</v>
      </c>
      <c r="W354">
        <v>44</v>
      </c>
      <c r="AB354" t="s">
        <v>62</v>
      </c>
      <c r="AE354" t="s">
        <v>50</v>
      </c>
      <c r="AG354" t="s">
        <v>55</v>
      </c>
      <c r="AL354" t="s">
        <v>14013</v>
      </c>
      <c r="AM354" t="s">
        <v>75</v>
      </c>
      <c r="AQ354" t="s">
        <v>14014</v>
      </c>
      <c r="AR354" t="s">
        <v>51</v>
      </c>
      <c r="AS354" t="s">
        <v>59</v>
      </c>
      <c r="AU354" t="s">
        <v>83</v>
      </c>
      <c r="AV354">
        <v>1</v>
      </c>
    </row>
    <row r="355" spans="1:48" x14ac:dyDescent="0.25">
      <c r="A355">
        <v>5204</v>
      </c>
      <c r="B355" t="s">
        <v>71</v>
      </c>
      <c r="C355">
        <v>3</v>
      </c>
      <c r="D355" t="s">
        <v>14015</v>
      </c>
      <c r="E355" t="s">
        <v>13978</v>
      </c>
      <c r="F355" t="s">
        <v>14010</v>
      </c>
      <c r="G355" t="s">
        <v>14012</v>
      </c>
      <c r="H355" t="s">
        <v>14016</v>
      </c>
      <c r="N355" t="s">
        <v>50</v>
      </c>
      <c r="P355">
        <v>2898</v>
      </c>
      <c r="Q355" t="s">
        <v>51</v>
      </c>
      <c r="R355" t="s">
        <v>83</v>
      </c>
      <c r="S355" t="s">
        <v>2774</v>
      </c>
      <c r="T355" t="s">
        <v>1527</v>
      </c>
      <c r="V355">
        <v>1</v>
      </c>
      <c r="W355">
        <v>44</v>
      </c>
      <c r="AB355" t="s">
        <v>62</v>
      </c>
      <c r="AE355" t="s">
        <v>50</v>
      </c>
      <c r="AG355" t="s">
        <v>55</v>
      </c>
      <c r="AL355" t="s">
        <v>14017</v>
      </c>
      <c r="AM355" t="s">
        <v>75</v>
      </c>
      <c r="AQ355" t="s">
        <v>14018</v>
      </c>
      <c r="AR355" t="s">
        <v>51</v>
      </c>
      <c r="AS355" t="s">
        <v>59</v>
      </c>
      <c r="AU355" t="s">
        <v>83</v>
      </c>
      <c r="AV355">
        <v>1</v>
      </c>
    </row>
    <row r="356" spans="1:48" x14ac:dyDescent="0.25">
      <c r="A356">
        <v>5205</v>
      </c>
      <c r="B356" t="s">
        <v>48</v>
      </c>
      <c r="C356">
        <v>2</v>
      </c>
      <c r="D356" t="s">
        <v>14019</v>
      </c>
      <c r="E356" t="s">
        <v>13978</v>
      </c>
      <c r="F356" t="s">
        <v>14010</v>
      </c>
      <c r="G356" t="s">
        <v>14020</v>
      </c>
      <c r="N356" t="s">
        <v>50</v>
      </c>
      <c r="P356">
        <v>1633</v>
      </c>
      <c r="Q356" t="s">
        <v>51</v>
      </c>
      <c r="R356" t="s">
        <v>83</v>
      </c>
      <c r="S356" t="s">
        <v>2774</v>
      </c>
      <c r="T356" t="s">
        <v>1527</v>
      </c>
      <c r="V356">
        <v>1</v>
      </c>
      <c r="W356">
        <v>44</v>
      </c>
      <c r="AB356" t="s">
        <v>62</v>
      </c>
      <c r="AE356" t="s">
        <v>50</v>
      </c>
      <c r="AG356" t="s">
        <v>55</v>
      </c>
      <c r="AL356" t="s">
        <v>14021</v>
      </c>
      <c r="AM356" t="s">
        <v>75</v>
      </c>
      <c r="AQ356" t="s">
        <v>14022</v>
      </c>
      <c r="AR356" t="s">
        <v>51</v>
      </c>
      <c r="AS356" t="s">
        <v>59</v>
      </c>
      <c r="AU356" t="s">
        <v>83</v>
      </c>
      <c r="AV356">
        <v>1</v>
      </c>
    </row>
    <row r="357" spans="1:48" x14ac:dyDescent="0.25">
      <c r="A357">
        <v>5206</v>
      </c>
      <c r="B357" t="s">
        <v>71</v>
      </c>
      <c r="C357">
        <v>3</v>
      </c>
      <c r="D357" t="s">
        <v>14023</v>
      </c>
      <c r="E357" t="s">
        <v>13978</v>
      </c>
      <c r="F357" t="s">
        <v>14010</v>
      </c>
      <c r="G357" t="s">
        <v>14020</v>
      </c>
      <c r="H357" t="s">
        <v>14024</v>
      </c>
      <c r="N357" t="s">
        <v>50</v>
      </c>
      <c r="P357">
        <v>3991</v>
      </c>
      <c r="Q357" t="s">
        <v>51</v>
      </c>
      <c r="R357" t="s">
        <v>83</v>
      </c>
      <c r="S357" t="s">
        <v>2774</v>
      </c>
      <c r="T357" t="s">
        <v>1527</v>
      </c>
      <c r="V357">
        <v>1</v>
      </c>
      <c r="W357">
        <v>44</v>
      </c>
      <c r="AB357" t="s">
        <v>62</v>
      </c>
      <c r="AE357" t="s">
        <v>50</v>
      </c>
      <c r="AG357" t="s">
        <v>55</v>
      </c>
      <c r="AL357" t="s">
        <v>14025</v>
      </c>
      <c r="AM357" t="s">
        <v>75</v>
      </c>
      <c r="AQ357" t="s">
        <v>14026</v>
      </c>
      <c r="AR357" t="s">
        <v>51</v>
      </c>
      <c r="AS357" t="s">
        <v>59</v>
      </c>
      <c r="AU357" t="s">
        <v>83</v>
      </c>
      <c r="AV357">
        <v>1</v>
      </c>
    </row>
    <row r="358" spans="1:48" x14ac:dyDescent="0.25">
      <c r="A358">
        <v>5207</v>
      </c>
      <c r="B358" t="s">
        <v>71</v>
      </c>
      <c r="C358">
        <v>3</v>
      </c>
      <c r="D358" t="s">
        <v>14027</v>
      </c>
      <c r="E358" t="s">
        <v>13978</v>
      </c>
      <c r="F358" t="s">
        <v>14010</v>
      </c>
      <c r="G358" t="s">
        <v>14020</v>
      </c>
      <c r="H358" t="s">
        <v>14028</v>
      </c>
      <c r="N358" t="s">
        <v>50</v>
      </c>
      <c r="P358">
        <v>2899</v>
      </c>
      <c r="Q358" t="s">
        <v>51</v>
      </c>
      <c r="R358" t="s">
        <v>83</v>
      </c>
      <c r="S358" t="s">
        <v>2774</v>
      </c>
      <c r="T358" t="s">
        <v>1527</v>
      </c>
      <c r="V358">
        <v>1</v>
      </c>
      <c r="W358">
        <v>44</v>
      </c>
      <c r="AB358" t="s">
        <v>62</v>
      </c>
      <c r="AE358" t="s">
        <v>50</v>
      </c>
      <c r="AG358" t="s">
        <v>55</v>
      </c>
      <c r="AL358" t="s">
        <v>14029</v>
      </c>
      <c r="AM358" t="s">
        <v>75</v>
      </c>
      <c r="AQ358" t="s">
        <v>14030</v>
      </c>
      <c r="AR358" t="s">
        <v>51</v>
      </c>
      <c r="AS358" t="s">
        <v>59</v>
      </c>
      <c r="AU358" t="s">
        <v>83</v>
      </c>
      <c r="AV358">
        <v>1</v>
      </c>
    </row>
    <row r="359" spans="1:48" x14ac:dyDescent="0.25">
      <c r="A359">
        <v>5208</v>
      </c>
      <c r="B359" t="s">
        <v>48</v>
      </c>
      <c r="C359">
        <v>1</v>
      </c>
      <c r="D359" t="s">
        <v>14031</v>
      </c>
      <c r="E359" t="s">
        <v>13978</v>
      </c>
      <c r="F359" t="s">
        <v>14032</v>
      </c>
      <c r="N359" t="s">
        <v>50</v>
      </c>
      <c r="P359">
        <v>111</v>
      </c>
      <c r="Q359" t="s">
        <v>1643</v>
      </c>
      <c r="S359" t="s">
        <v>2774</v>
      </c>
      <c r="V359">
        <v>39</v>
      </c>
      <c r="AB359" t="s">
        <v>1134</v>
      </c>
      <c r="AE359" t="s">
        <v>50</v>
      </c>
      <c r="AG359" t="s">
        <v>55</v>
      </c>
      <c r="AL359" t="s">
        <v>14033</v>
      </c>
      <c r="AM359" t="s">
        <v>9062</v>
      </c>
      <c r="AQ359" t="s">
        <v>14034</v>
      </c>
      <c r="AR359" t="s">
        <v>1643</v>
      </c>
      <c r="AS359" t="s">
        <v>59</v>
      </c>
      <c r="AV359">
        <v>39</v>
      </c>
    </row>
    <row r="360" spans="1:48" x14ac:dyDescent="0.25">
      <c r="A360">
        <v>5209</v>
      </c>
      <c r="B360" t="s">
        <v>71</v>
      </c>
      <c r="C360">
        <v>2</v>
      </c>
      <c r="D360" t="s">
        <v>14035</v>
      </c>
      <c r="E360" t="s">
        <v>13978</v>
      </c>
      <c r="F360" t="s">
        <v>14032</v>
      </c>
      <c r="G360" t="s">
        <v>14036</v>
      </c>
      <c r="N360" t="s">
        <v>50</v>
      </c>
      <c r="P360">
        <v>1946</v>
      </c>
      <c r="Q360" t="s">
        <v>1643</v>
      </c>
      <c r="S360" t="s">
        <v>2774</v>
      </c>
      <c r="V360">
        <v>39</v>
      </c>
      <c r="AB360" t="s">
        <v>62</v>
      </c>
      <c r="AE360" t="s">
        <v>50</v>
      </c>
      <c r="AG360" t="s">
        <v>55</v>
      </c>
      <c r="AL360" t="s">
        <v>14037</v>
      </c>
      <c r="AM360" t="s">
        <v>9062</v>
      </c>
      <c r="AQ360" t="s">
        <v>14038</v>
      </c>
      <c r="AR360" t="s">
        <v>1643</v>
      </c>
      <c r="AS360" t="s">
        <v>59</v>
      </c>
      <c r="AV360">
        <v>39</v>
      </c>
    </row>
    <row r="361" spans="1:48" x14ac:dyDescent="0.25">
      <c r="A361">
        <v>5210</v>
      </c>
      <c r="B361" t="s">
        <v>71</v>
      </c>
      <c r="C361">
        <v>2</v>
      </c>
      <c r="D361" t="s">
        <v>14039</v>
      </c>
      <c r="E361" t="s">
        <v>13978</v>
      </c>
      <c r="F361" t="s">
        <v>14032</v>
      </c>
      <c r="G361" t="s">
        <v>14040</v>
      </c>
      <c r="N361" t="s">
        <v>50</v>
      </c>
      <c r="P361">
        <v>988</v>
      </c>
      <c r="Q361" t="s">
        <v>1643</v>
      </c>
      <c r="S361" t="s">
        <v>2774</v>
      </c>
      <c r="V361">
        <v>39</v>
      </c>
      <c r="AB361" t="s">
        <v>62</v>
      </c>
      <c r="AE361" t="s">
        <v>50</v>
      </c>
      <c r="AG361" t="s">
        <v>55</v>
      </c>
      <c r="AL361" t="s">
        <v>14041</v>
      </c>
      <c r="AM361" t="s">
        <v>9062</v>
      </c>
      <c r="AQ361" t="s">
        <v>14042</v>
      </c>
      <c r="AR361" t="s">
        <v>1643</v>
      </c>
      <c r="AS361" t="s">
        <v>59</v>
      </c>
      <c r="AV361">
        <v>39</v>
      </c>
    </row>
    <row r="362" spans="1:48" x14ac:dyDescent="0.25">
      <c r="A362">
        <v>5211</v>
      </c>
      <c r="B362" t="s">
        <v>71</v>
      </c>
      <c r="C362">
        <v>2</v>
      </c>
      <c r="D362" t="s">
        <v>14043</v>
      </c>
      <c r="E362" t="s">
        <v>13978</v>
      </c>
      <c r="F362" t="s">
        <v>14032</v>
      </c>
      <c r="G362" t="s">
        <v>14044</v>
      </c>
      <c r="N362" t="s">
        <v>50</v>
      </c>
      <c r="P362">
        <v>992</v>
      </c>
      <c r="Q362" t="s">
        <v>1643</v>
      </c>
      <c r="S362" t="s">
        <v>2774</v>
      </c>
      <c r="V362">
        <v>39</v>
      </c>
      <c r="AB362" t="s">
        <v>62</v>
      </c>
      <c r="AE362" t="s">
        <v>50</v>
      </c>
      <c r="AG362" t="s">
        <v>55</v>
      </c>
      <c r="AL362" t="s">
        <v>14045</v>
      </c>
      <c r="AM362" t="s">
        <v>9062</v>
      </c>
      <c r="AQ362" t="s">
        <v>14046</v>
      </c>
      <c r="AR362" t="s">
        <v>1643</v>
      </c>
      <c r="AS362" t="s">
        <v>59</v>
      </c>
      <c r="AV362">
        <v>39</v>
      </c>
    </row>
    <row r="363" spans="1:48" x14ac:dyDescent="0.25">
      <c r="A363">
        <v>5212</v>
      </c>
      <c r="B363" t="s">
        <v>48</v>
      </c>
      <c r="C363">
        <v>2</v>
      </c>
      <c r="D363" t="s">
        <v>14047</v>
      </c>
      <c r="E363" t="s">
        <v>13978</v>
      </c>
      <c r="F363" t="s">
        <v>14032</v>
      </c>
      <c r="G363" t="s">
        <v>14048</v>
      </c>
      <c r="N363" t="s">
        <v>50</v>
      </c>
      <c r="P363">
        <v>112</v>
      </c>
      <c r="Q363" t="s">
        <v>1643</v>
      </c>
      <c r="S363" t="s">
        <v>2774</v>
      </c>
      <c r="V363">
        <v>39</v>
      </c>
      <c r="AB363" t="s">
        <v>62</v>
      </c>
      <c r="AE363" t="s">
        <v>50</v>
      </c>
      <c r="AG363" t="s">
        <v>55</v>
      </c>
      <c r="AL363" t="s">
        <v>14049</v>
      </c>
      <c r="AM363" t="s">
        <v>9062</v>
      </c>
      <c r="AQ363" t="s">
        <v>14050</v>
      </c>
      <c r="AR363" t="s">
        <v>1643</v>
      </c>
      <c r="AS363" t="s">
        <v>59</v>
      </c>
      <c r="AV363">
        <v>39</v>
      </c>
    </row>
    <row r="364" spans="1:48" x14ac:dyDescent="0.25">
      <c r="A364">
        <v>5213</v>
      </c>
      <c r="B364" t="s">
        <v>71</v>
      </c>
      <c r="C364">
        <v>3</v>
      </c>
      <c r="D364" t="s">
        <v>14051</v>
      </c>
      <c r="E364" t="s">
        <v>13978</v>
      </c>
      <c r="F364" t="s">
        <v>14032</v>
      </c>
      <c r="G364" t="s">
        <v>14048</v>
      </c>
      <c r="H364" t="s">
        <v>14052</v>
      </c>
      <c r="N364" t="s">
        <v>50</v>
      </c>
      <c r="P364">
        <v>3355</v>
      </c>
      <c r="Q364" t="s">
        <v>1643</v>
      </c>
      <c r="S364" t="s">
        <v>2774</v>
      </c>
      <c r="V364">
        <v>39</v>
      </c>
      <c r="AB364" t="s">
        <v>62</v>
      </c>
      <c r="AE364" t="s">
        <v>50</v>
      </c>
      <c r="AG364" t="s">
        <v>55</v>
      </c>
      <c r="AL364" t="s">
        <v>14053</v>
      </c>
      <c r="AM364" t="s">
        <v>9062</v>
      </c>
      <c r="AQ364" t="s">
        <v>14054</v>
      </c>
      <c r="AR364" t="s">
        <v>1643</v>
      </c>
      <c r="AS364" t="s">
        <v>59</v>
      </c>
      <c r="AV364">
        <v>39</v>
      </c>
    </row>
    <row r="365" spans="1:48" x14ac:dyDescent="0.25">
      <c r="A365">
        <v>5214</v>
      </c>
      <c r="B365" t="s">
        <v>71</v>
      </c>
      <c r="C365">
        <v>3</v>
      </c>
      <c r="D365" t="s">
        <v>14055</v>
      </c>
      <c r="E365" t="s">
        <v>13978</v>
      </c>
      <c r="F365" t="s">
        <v>14032</v>
      </c>
      <c r="G365" t="s">
        <v>14048</v>
      </c>
      <c r="H365" t="s">
        <v>14056</v>
      </c>
      <c r="N365" t="s">
        <v>50</v>
      </c>
      <c r="P365">
        <v>4407</v>
      </c>
      <c r="Q365" t="s">
        <v>1643</v>
      </c>
      <c r="S365" t="s">
        <v>2774</v>
      </c>
      <c r="V365">
        <v>39</v>
      </c>
      <c r="AB365" t="s">
        <v>62</v>
      </c>
      <c r="AE365" t="s">
        <v>50</v>
      </c>
      <c r="AG365" t="s">
        <v>55</v>
      </c>
      <c r="AL365" t="s">
        <v>14057</v>
      </c>
      <c r="AM365" t="s">
        <v>9062</v>
      </c>
      <c r="AQ365" t="s">
        <v>14058</v>
      </c>
      <c r="AR365" t="s">
        <v>1643</v>
      </c>
      <c r="AS365" t="s">
        <v>59</v>
      </c>
      <c r="AV365">
        <v>39</v>
      </c>
    </row>
    <row r="366" spans="1:48" x14ac:dyDescent="0.25">
      <c r="A366">
        <v>5215</v>
      </c>
      <c r="B366" t="s">
        <v>48</v>
      </c>
      <c r="C366">
        <v>1</v>
      </c>
      <c r="D366" t="s">
        <v>14059</v>
      </c>
      <c r="E366" t="s">
        <v>13978</v>
      </c>
      <c r="F366" t="s">
        <v>14060</v>
      </c>
      <c r="N366" t="s">
        <v>50</v>
      </c>
      <c r="Q366" t="s">
        <v>13096</v>
      </c>
      <c r="S366" t="s">
        <v>2774</v>
      </c>
      <c r="AE366" t="s">
        <v>50</v>
      </c>
      <c r="AG366" t="s">
        <v>50</v>
      </c>
      <c r="AM366" t="s">
        <v>50</v>
      </c>
    </row>
    <row r="367" spans="1:48" x14ac:dyDescent="0.25">
      <c r="A367">
        <v>5216</v>
      </c>
      <c r="B367" t="s">
        <v>48</v>
      </c>
      <c r="C367">
        <v>2</v>
      </c>
      <c r="D367" t="s">
        <v>14061</v>
      </c>
      <c r="E367" t="s">
        <v>13978</v>
      </c>
      <c r="F367" t="s">
        <v>14060</v>
      </c>
      <c r="G367" t="s">
        <v>14062</v>
      </c>
      <c r="N367" t="s">
        <v>50</v>
      </c>
      <c r="P367">
        <v>2417</v>
      </c>
      <c r="Q367" t="s">
        <v>13096</v>
      </c>
      <c r="S367" t="s">
        <v>2774</v>
      </c>
      <c r="V367">
        <v>39</v>
      </c>
      <c r="AE367" t="s">
        <v>50</v>
      </c>
      <c r="AG367" t="s">
        <v>55</v>
      </c>
      <c r="AL367" t="s">
        <v>14063</v>
      </c>
      <c r="AM367" t="s">
        <v>9062</v>
      </c>
      <c r="AQ367" t="s">
        <v>14064</v>
      </c>
      <c r="AR367" t="s">
        <v>13096</v>
      </c>
      <c r="AS367" t="s">
        <v>59</v>
      </c>
      <c r="AV367">
        <v>39</v>
      </c>
    </row>
    <row r="368" spans="1:48" x14ac:dyDescent="0.25">
      <c r="A368">
        <v>5217</v>
      </c>
      <c r="B368" t="s">
        <v>71</v>
      </c>
      <c r="C368">
        <v>3</v>
      </c>
      <c r="D368" t="s">
        <v>14065</v>
      </c>
      <c r="E368" t="s">
        <v>13978</v>
      </c>
      <c r="F368" t="s">
        <v>14060</v>
      </c>
      <c r="G368" t="s">
        <v>14062</v>
      </c>
      <c r="H368" t="s">
        <v>8892</v>
      </c>
      <c r="N368" t="s">
        <v>50</v>
      </c>
      <c r="P368">
        <v>2419</v>
      </c>
      <c r="Q368" t="s">
        <v>13096</v>
      </c>
      <c r="S368" t="s">
        <v>2774</v>
      </c>
      <c r="V368">
        <v>39</v>
      </c>
      <c r="AE368" t="s">
        <v>50</v>
      </c>
      <c r="AG368" t="s">
        <v>55</v>
      </c>
      <c r="AL368" t="s">
        <v>14066</v>
      </c>
      <c r="AM368" t="s">
        <v>9062</v>
      </c>
      <c r="AQ368" t="s">
        <v>14067</v>
      </c>
      <c r="AR368" t="s">
        <v>13096</v>
      </c>
      <c r="AS368" t="s">
        <v>59</v>
      </c>
      <c r="AV368">
        <v>39</v>
      </c>
    </row>
    <row r="369" spans="1:48" x14ac:dyDescent="0.25">
      <c r="A369">
        <v>5218</v>
      </c>
      <c r="B369" t="s">
        <v>71</v>
      </c>
      <c r="C369">
        <v>3</v>
      </c>
      <c r="D369" t="s">
        <v>14068</v>
      </c>
      <c r="E369" t="s">
        <v>13978</v>
      </c>
      <c r="F369" t="s">
        <v>14060</v>
      </c>
      <c r="G369" t="s">
        <v>14062</v>
      </c>
      <c r="H369" t="s">
        <v>14069</v>
      </c>
      <c r="N369" t="s">
        <v>50</v>
      </c>
      <c r="P369">
        <v>2424</v>
      </c>
      <c r="Q369" t="s">
        <v>13096</v>
      </c>
      <c r="S369" t="s">
        <v>2774</v>
      </c>
      <c r="V369">
        <v>39</v>
      </c>
      <c r="AE369" t="s">
        <v>50</v>
      </c>
      <c r="AG369" t="s">
        <v>55</v>
      </c>
      <c r="AL369" t="s">
        <v>14070</v>
      </c>
      <c r="AM369" t="s">
        <v>9062</v>
      </c>
      <c r="AQ369" t="s">
        <v>14071</v>
      </c>
      <c r="AR369" t="s">
        <v>13096</v>
      </c>
      <c r="AS369" t="s">
        <v>59</v>
      </c>
      <c r="AV369">
        <v>39</v>
      </c>
    </row>
    <row r="370" spans="1:48" x14ac:dyDescent="0.25">
      <c r="A370">
        <v>5219</v>
      </c>
      <c r="B370" t="s">
        <v>48</v>
      </c>
      <c r="C370">
        <v>2</v>
      </c>
      <c r="D370" t="s">
        <v>14072</v>
      </c>
      <c r="E370" t="s">
        <v>13978</v>
      </c>
      <c r="F370" t="s">
        <v>14060</v>
      </c>
      <c r="G370" t="s">
        <v>14073</v>
      </c>
      <c r="N370" t="s">
        <v>50</v>
      </c>
      <c r="P370">
        <v>1924</v>
      </c>
      <c r="Q370" t="s">
        <v>13096</v>
      </c>
      <c r="S370" t="s">
        <v>2774</v>
      </c>
      <c r="V370">
        <v>39</v>
      </c>
      <c r="AE370" t="s">
        <v>50</v>
      </c>
      <c r="AG370" t="s">
        <v>55</v>
      </c>
      <c r="AL370" t="s">
        <v>14074</v>
      </c>
      <c r="AM370" t="s">
        <v>9062</v>
      </c>
      <c r="AQ370" t="s">
        <v>14075</v>
      </c>
      <c r="AR370" t="s">
        <v>13096</v>
      </c>
      <c r="AS370" t="s">
        <v>59</v>
      </c>
      <c r="AV370">
        <v>39</v>
      </c>
    </row>
    <row r="371" spans="1:48" x14ac:dyDescent="0.25">
      <c r="A371">
        <v>5220</v>
      </c>
      <c r="B371" t="s">
        <v>71</v>
      </c>
      <c r="C371">
        <v>3</v>
      </c>
      <c r="D371" t="s">
        <v>14076</v>
      </c>
      <c r="E371" t="s">
        <v>13978</v>
      </c>
      <c r="F371" t="s">
        <v>14060</v>
      </c>
      <c r="G371" t="s">
        <v>14073</v>
      </c>
      <c r="H371" t="s">
        <v>14077</v>
      </c>
      <c r="N371" t="s">
        <v>50</v>
      </c>
      <c r="P371">
        <v>864</v>
      </c>
      <c r="Q371" t="s">
        <v>13096</v>
      </c>
      <c r="S371" t="s">
        <v>2774</v>
      </c>
      <c r="V371">
        <v>39</v>
      </c>
      <c r="AE371" t="s">
        <v>50</v>
      </c>
      <c r="AG371" t="s">
        <v>55</v>
      </c>
      <c r="AL371" t="s">
        <v>14078</v>
      </c>
      <c r="AM371" t="s">
        <v>9062</v>
      </c>
      <c r="AQ371" t="s">
        <v>14079</v>
      </c>
      <c r="AR371" t="s">
        <v>13096</v>
      </c>
      <c r="AS371" t="s">
        <v>59</v>
      </c>
      <c r="AV371">
        <v>39</v>
      </c>
    </row>
    <row r="372" spans="1:48" x14ac:dyDescent="0.25">
      <c r="A372">
        <v>5221</v>
      </c>
      <c r="B372" t="s">
        <v>71</v>
      </c>
      <c r="C372">
        <v>3</v>
      </c>
      <c r="D372" t="s">
        <v>14080</v>
      </c>
      <c r="E372" t="s">
        <v>13978</v>
      </c>
      <c r="F372" t="s">
        <v>14060</v>
      </c>
      <c r="G372" t="s">
        <v>14073</v>
      </c>
      <c r="H372" t="s">
        <v>14081</v>
      </c>
      <c r="N372" t="s">
        <v>50</v>
      </c>
      <c r="P372">
        <v>1943</v>
      </c>
      <c r="Q372" t="s">
        <v>13096</v>
      </c>
      <c r="S372" t="s">
        <v>2774</v>
      </c>
      <c r="V372">
        <v>39</v>
      </c>
      <c r="AE372" t="s">
        <v>50</v>
      </c>
      <c r="AG372" t="s">
        <v>55</v>
      </c>
      <c r="AL372" t="s">
        <v>14082</v>
      </c>
      <c r="AM372" t="s">
        <v>9062</v>
      </c>
      <c r="AQ372" t="s">
        <v>14083</v>
      </c>
      <c r="AR372" t="s">
        <v>13096</v>
      </c>
      <c r="AS372" t="s">
        <v>59</v>
      </c>
      <c r="AV372">
        <v>39</v>
      </c>
    </row>
    <row r="373" spans="1:48" x14ac:dyDescent="0.25">
      <c r="A373">
        <v>5222</v>
      </c>
      <c r="B373" t="s">
        <v>48</v>
      </c>
      <c r="C373">
        <v>2</v>
      </c>
      <c r="D373" t="s">
        <v>14084</v>
      </c>
      <c r="E373" t="s">
        <v>13978</v>
      </c>
      <c r="F373" t="s">
        <v>14060</v>
      </c>
      <c r="G373" t="s">
        <v>14085</v>
      </c>
      <c r="N373" t="s">
        <v>50</v>
      </c>
      <c r="P373">
        <v>1926</v>
      </c>
      <c r="Q373" t="s">
        <v>13096</v>
      </c>
      <c r="S373" t="s">
        <v>2774</v>
      </c>
      <c r="V373">
        <v>39</v>
      </c>
      <c r="AE373" t="s">
        <v>50</v>
      </c>
      <c r="AG373" t="s">
        <v>55</v>
      </c>
      <c r="AL373" t="s">
        <v>14086</v>
      </c>
      <c r="AM373" t="s">
        <v>9062</v>
      </c>
      <c r="AQ373" t="s">
        <v>14087</v>
      </c>
      <c r="AR373" t="s">
        <v>13096</v>
      </c>
      <c r="AS373" t="s">
        <v>59</v>
      </c>
      <c r="AV373">
        <v>39</v>
      </c>
    </row>
    <row r="374" spans="1:48" x14ac:dyDescent="0.25">
      <c r="A374">
        <v>5223</v>
      </c>
      <c r="B374" t="s">
        <v>71</v>
      </c>
      <c r="C374">
        <v>3</v>
      </c>
      <c r="D374" t="s">
        <v>14088</v>
      </c>
      <c r="E374" t="s">
        <v>13978</v>
      </c>
      <c r="F374" t="s">
        <v>14060</v>
      </c>
      <c r="G374" t="s">
        <v>14085</v>
      </c>
      <c r="H374" t="s">
        <v>14089</v>
      </c>
      <c r="N374" t="s">
        <v>50</v>
      </c>
      <c r="P374">
        <v>2346</v>
      </c>
      <c r="Q374" t="s">
        <v>13096</v>
      </c>
      <c r="S374" t="s">
        <v>2774</v>
      </c>
      <c r="V374">
        <v>39</v>
      </c>
      <c r="AE374" t="s">
        <v>50</v>
      </c>
      <c r="AG374" t="s">
        <v>55</v>
      </c>
      <c r="AL374" t="s">
        <v>14090</v>
      </c>
      <c r="AM374" t="s">
        <v>9062</v>
      </c>
      <c r="AQ374" t="s">
        <v>14091</v>
      </c>
      <c r="AR374" t="s">
        <v>13096</v>
      </c>
      <c r="AS374" t="s">
        <v>59</v>
      </c>
      <c r="AV374">
        <v>39</v>
      </c>
    </row>
    <row r="376" spans="1:48" x14ac:dyDescent="0.25">
      <c r="A376">
        <v>4903</v>
      </c>
      <c r="B376" t="s">
        <v>71</v>
      </c>
      <c r="C376">
        <v>3</v>
      </c>
      <c r="D376" t="s">
        <v>13094</v>
      </c>
      <c r="E376" t="s">
        <v>13072</v>
      </c>
      <c r="F376" t="s">
        <v>13078</v>
      </c>
      <c r="G376" t="s">
        <v>13093</v>
      </c>
      <c r="H376" t="s">
        <v>13095</v>
      </c>
      <c r="N376" t="s">
        <v>50</v>
      </c>
      <c r="P376">
        <v>2348</v>
      </c>
      <c r="Q376" t="s">
        <v>13096</v>
      </c>
      <c r="S376" t="s">
        <v>2774</v>
      </c>
      <c r="V376">
        <v>12</v>
      </c>
      <c r="AE376" t="s">
        <v>50</v>
      </c>
      <c r="AG376" t="s">
        <v>55</v>
      </c>
      <c r="AL376" t="s">
        <v>13097</v>
      </c>
      <c r="AM376" t="s">
        <v>64</v>
      </c>
      <c r="AQ376" t="s">
        <v>13098</v>
      </c>
      <c r="AR376" t="s">
        <v>13096</v>
      </c>
      <c r="AS376" t="s">
        <v>59</v>
      </c>
      <c r="AV376" t="s">
        <v>13099</v>
      </c>
    </row>
    <row r="378" spans="1:48" x14ac:dyDescent="0.25">
      <c r="A378">
        <v>5224</v>
      </c>
      <c r="B378" t="s">
        <v>71</v>
      </c>
      <c r="C378">
        <v>3</v>
      </c>
      <c r="D378" t="s">
        <v>14092</v>
      </c>
      <c r="E378" t="s">
        <v>13978</v>
      </c>
      <c r="F378" t="s">
        <v>14060</v>
      </c>
      <c r="G378" t="s">
        <v>14085</v>
      </c>
      <c r="H378" t="s">
        <v>14093</v>
      </c>
      <c r="N378" t="s">
        <v>50</v>
      </c>
      <c r="P378">
        <v>2348</v>
      </c>
      <c r="Q378" t="s">
        <v>13096</v>
      </c>
      <c r="S378" t="s">
        <v>2774</v>
      </c>
      <c r="V378">
        <v>39</v>
      </c>
      <c r="AE378" t="s">
        <v>50</v>
      </c>
      <c r="AG378" t="s">
        <v>55</v>
      </c>
      <c r="AL378" t="s">
        <v>13097</v>
      </c>
      <c r="AM378" t="s">
        <v>9062</v>
      </c>
      <c r="AQ378" t="s">
        <v>13098</v>
      </c>
      <c r="AR378" t="s">
        <v>13096</v>
      </c>
      <c r="AS378" t="s">
        <v>59</v>
      </c>
      <c r="AV378" t="s">
        <v>13099</v>
      </c>
    </row>
    <row r="379" spans="1:48" x14ac:dyDescent="0.25">
      <c r="A379">
        <v>5225</v>
      </c>
      <c r="B379" t="s">
        <v>71</v>
      </c>
      <c r="C379">
        <v>3</v>
      </c>
      <c r="D379" t="s">
        <v>14094</v>
      </c>
      <c r="E379" t="s">
        <v>13978</v>
      </c>
      <c r="F379" t="s">
        <v>14060</v>
      </c>
      <c r="G379" t="s">
        <v>14085</v>
      </c>
      <c r="H379" t="s">
        <v>14095</v>
      </c>
      <c r="N379" t="s">
        <v>50</v>
      </c>
      <c r="P379">
        <v>3523</v>
      </c>
      <c r="Q379" t="s">
        <v>13096</v>
      </c>
      <c r="S379" t="s">
        <v>2774</v>
      </c>
      <c r="V379">
        <v>39</v>
      </c>
      <c r="AE379" t="s">
        <v>50</v>
      </c>
      <c r="AG379" t="s">
        <v>55</v>
      </c>
      <c r="AL379" t="s">
        <v>14096</v>
      </c>
      <c r="AM379" t="s">
        <v>9062</v>
      </c>
      <c r="AQ379" t="s">
        <v>14097</v>
      </c>
      <c r="AR379" t="s">
        <v>13096</v>
      </c>
      <c r="AS379" t="s">
        <v>59</v>
      </c>
      <c r="AV379">
        <v>39</v>
      </c>
    </row>
    <row r="380" spans="1:48" x14ac:dyDescent="0.25">
      <c r="A380">
        <v>5226</v>
      </c>
      <c r="B380" t="s">
        <v>71</v>
      </c>
      <c r="C380">
        <v>3</v>
      </c>
      <c r="D380" t="s">
        <v>14098</v>
      </c>
      <c r="E380" t="s">
        <v>13978</v>
      </c>
      <c r="F380" t="s">
        <v>14060</v>
      </c>
      <c r="G380" t="s">
        <v>14085</v>
      </c>
      <c r="H380" t="s">
        <v>4513</v>
      </c>
      <c r="N380" t="s">
        <v>50</v>
      </c>
      <c r="P380">
        <v>4026</v>
      </c>
      <c r="Q380" t="s">
        <v>13096</v>
      </c>
      <c r="S380" t="s">
        <v>2774</v>
      </c>
      <c r="V380">
        <v>39</v>
      </c>
      <c r="AE380" t="s">
        <v>50</v>
      </c>
      <c r="AG380" t="s">
        <v>55</v>
      </c>
      <c r="AL380" t="s">
        <v>14099</v>
      </c>
      <c r="AM380" t="s">
        <v>9062</v>
      </c>
      <c r="AQ380" t="s">
        <v>14100</v>
      </c>
      <c r="AR380" t="s">
        <v>13096</v>
      </c>
      <c r="AS380" t="s">
        <v>59</v>
      </c>
      <c r="AV380">
        <v>39</v>
      </c>
    </row>
    <row r="381" spans="1:48" x14ac:dyDescent="0.25">
      <c r="A381">
        <v>5227</v>
      </c>
      <c r="B381" t="s">
        <v>71</v>
      </c>
      <c r="C381">
        <v>2</v>
      </c>
      <c r="D381" t="s">
        <v>14101</v>
      </c>
      <c r="E381" t="s">
        <v>13978</v>
      </c>
      <c r="F381" t="s">
        <v>14060</v>
      </c>
      <c r="G381" t="s">
        <v>14102</v>
      </c>
      <c r="N381" t="s">
        <v>50</v>
      </c>
      <c r="P381">
        <v>1922</v>
      </c>
      <c r="Q381" t="s">
        <v>13096</v>
      </c>
      <c r="S381" t="s">
        <v>2774</v>
      </c>
      <c r="V381">
        <v>39</v>
      </c>
      <c r="AE381" t="s">
        <v>50</v>
      </c>
      <c r="AG381" t="s">
        <v>55</v>
      </c>
      <c r="AL381" t="s">
        <v>14103</v>
      </c>
      <c r="AM381" t="s">
        <v>9062</v>
      </c>
      <c r="AQ381" t="s">
        <v>14104</v>
      </c>
      <c r="AR381" t="s">
        <v>13096</v>
      </c>
      <c r="AS381" t="s">
        <v>59</v>
      </c>
      <c r="AV381">
        <v>39</v>
      </c>
    </row>
    <row r="382" spans="1:48" x14ac:dyDescent="0.25">
      <c r="A382">
        <v>5228</v>
      </c>
      <c r="B382" t="s">
        <v>71</v>
      </c>
      <c r="C382">
        <v>2</v>
      </c>
      <c r="D382" t="s">
        <v>14105</v>
      </c>
      <c r="E382" t="s">
        <v>13978</v>
      </c>
      <c r="F382" t="s">
        <v>14060</v>
      </c>
      <c r="G382" t="s">
        <v>14106</v>
      </c>
      <c r="N382" t="s">
        <v>50</v>
      </c>
      <c r="P382">
        <v>4707</v>
      </c>
      <c r="Q382" t="s">
        <v>13096</v>
      </c>
      <c r="S382" t="s">
        <v>2774</v>
      </c>
      <c r="V382">
        <v>39</v>
      </c>
      <c r="AE382" t="s">
        <v>50</v>
      </c>
      <c r="AG382" t="s">
        <v>55</v>
      </c>
      <c r="AL382" t="s">
        <v>14107</v>
      </c>
      <c r="AM382" t="s">
        <v>9062</v>
      </c>
      <c r="AQ382" t="s">
        <v>14108</v>
      </c>
      <c r="AR382" t="s">
        <v>13096</v>
      </c>
      <c r="AS382" t="s">
        <v>59</v>
      </c>
      <c r="AV382">
        <v>39</v>
      </c>
    </row>
    <row r="383" spans="1:48" x14ac:dyDescent="0.25">
      <c r="A383">
        <v>5229</v>
      </c>
      <c r="B383" t="s">
        <v>71</v>
      </c>
      <c r="C383">
        <v>2</v>
      </c>
      <c r="D383" t="s">
        <v>14109</v>
      </c>
      <c r="E383" t="s">
        <v>13978</v>
      </c>
      <c r="F383" t="s">
        <v>14060</v>
      </c>
      <c r="G383" t="s">
        <v>14110</v>
      </c>
      <c r="N383" t="s">
        <v>50</v>
      </c>
      <c r="P383">
        <v>4781</v>
      </c>
      <c r="Q383" t="s">
        <v>13096</v>
      </c>
      <c r="S383" t="s">
        <v>2774</v>
      </c>
      <c r="V383">
        <v>39</v>
      </c>
      <c r="AE383" t="s">
        <v>50</v>
      </c>
      <c r="AG383" t="s">
        <v>55</v>
      </c>
      <c r="AL383" t="s">
        <v>14111</v>
      </c>
      <c r="AM383" t="s">
        <v>9062</v>
      </c>
      <c r="AQ383" t="s">
        <v>14112</v>
      </c>
      <c r="AR383" t="s">
        <v>13096</v>
      </c>
      <c r="AS383" t="s">
        <v>59</v>
      </c>
      <c r="AV383">
        <v>39</v>
      </c>
    </row>
    <row r="384" spans="1:48" x14ac:dyDescent="0.25">
      <c r="A384">
        <v>5230</v>
      </c>
      <c r="B384" t="s">
        <v>71</v>
      </c>
      <c r="C384">
        <v>2</v>
      </c>
      <c r="D384" t="s">
        <v>14113</v>
      </c>
      <c r="E384" t="s">
        <v>13978</v>
      </c>
      <c r="F384" t="s">
        <v>14060</v>
      </c>
      <c r="G384" t="s">
        <v>14114</v>
      </c>
      <c r="N384" t="s">
        <v>50</v>
      </c>
      <c r="P384">
        <v>3425</v>
      </c>
      <c r="Q384" t="s">
        <v>13096</v>
      </c>
      <c r="S384" t="s">
        <v>2774</v>
      </c>
      <c r="V384">
        <v>39</v>
      </c>
      <c r="AE384" t="s">
        <v>50</v>
      </c>
      <c r="AG384" t="s">
        <v>55</v>
      </c>
      <c r="AL384" t="s">
        <v>14115</v>
      </c>
      <c r="AM384" t="s">
        <v>9062</v>
      </c>
      <c r="AQ384" t="s">
        <v>14116</v>
      </c>
      <c r="AR384" t="s">
        <v>13096</v>
      </c>
      <c r="AS384" t="s">
        <v>59</v>
      </c>
      <c r="AV384">
        <v>39</v>
      </c>
    </row>
    <row r="385" spans="1:48" x14ac:dyDescent="0.25">
      <c r="A385">
        <v>5231</v>
      </c>
      <c r="B385" t="s">
        <v>71</v>
      </c>
      <c r="C385">
        <v>2</v>
      </c>
      <c r="D385" t="s">
        <v>14117</v>
      </c>
      <c r="E385" t="s">
        <v>13978</v>
      </c>
      <c r="F385" t="s">
        <v>14060</v>
      </c>
      <c r="G385" t="s">
        <v>14118</v>
      </c>
      <c r="N385" t="s">
        <v>50</v>
      </c>
      <c r="P385">
        <v>3423</v>
      </c>
      <c r="Q385" t="s">
        <v>13096</v>
      </c>
      <c r="S385" t="s">
        <v>2774</v>
      </c>
      <c r="V385">
        <v>39</v>
      </c>
      <c r="AE385" t="s">
        <v>50</v>
      </c>
      <c r="AG385" t="s">
        <v>55</v>
      </c>
      <c r="AL385" t="s">
        <v>14119</v>
      </c>
      <c r="AM385" t="s">
        <v>9062</v>
      </c>
      <c r="AQ385" t="s">
        <v>14120</v>
      </c>
      <c r="AR385" t="s">
        <v>13096</v>
      </c>
      <c r="AS385" t="s">
        <v>59</v>
      </c>
      <c r="AV385">
        <v>39</v>
      </c>
    </row>
    <row r="386" spans="1:48" x14ac:dyDescent="0.25">
      <c r="A386">
        <v>5232</v>
      </c>
      <c r="B386" t="s">
        <v>48</v>
      </c>
      <c r="C386">
        <v>1</v>
      </c>
      <c r="D386" t="s">
        <v>14121</v>
      </c>
      <c r="E386" t="s">
        <v>13978</v>
      </c>
      <c r="F386" t="s">
        <v>14122</v>
      </c>
      <c r="N386" t="s">
        <v>50</v>
      </c>
      <c r="Q386" t="s">
        <v>13096</v>
      </c>
      <c r="S386" t="s">
        <v>2774</v>
      </c>
      <c r="AE386" t="s">
        <v>50</v>
      </c>
      <c r="AG386" t="s">
        <v>50</v>
      </c>
      <c r="AM386" t="s">
        <v>50</v>
      </c>
    </row>
    <row r="387" spans="1:48" x14ac:dyDescent="0.25">
      <c r="A387">
        <v>5233</v>
      </c>
      <c r="B387" t="s">
        <v>48</v>
      </c>
      <c r="C387">
        <v>2</v>
      </c>
      <c r="D387" t="s">
        <v>14123</v>
      </c>
      <c r="E387" t="s">
        <v>13978</v>
      </c>
      <c r="F387" t="s">
        <v>14122</v>
      </c>
      <c r="G387" t="s">
        <v>14062</v>
      </c>
      <c r="N387" t="s">
        <v>50</v>
      </c>
      <c r="P387">
        <v>2418</v>
      </c>
      <c r="Q387" t="s">
        <v>13096</v>
      </c>
      <c r="S387" t="s">
        <v>2774</v>
      </c>
      <c r="V387">
        <v>39</v>
      </c>
      <c r="AE387" t="s">
        <v>50</v>
      </c>
      <c r="AG387" t="s">
        <v>55</v>
      </c>
      <c r="AL387" t="s">
        <v>14124</v>
      </c>
      <c r="AM387" t="s">
        <v>9062</v>
      </c>
      <c r="AQ387" t="s">
        <v>14125</v>
      </c>
      <c r="AR387" t="s">
        <v>13096</v>
      </c>
      <c r="AS387" t="s">
        <v>59</v>
      </c>
      <c r="AV387">
        <v>39</v>
      </c>
    </row>
    <row r="388" spans="1:48" x14ac:dyDescent="0.25">
      <c r="A388">
        <v>5234</v>
      </c>
      <c r="B388" t="s">
        <v>71</v>
      </c>
      <c r="C388">
        <v>3</v>
      </c>
      <c r="D388" t="s">
        <v>14126</v>
      </c>
      <c r="E388" t="s">
        <v>13978</v>
      </c>
      <c r="F388" t="s">
        <v>14122</v>
      </c>
      <c r="G388" t="s">
        <v>14062</v>
      </c>
      <c r="H388" t="s">
        <v>8892</v>
      </c>
      <c r="N388" t="s">
        <v>50</v>
      </c>
      <c r="P388">
        <v>2420</v>
      </c>
      <c r="Q388" t="s">
        <v>13096</v>
      </c>
      <c r="S388" t="s">
        <v>2774</v>
      </c>
      <c r="V388">
        <v>39</v>
      </c>
      <c r="AE388" t="s">
        <v>50</v>
      </c>
      <c r="AG388" t="s">
        <v>55</v>
      </c>
      <c r="AL388" t="s">
        <v>14127</v>
      </c>
      <c r="AM388" t="s">
        <v>9062</v>
      </c>
      <c r="AQ388" t="s">
        <v>14128</v>
      </c>
      <c r="AR388" t="s">
        <v>13096</v>
      </c>
      <c r="AS388" t="s">
        <v>59</v>
      </c>
      <c r="AV388">
        <v>39</v>
      </c>
    </row>
    <row r="389" spans="1:48" x14ac:dyDescent="0.25">
      <c r="A389">
        <v>5235</v>
      </c>
      <c r="B389" t="s">
        <v>71</v>
      </c>
      <c r="C389">
        <v>3</v>
      </c>
      <c r="D389" t="s">
        <v>14129</v>
      </c>
      <c r="E389" t="s">
        <v>13978</v>
      </c>
      <c r="F389" t="s">
        <v>14122</v>
      </c>
      <c r="G389" t="s">
        <v>14062</v>
      </c>
      <c r="H389" t="s">
        <v>14069</v>
      </c>
      <c r="N389" t="s">
        <v>50</v>
      </c>
      <c r="P389">
        <v>2425</v>
      </c>
      <c r="Q389" t="s">
        <v>13096</v>
      </c>
      <c r="S389" t="s">
        <v>2774</v>
      </c>
      <c r="V389">
        <v>39</v>
      </c>
      <c r="AE389" t="s">
        <v>50</v>
      </c>
      <c r="AG389" t="s">
        <v>55</v>
      </c>
      <c r="AL389" t="s">
        <v>14130</v>
      </c>
      <c r="AM389" t="s">
        <v>9062</v>
      </c>
      <c r="AQ389" t="s">
        <v>14131</v>
      </c>
      <c r="AR389" t="s">
        <v>13096</v>
      </c>
      <c r="AS389" t="s">
        <v>59</v>
      </c>
      <c r="AV389">
        <v>39</v>
      </c>
    </row>
    <row r="390" spans="1:48" x14ac:dyDescent="0.25">
      <c r="A390">
        <v>5236</v>
      </c>
      <c r="B390" t="s">
        <v>48</v>
      </c>
      <c r="C390">
        <v>2</v>
      </c>
      <c r="D390" t="s">
        <v>14132</v>
      </c>
      <c r="E390" t="s">
        <v>13978</v>
      </c>
      <c r="F390" t="s">
        <v>14122</v>
      </c>
      <c r="G390" t="s">
        <v>14073</v>
      </c>
      <c r="N390" t="s">
        <v>50</v>
      </c>
      <c r="P390">
        <v>1925</v>
      </c>
      <c r="Q390" t="s">
        <v>13096</v>
      </c>
      <c r="S390" t="s">
        <v>2774</v>
      </c>
      <c r="V390">
        <v>39</v>
      </c>
      <c r="AE390" t="s">
        <v>50</v>
      </c>
      <c r="AG390" t="s">
        <v>55</v>
      </c>
      <c r="AL390" t="s">
        <v>14133</v>
      </c>
      <c r="AM390" t="s">
        <v>9062</v>
      </c>
      <c r="AQ390" t="s">
        <v>14134</v>
      </c>
      <c r="AR390" t="s">
        <v>13096</v>
      </c>
      <c r="AS390" t="s">
        <v>59</v>
      </c>
      <c r="AV390">
        <v>39</v>
      </c>
    </row>
    <row r="391" spans="1:48" x14ac:dyDescent="0.25">
      <c r="A391">
        <v>5237</v>
      </c>
      <c r="B391" t="s">
        <v>71</v>
      </c>
      <c r="C391">
        <v>3</v>
      </c>
      <c r="D391" t="s">
        <v>14135</v>
      </c>
      <c r="E391" t="s">
        <v>13978</v>
      </c>
      <c r="F391" t="s">
        <v>14122</v>
      </c>
      <c r="G391" t="s">
        <v>14073</v>
      </c>
      <c r="H391" t="s">
        <v>14077</v>
      </c>
      <c r="N391" t="s">
        <v>50</v>
      </c>
      <c r="P391">
        <v>865</v>
      </c>
      <c r="Q391" t="s">
        <v>13096</v>
      </c>
      <c r="S391" t="s">
        <v>2774</v>
      </c>
      <c r="V391">
        <v>39</v>
      </c>
      <c r="AE391" t="s">
        <v>50</v>
      </c>
      <c r="AG391" t="s">
        <v>55</v>
      </c>
      <c r="AL391" t="s">
        <v>14136</v>
      </c>
      <c r="AM391" t="s">
        <v>9062</v>
      </c>
      <c r="AQ391" t="s">
        <v>14137</v>
      </c>
      <c r="AR391" t="s">
        <v>13096</v>
      </c>
      <c r="AS391" t="s">
        <v>59</v>
      </c>
      <c r="AV391">
        <v>39</v>
      </c>
    </row>
    <row r="392" spans="1:48" x14ac:dyDescent="0.25">
      <c r="A392">
        <v>5238</v>
      </c>
      <c r="B392" t="s">
        <v>71</v>
      </c>
      <c r="C392">
        <v>3</v>
      </c>
      <c r="D392" t="s">
        <v>14138</v>
      </c>
      <c r="E392" t="s">
        <v>13978</v>
      </c>
      <c r="F392" t="s">
        <v>14122</v>
      </c>
      <c r="G392" t="s">
        <v>14073</v>
      </c>
      <c r="H392" t="s">
        <v>14081</v>
      </c>
      <c r="N392" t="s">
        <v>50</v>
      </c>
      <c r="P392">
        <v>1944</v>
      </c>
      <c r="Q392" t="s">
        <v>13096</v>
      </c>
      <c r="S392" t="s">
        <v>2774</v>
      </c>
      <c r="V392">
        <v>39</v>
      </c>
      <c r="AE392" t="s">
        <v>50</v>
      </c>
      <c r="AG392" t="s">
        <v>55</v>
      </c>
      <c r="AL392" t="s">
        <v>14139</v>
      </c>
      <c r="AM392" t="s">
        <v>9062</v>
      </c>
      <c r="AQ392" t="s">
        <v>14140</v>
      </c>
      <c r="AR392" t="s">
        <v>13096</v>
      </c>
      <c r="AS392" t="s">
        <v>59</v>
      </c>
      <c r="AV392">
        <v>39</v>
      </c>
    </row>
    <row r="393" spans="1:48" x14ac:dyDescent="0.25">
      <c r="A393">
        <v>5239</v>
      </c>
      <c r="B393" t="s">
        <v>48</v>
      </c>
      <c r="C393">
        <v>2</v>
      </c>
      <c r="D393" t="s">
        <v>14141</v>
      </c>
      <c r="E393" t="s">
        <v>13978</v>
      </c>
      <c r="F393" t="s">
        <v>14122</v>
      </c>
      <c r="G393" t="s">
        <v>14085</v>
      </c>
      <c r="N393" t="s">
        <v>50</v>
      </c>
      <c r="P393">
        <v>1927</v>
      </c>
      <c r="Q393" t="s">
        <v>13096</v>
      </c>
      <c r="S393" t="s">
        <v>2774</v>
      </c>
      <c r="V393">
        <v>39</v>
      </c>
      <c r="AE393" t="s">
        <v>50</v>
      </c>
      <c r="AG393" t="s">
        <v>55</v>
      </c>
      <c r="AL393" t="s">
        <v>14142</v>
      </c>
      <c r="AM393" t="s">
        <v>9062</v>
      </c>
      <c r="AQ393" t="s">
        <v>14143</v>
      </c>
      <c r="AR393" t="s">
        <v>13096</v>
      </c>
      <c r="AS393" t="s">
        <v>59</v>
      </c>
      <c r="AV393">
        <v>39</v>
      </c>
    </row>
    <row r="394" spans="1:48" x14ac:dyDescent="0.25">
      <c r="A394">
        <v>5240</v>
      </c>
      <c r="B394" t="s">
        <v>71</v>
      </c>
      <c r="C394">
        <v>3</v>
      </c>
      <c r="D394" t="s">
        <v>14144</v>
      </c>
      <c r="E394" t="s">
        <v>13978</v>
      </c>
      <c r="F394" t="s">
        <v>14122</v>
      </c>
      <c r="G394" t="s">
        <v>14085</v>
      </c>
      <c r="H394" t="s">
        <v>14089</v>
      </c>
      <c r="N394" t="s">
        <v>50</v>
      </c>
      <c r="P394">
        <v>2347</v>
      </c>
      <c r="Q394" t="s">
        <v>13096</v>
      </c>
      <c r="S394" t="s">
        <v>2774</v>
      </c>
      <c r="V394">
        <v>39</v>
      </c>
      <c r="AE394" t="s">
        <v>50</v>
      </c>
      <c r="AG394" t="s">
        <v>55</v>
      </c>
      <c r="AL394" t="s">
        <v>14145</v>
      </c>
      <c r="AM394" t="s">
        <v>9062</v>
      </c>
      <c r="AQ394" t="s">
        <v>14146</v>
      </c>
      <c r="AR394" t="s">
        <v>13096</v>
      </c>
      <c r="AS394" t="s">
        <v>59</v>
      </c>
      <c r="AV394">
        <v>39</v>
      </c>
    </row>
    <row r="395" spans="1:48" x14ac:dyDescent="0.25">
      <c r="A395">
        <v>5241</v>
      </c>
      <c r="B395" t="s">
        <v>71</v>
      </c>
      <c r="C395">
        <v>3</v>
      </c>
      <c r="D395" t="s">
        <v>14147</v>
      </c>
      <c r="E395" t="s">
        <v>13978</v>
      </c>
      <c r="F395" t="s">
        <v>14122</v>
      </c>
      <c r="G395" t="s">
        <v>14085</v>
      </c>
      <c r="H395" t="s">
        <v>14093</v>
      </c>
      <c r="N395" t="s">
        <v>50</v>
      </c>
      <c r="P395">
        <v>2349</v>
      </c>
      <c r="Q395" t="s">
        <v>13096</v>
      </c>
      <c r="S395" t="s">
        <v>2774</v>
      </c>
      <c r="V395">
        <v>39</v>
      </c>
      <c r="AE395" t="s">
        <v>50</v>
      </c>
      <c r="AG395" t="s">
        <v>55</v>
      </c>
      <c r="AL395" t="s">
        <v>14148</v>
      </c>
      <c r="AM395" t="s">
        <v>9062</v>
      </c>
      <c r="AQ395" t="s">
        <v>14149</v>
      </c>
      <c r="AR395" t="s">
        <v>13096</v>
      </c>
      <c r="AS395" t="s">
        <v>59</v>
      </c>
      <c r="AV395">
        <v>39</v>
      </c>
    </row>
    <row r="396" spans="1:48" x14ac:dyDescent="0.25">
      <c r="A396">
        <v>5242</v>
      </c>
      <c r="B396" t="s">
        <v>71</v>
      </c>
      <c r="C396">
        <v>3</v>
      </c>
      <c r="D396" t="s">
        <v>14150</v>
      </c>
      <c r="E396" t="s">
        <v>13978</v>
      </c>
      <c r="F396" t="s">
        <v>14122</v>
      </c>
      <c r="G396" t="s">
        <v>14085</v>
      </c>
      <c r="H396" t="s">
        <v>14095</v>
      </c>
      <c r="N396" t="s">
        <v>50</v>
      </c>
      <c r="P396">
        <v>3524</v>
      </c>
      <c r="Q396" t="s">
        <v>13096</v>
      </c>
      <c r="S396" t="s">
        <v>2774</v>
      </c>
      <c r="V396">
        <v>39</v>
      </c>
      <c r="AE396" t="s">
        <v>50</v>
      </c>
      <c r="AG396" t="s">
        <v>55</v>
      </c>
      <c r="AL396" t="s">
        <v>14151</v>
      </c>
      <c r="AM396" t="s">
        <v>9062</v>
      </c>
      <c r="AQ396" t="s">
        <v>14152</v>
      </c>
      <c r="AR396" t="s">
        <v>13096</v>
      </c>
      <c r="AS396" t="s">
        <v>59</v>
      </c>
      <c r="AV396">
        <v>39</v>
      </c>
    </row>
    <row r="397" spans="1:48" x14ac:dyDescent="0.25">
      <c r="A397">
        <v>5243</v>
      </c>
      <c r="B397" t="s">
        <v>71</v>
      </c>
      <c r="C397">
        <v>3</v>
      </c>
      <c r="D397" t="s">
        <v>14153</v>
      </c>
      <c r="E397" t="s">
        <v>13978</v>
      </c>
      <c r="F397" t="s">
        <v>14122</v>
      </c>
      <c r="G397" t="s">
        <v>14085</v>
      </c>
      <c r="H397" t="s">
        <v>4513</v>
      </c>
      <c r="N397" t="s">
        <v>50</v>
      </c>
      <c r="P397">
        <v>4027</v>
      </c>
      <c r="Q397" t="s">
        <v>13096</v>
      </c>
      <c r="S397" t="s">
        <v>2774</v>
      </c>
      <c r="V397">
        <v>39</v>
      </c>
      <c r="AE397" t="s">
        <v>50</v>
      </c>
      <c r="AG397" t="s">
        <v>55</v>
      </c>
      <c r="AL397" t="s">
        <v>14154</v>
      </c>
      <c r="AM397" t="s">
        <v>9062</v>
      </c>
      <c r="AQ397" t="s">
        <v>14155</v>
      </c>
      <c r="AR397" t="s">
        <v>13096</v>
      </c>
      <c r="AS397" t="s">
        <v>59</v>
      </c>
      <c r="AV397">
        <v>39</v>
      </c>
    </row>
    <row r="398" spans="1:48" x14ac:dyDescent="0.25">
      <c r="A398">
        <v>5244</v>
      </c>
      <c r="B398" t="s">
        <v>71</v>
      </c>
      <c r="C398">
        <v>2</v>
      </c>
      <c r="D398" t="s">
        <v>14156</v>
      </c>
      <c r="E398" t="s">
        <v>13978</v>
      </c>
      <c r="F398" t="s">
        <v>14122</v>
      </c>
      <c r="G398" t="s">
        <v>14102</v>
      </c>
      <c r="N398" t="s">
        <v>50</v>
      </c>
      <c r="P398">
        <v>1923</v>
      </c>
      <c r="Q398" t="s">
        <v>13096</v>
      </c>
      <c r="S398" t="s">
        <v>2774</v>
      </c>
      <c r="V398">
        <v>39</v>
      </c>
      <c r="AE398" t="s">
        <v>50</v>
      </c>
      <c r="AG398" t="s">
        <v>55</v>
      </c>
      <c r="AL398" t="s">
        <v>14157</v>
      </c>
      <c r="AM398" t="s">
        <v>9062</v>
      </c>
      <c r="AQ398" t="s">
        <v>14158</v>
      </c>
      <c r="AR398" t="s">
        <v>13096</v>
      </c>
      <c r="AS398" t="s">
        <v>59</v>
      </c>
      <c r="AV398">
        <v>39</v>
      </c>
    </row>
    <row r="399" spans="1:48" x14ac:dyDescent="0.25">
      <c r="A399">
        <v>5245</v>
      </c>
      <c r="B399" t="s">
        <v>71</v>
      </c>
      <c r="C399">
        <v>2</v>
      </c>
      <c r="D399" t="s">
        <v>14159</v>
      </c>
      <c r="E399" t="s">
        <v>13978</v>
      </c>
      <c r="F399" t="s">
        <v>14122</v>
      </c>
      <c r="G399" t="s">
        <v>14106</v>
      </c>
      <c r="N399" t="s">
        <v>50</v>
      </c>
      <c r="P399">
        <v>4708</v>
      </c>
      <c r="Q399" t="s">
        <v>13096</v>
      </c>
      <c r="S399" t="s">
        <v>2774</v>
      </c>
      <c r="V399">
        <v>39</v>
      </c>
      <c r="AE399" t="s">
        <v>50</v>
      </c>
      <c r="AG399" t="s">
        <v>55</v>
      </c>
      <c r="AL399" t="s">
        <v>14160</v>
      </c>
      <c r="AM399" t="s">
        <v>9062</v>
      </c>
      <c r="AQ399" t="s">
        <v>14161</v>
      </c>
      <c r="AR399" t="s">
        <v>13096</v>
      </c>
      <c r="AS399" t="s">
        <v>59</v>
      </c>
      <c r="AV399">
        <v>39</v>
      </c>
    </row>
    <row r="400" spans="1:48" x14ac:dyDescent="0.25">
      <c r="A400">
        <v>5246</v>
      </c>
      <c r="B400" t="s">
        <v>71</v>
      </c>
      <c r="C400">
        <v>2</v>
      </c>
      <c r="D400" t="s">
        <v>14162</v>
      </c>
      <c r="E400" t="s">
        <v>13978</v>
      </c>
      <c r="F400" t="s">
        <v>14122</v>
      </c>
      <c r="G400" t="s">
        <v>14110</v>
      </c>
      <c r="N400" t="s">
        <v>50</v>
      </c>
      <c r="P400">
        <v>4782</v>
      </c>
      <c r="Q400" t="s">
        <v>13096</v>
      </c>
      <c r="S400" t="s">
        <v>2774</v>
      </c>
      <c r="V400">
        <v>39</v>
      </c>
      <c r="AE400" t="s">
        <v>50</v>
      </c>
      <c r="AG400" t="s">
        <v>55</v>
      </c>
      <c r="AL400" t="s">
        <v>14163</v>
      </c>
      <c r="AM400" t="s">
        <v>9062</v>
      </c>
      <c r="AQ400" t="s">
        <v>14164</v>
      </c>
      <c r="AR400" t="s">
        <v>13096</v>
      </c>
      <c r="AS400" t="s">
        <v>59</v>
      </c>
      <c r="AV400">
        <v>39</v>
      </c>
    </row>
    <row r="401" spans="1:48" x14ac:dyDescent="0.25">
      <c r="A401">
        <v>5247</v>
      </c>
      <c r="B401" t="s">
        <v>71</v>
      </c>
      <c r="C401">
        <v>2</v>
      </c>
      <c r="D401" t="s">
        <v>14165</v>
      </c>
      <c r="E401" t="s">
        <v>13978</v>
      </c>
      <c r="F401" t="s">
        <v>14122</v>
      </c>
      <c r="G401" t="s">
        <v>14114</v>
      </c>
      <c r="N401" t="s">
        <v>50</v>
      </c>
      <c r="P401">
        <v>3426</v>
      </c>
      <c r="Q401" t="s">
        <v>13096</v>
      </c>
      <c r="S401" t="s">
        <v>2774</v>
      </c>
      <c r="V401">
        <v>39</v>
      </c>
      <c r="AE401" t="s">
        <v>50</v>
      </c>
      <c r="AG401" t="s">
        <v>55</v>
      </c>
      <c r="AL401" t="s">
        <v>14166</v>
      </c>
      <c r="AM401" t="s">
        <v>9062</v>
      </c>
      <c r="AQ401" t="s">
        <v>14167</v>
      </c>
      <c r="AR401" t="s">
        <v>13096</v>
      </c>
      <c r="AS401" t="s">
        <v>59</v>
      </c>
      <c r="AV401">
        <v>39</v>
      </c>
    </row>
    <row r="402" spans="1:48" x14ac:dyDescent="0.25">
      <c r="A402">
        <v>5248</v>
      </c>
      <c r="B402" t="s">
        <v>71</v>
      </c>
      <c r="C402">
        <v>2</v>
      </c>
      <c r="D402" t="s">
        <v>14168</v>
      </c>
      <c r="E402" t="s">
        <v>13978</v>
      </c>
      <c r="F402" t="s">
        <v>14122</v>
      </c>
      <c r="G402" t="s">
        <v>14118</v>
      </c>
      <c r="N402" t="s">
        <v>50</v>
      </c>
      <c r="P402">
        <v>3424</v>
      </c>
      <c r="Q402" t="s">
        <v>13096</v>
      </c>
      <c r="S402" t="s">
        <v>2774</v>
      </c>
      <c r="V402">
        <v>39</v>
      </c>
      <c r="AE402" t="s">
        <v>50</v>
      </c>
      <c r="AG402" t="s">
        <v>55</v>
      </c>
      <c r="AL402" t="s">
        <v>14169</v>
      </c>
      <c r="AM402" t="s">
        <v>9062</v>
      </c>
      <c r="AQ402" t="s">
        <v>14170</v>
      </c>
      <c r="AR402" t="s">
        <v>13096</v>
      </c>
      <c r="AS402" t="s">
        <v>59</v>
      </c>
      <c r="AV402">
        <v>39</v>
      </c>
    </row>
    <row r="403" spans="1:48" x14ac:dyDescent="0.25">
      <c r="A403">
        <v>5249</v>
      </c>
      <c r="B403" t="s">
        <v>71</v>
      </c>
      <c r="C403">
        <v>1</v>
      </c>
      <c r="D403" t="s">
        <v>14171</v>
      </c>
      <c r="E403" t="s">
        <v>13978</v>
      </c>
      <c r="F403" t="s">
        <v>14172</v>
      </c>
      <c r="N403" t="s">
        <v>50</v>
      </c>
      <c r="P403">
        <v>3701</v>
      </c>
      <c r="Q403" t="s">
        <v>51</v>
      </c>
      <c r="R403" t="s">
        <v>52</v>
      </c>
      <c r="S403" t="s">
        <v>2774</v>
      </c>
      <c r="T403" t="s">
        <v>1527</v>
      </c>
      <c r="V403">
        <v>39</v>
      </c>
      <c r="AB403" t="s">
        <v>1134</v>
      </c>
      <c r="AE403" t="s">
        <v>50</v>
      </c>
      <c r="AF403" t="s">
        <v>230</v>
      </c>
      <c r="AG403" t="s">
        <v>55</v>
      </c>
      <c r="AL403" t="s">
        <v>14173</v>
      </c>
      <c r="AM403" t="s">
        <v>9062</v>
      </c>
      <c r="AQ403" t="s">
        <v>14174</v>
      </c>
      <c r="AR403" t="s">
        <v>51</v>
      </c>
      <c r="AS403" t="s">
        <v>233</v>
      </c>
      <c r="AT403" t="s">
        <v>230</v>
      </c>
      <c r="AU403" t="s">
        <v>52</v>
      </c>
      <c r="AV403">
        <v>39</v>
      </c>
    </row>
    <row r="404" spans="1:48" x14ac:dyDescent="0.25">
      <c r="A404">
        <v>5250</v>
      </c>
      <c r="B404" t="s">
        <v>48</v>
      </c>
      <c r="C404">
        <v>1</v>
      </c>
      <c r="D404" t="s">
        <v>14175</v>
      </c>
      <c r="E404" t="s">
        <v>13978</v>
      </c>
      <c r="F404" t="s">
        <v>14176</v>
      </c>
      <c r="N404" t="s">
        <v>50</v>
      </c>
      <c r="Q404" t="s">
        <v>51</v>
      </c>
      <c r="R404" t="s">
        <v>1133</v>
      </c>
      <c r="S404" t="s">
        <v>2774</v>
      </c>
      <c r="T404" t="s">
        <v>1527</v>
      </c>
      <c r="AB404" t="s">
        <v>230</v>
      </c>
      <c r="AE404" t="s">
        <v>50</v>
      </c>
      <c r="AG404" t="s">
        <v>50</v>
      </c>
      <c r="AM404" t="s">
        <v>50</v>
      </c>
    </row>
    <row r="405" spans="1:48" x14ac:dyDescent="0.25">
      <c r="A405">
        <v>5251</v>
      </c>
      <c r="B405" t="s">
        <v>71</v>
      </c>
      <c r="C405">
        <v>2</v>
      </c>
      <c r="D405" t="s">
        <v>14177</v>
      </c>
      <c r="E405" t="s">
        <v>13978</v>
      </c>
      <c r="F405" t="s">
        <v>14176</v>
      </c>
      <c r="G405" t="s">
        <v>14178</v>
      </c>
      <c r="N405" t="s">
        <v>50</v>
      </c>
      <c r="P405">
        <v>3697</v>
      </c>
      <c r="Q405" t="s">
        <v>51</v>
      </c>
      <c r="R405" t="s">
        <v>52</v>
      </c>
      <c r="S405" t="s">
        <v>2774</v>
      </c>
      <c r="T405" t="s">
        <v>1527</v>
      </c>
      <c r="V405">
        <v>39</v>
      </c>
      <c r="AB405" t="s">
        <v>230</v>
      </c>
      <c r="AE405" t="s">
        <v>50</v>
      </c>
      <c r="AF405" t="s">
        <v>14179</v>
      </c>
      <c r="AG405" t="s">
        <v>55</v>
      </c>
      <c r="AL405" t="s">
        <v>14180</v>
      </c>
      <c r="AM405" t="s">
        <v>9062</v>
      </c>
      <c r="AQ405" t="s">
        <v>14181</v>
      </c>
      <c r="AR405" t="s">
        <v>51</v>
      </c>
      <c r="AS405" t="s">
        <v>233</v>
      </c>
      <c r="AT405" t="s">
        <v>14182</v>
      </c>
      <c r="AU405" t="s">
        <v>52</v>
      </c>
      <c r="AV405">
        <v>39</v>
      </c>
    </row>
    <row r="406" spans="1:48" x14ac:dyDescent="0.25">
      <c r="A406">
        <v>5253</v>
      </c>
      <c r="B406" t="s">
        <v>71</v>
      </c>
      <c r="C406">
        <v>2</v>
      </c>
      <c r="D406" t="s">
        <v>14183</v>
      </c>
      <c r="E406" t="s">
        <v>13978</v>
      </c>
      <c r="F406" t="s">
        <v>14176</v>
      </c>
      <c r="G406" t="s">
        <v>14184</v>
      </c>
      <c r="N406" t="s">
        <v>50</v>
      </c>
      <c r="P406">
        <v>3694</v>
      </c>
      <c r="Q406" t="s">
        <v>51</v>
      </c>
      <c r="R406" t="s">
        <v>52</v>
      </c>
      <c r="S406" t="s">
        <v>2774</v>
      </c>
      <c r="T406" t="s">
        <v>1527</v>
      </c>
      <c r="V406">
        <v>39</v>
      </c>
      <c r="AB406" t="s">
        <v>62</v>
      </c>
      <c r="AE406" t="s">
        <v>50</v>
      </c>
      <c r="AG406" t="s">
        <v>55</v>
      </c>
      <c r="AL406" t="s">
        <v>14185</v>
      </c>
      <c r="AM406" t="s">
        <v>9062</v>
      </c>
      <c r="AQ406" t="s">
        <v>14186</v>
      </c>
      <c r="AR406" t="s">
        <v>51</v>
      </c>
      <c r="AS406" t="s">
        <v>59</v>
      </c>
      <c r="AU406" t="s">
        <v>52</v>
      </c>
      <c r="AV406">
        <v>39</v>
      </c>
    </row>
    <row r="407" spans="1:48" x14ac:dyDescent="0.25">
      <c r="A407">
        <v>5254</v>
      </c>
      <c r="B407" t="s">
        <v>71</v>
      </c>
      <c r="C407">
        <v>2</v>
      </c>
      <c r="D407" t="s">
        <v>14187</v>
      </c>
      <c r="E407" t="s">
        <v>13978</v>
      </c>
      <c r="F407" t="s">
        <v>14176</v>
      </c>
      <c r="G407" t="s">
        <v>14188</v>
      </c>
      <c r="N407" t="s">
        <v>50</v>
      </c>
      <c r="P407">
        <v>3704</v>
      </c>
      <c r="Q407" t="s">
        <v>51</v>
      </c>
      <c r="R407" t="s">
        <v>52</v>
      </c>
      <c r="S407" t="s">
        <v>2774</v>
      </c>
      <c r="T407" t="s">
        <v>1527</v>
      </c>
      <c r="V407">
        <v>39</v>
      </c>
      <c r="AB407" t="s">
        <v>62</v>
      </c>
      <c r="AE407" t="s">
        <v>50</v>
      </c>
      <c r="AG407" t="s">
        <v>55</v>
      </c>
      <c r="AL407" t="s">
        <v>14189</v>
      </c>
      <c r="AM407" t="s">
        <v>9062</v>
      </c>
      <c r="AQ407" t="s">
        <v>14190</v>
      </c>
      <c r="AR407" t="s">
        <v>51</v>
      </c>
      <c r="AS407" t="s">
        <v>59</v>
      </c>
      <c r="AU407" t="s">
        <v>52</v>
      </c>
      <c r="AV407">
        <v>39</v>
      </c>
    </row>
    <row r="408" spans="1:48" x14ac:dyDescent="0.25">
      <c r="A408">
        <v>5255</v>
      </c>
      <c r="B408" t="s">
        <v>48</v>
      </c>
      <c r="C408">
        <v>1</v>
      </c>
      <c r="D408" t="s">
        <v>14191</v>
      </c>
      <c r="E408" t="s">
        <v>13978</v>
      </c>
      <c r="F408" t="s">
        <v>14192</v>
      </c>
      <c r="N408" t="s">
        <v>50</v>
      </c>
      <c r="Q408" t="s">
        <v>51</v>
      </c>
      <c r="R408" t="s">
        <v>83</v>
      </c>
      <c r="S408" t="s">
        <v>2774</v>
      </c>
      <c r="T408" t="s">
        <v>1527</v>
      </c>
      <c r="AB408" t="s">
        <v>230</v>
      </c>
      <c r="AE408" t="s">
        <v>50</v>
      </c>
      <c r="AG408" t="s">
        <v>50</v>
      </c>
      <c r="AM408" t="s">
        <v>50</v>
      </c>
    </row>
    <row r="409" spans="1:48" x14ac:dyDescent="0.25">
      <c r="A409">
        <v>5256</v>
      </c>
      <c r="B409" t="s">
        <v>71</v>
      </c>
      <c r="C409">
        <v>2</v>
      </c>
      <c r="D409" t="s">
        <v>14193</v>
      </c>
      <c r="E409" t="s">
        <v>13978</v>
      </c>
      <c r="F409" t="s">
        <v>14192</v>
      </c>
      <c r="G409" t="s">
        <v>14178</v>
      </c>
      <c r="N409" t="s">
        <v>50</v>
      </c>
      <c r="P409">
        <v>3696</v>
      </c>
      <c r="Q409" t="s">
        <v>51</v>
      </c>
      <c r="R409" t="s">
        <v>83</v>
      </c>
      <c r="S409" t="s">
        <v>2774</v>
      </c>
      <c r="T409" t="s">
        <v>1527</v>
      </c>
      <c r="V409">
        <v>39</v>
      </c>
      <c r="AB409" t="s">
        <v>230</v>
      </c>
      <c r="AE409" t="s">
        <v>50</v>
      </c>
      <c r="AF409" t="s">
        <v>14194</v>
      </c>
      <c r="AG409" t="s">
        <v>55</v>
      </c>
      <c r="AL409" t="s">
        <v>14195</v>
      </c>
      <c r="AM409" t="s">
        <v>9062</v>
      </c>
      <c r="AQ409" t="s">
        <v>14196</v>
      </c>
      <c r="AR409" t="s">
        <v>51</v>
      </c>
      <c r="AS409" t="s">
        <v>233</v>
      </c>
      <c r="AT409" t="s">
        <v>14197</v>
      </c>
      <c r="AU409" t="s">
        <v>83</v>
      </c>
      <c r="AV409">
        <v>39</v>
      </c>
    </row>
    <row r="410" spans="1:48" x14ac:dyDescent="0.25">
      <c r="A410">
        <v>5258</v>
      </c>
      <c r="B410" t="s">
        <v>71</v>
      </c>
      <c r="C410">
        <v>2</v>
      </c>
      <c r="D410" t="s">
        <v>14198</v>
      </c>
      <c r="E410" t="s">
        <v>13978</v>
      </c>
      <c r="F410" t="s">
        <v>14192</v>
      </c>
      <c r="G410" t="s">
        <v>14199</v>
      </c>
      <c r="N410" t="s">
        <v>50</v>
      </c>
      <c r="P410">
        <v>3706</v>
      </c>
      <c r="Q410" t="s">
        <v>51</v>
      </c>
      <c r="R410" t="s">
        <v>83</v>
      </c>
      <c r="S410" t="s">
        <v>2774</v>
      </c>
      <c r="T410" t="s">
        <v>1527</v>
      </c>
      <c r="V410">
        <v>39</v>
      </c>
      <c r="AB410" t="s">
        <v>62</v>
      </c>
      <c r="AE410" t="s">
        <v>50</v>
      </c>
      <c r="AG410" t="s">
        <v>55</v>
      </c>
      <c r="AL410" t="s">
        <v>14200</v>
      </c>
      <c r="AM410" t="s">
        <v>9062</v>
      </c>
      <c r="AQ410" t="s">
        <v>14201</v>
      </c>
      <c r="AR410" t="s">
        <v>51</v>
      </c>
      <c r="AS410" t="s">
        <v>59</v>
      </c>
      <c r="AU410" t="s">
        <v>83</v>
      </c>
      <c r="AV410">
        <v>39</v>
      </c>
    </row>
    <row r="411" spans="1:48" x14ac:dyDescent="0.25">
      <c r="A411">
        <v>5259</v>
      </c>
      <c r="B411" t="s">
        <v>71</v>
      </c>
      <c r="C411">
        <v>2</v>
      </c>
      <c r="D411" t="s">
        <v>14202</v>
      </c>
      <c r="E411" t="s">
        <v>13978</v>
      </c>
      <c r="F411" t="s">
        <v>14192</v>
      </c>
      <c r="G411" t="s">
        <v>14188</v>
      </c>
      <c r="N411" t="s">
        <v>50</v>
      </c>
      <c r="P411">
        <v>3705</v>
      </c>
      <c r="Q411" t="s">
        <v>51</v>
      </c>
      <c r="R411" t="s">
        <v>83</v>
      </c>
      <c r="S411" t="s">
        <v>2774</v>
      </c>
      <c r="T411" t="s">
        <v>1527</v>
      </c>
      <c r="V411">
        <v>39</v>
      </c>
      <c r="AB411" t="s">
        <v>62</v>
      </c>
      <c r="AE411" t="s">
        <v>50</v>
      </c>
      <c r="AG411" t="s">
        <v>55</v>
      </c>
      <c r="AL411" t="s">
        <v>14203</v>
      </c>
      <c r="AM411" t="s">
        <v>9062</v>
      </c>
      <c r="AQ411" t="s">
        <v>14204</v>
      </c>
      <c r="AR411" t="s">
        <v>51</v>
      </c>
      <c r="AS411" t="s">
        <v>59</v>
      </c>
      <c r="AU411" t="s">
        <v>83</v>
      </c>
      <c r="AV411">
        <v>39</v>
      </c>
    </row>
    <row r="412" spans="1:48" x14ac:dyDescent="0.25">
      <c r="A412">
        <v>5260</v>
      </c>
      <c r="B412" t="s">
        <v>71</v>
      </c>
      <c r="C412">
        <v>1</v>
      </c>
      <c r="D412" t="s">
        <v>14205</v>
      </c>
      <c r="E412" t="s">
        <v>13978</v>
      </c>
      <c r="F412" t="s">
        <v>14206</v>
      </c>
      <c r="N412" t="s">
        <v>50</v>
      </c>
      <c r="P412">
        <v>3695</v>
      </c>
      <c r="Q412" t="s">
        <v>51</v>
      </c>
      <c r="R412" t="s">
        <v>52</v>
      </c>
      <c r="S412" t="s">
        <v>2774</v>
      </c>
      <c r="T412" t="s">
        <v>1527</v>
      </c>
      <c r="V412">
        <v>39</v>
      </c>
      <c r="AB412" t="s">
        <v>230</v>
      </c>
      <c r="AE412" t="s">
        <v>50</v>
      </c>
      <c r="AF412" t="s">
        <v>230</v>
      </c>
      <c r="AG412" t="s">
        <v>55</v>
      </c>
      <c r="AL412" t="s">
        <v>14207</v>
      </c>
      <c r="AM412" t="s">
        <v>9062</v>
      </c>
      <c r="AQ412" t="s">
        <v>14208</v>
      </c>
      <c r="AR412" t="s">
        <v>51</v>
      </c>
      <c r="AS412" t="s">
        <v>233</v>
      </c>
      <c r="AT412" t="s">
        <v>230</v>
      </c>
      <c r="AU412" t="s">
        <v>52</v>
      </c>
      <c r="AV412">
        <v>39</v>
      </c>
    </row>
    <row r="413" spans="1:48" x14ac:dyDescent="0.25">
      <c r="A413">
        <v>5261</v>
      </c>
      <c r="B413" t="s">
        <v>71</v>
      </c>
      <c r="C413">
        <v>1</v>
      </c>
      <c r="D413" t="s">
        <v>14209</v>
      </c>
      <c r="E413" t="s">
        <v>13978</v>
      </c>
      <c r="F413" t="s">
        <v>14210</v>
      </c>
      <c r="N413" t="s">
        <v>50</v>
      </c>
      <c r="P413">
        <v>3702</v>
      </c>
      <c r="Q413" t="s">
        <v>1643</v>
      </c>
      <c r="S413" t="s">
        <v>2774</v>
      </c>
      <c r="V413">
        <v>39</v>
      </c>
      <c r="AB413" t="s">
        <v>1134</v>
      </c>
      <c r="AE413" t="s">
        <v>50</v>
      </c>
      <c r="AF413" t="s">
        <v>230</v>
      </c>
      <c r="AG413" t="s">
        <v>55</v>
      </c>
      <c r="AL413" t="s">
        <v>14211</v>
      </c>
      <c r="AM413" t="s">
        <v>9062</v>
      </c>
      <c r="AQ413" t="s">
        <v>14212</v>
      </c>
      <c r="AR413" t="s">
        <v>1643</v>
      </c>
      <c r="AS413" t="s">
        <v>233</v>
      </c>
      <c r="AT413" t="s">
        <v>230</v>
      </c>
      <c r="AV413">
        <v>39</v>
      </c>
    </row>
  </sheetData>
  <autoFilter ref="A1:AV46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92"/>
  <sheetViews>
    <sheetView workbookViewId="0">
      <pane ySplit="600" topLeftCell="A734" activePane="bottomLeft"/>
      <selection activeCell="T1" sqref="A1:XFD1048576"/>
      <selection pane="bottomLeft" activeCell="A769" sqref="A769"/>
    </sheetView>
  </sheetViews>
  <sheetFormatPr defaultRowHeight="15" x14ac:dyDescent="0.25"/>
  <cols>
    <col min="5" max="5" width="14.5703125" customWidth="1"/>
    <col min="6" max="6" width="30.5703125" customWidth="1"/>
    <col min="7" max="7" width="29.5703125" customWidth="1"/>
    <col min="8" max="8" width="20.7109375"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1091</v>
      </c>
      <c r="B2" t="s">
        <v>71</v>
      </c>
      <c r="C2">
        <v>1</v>
      </c>
      <c r="D2" t="s">
        <v>430</v>
      </c>
      <c r="E2" t="s">
        <v>398</v>
      </c>
      <c r="F2" t="s">
        <v>431</v>
      </c>
      <c r="N2" t="s">
        <v>50</v>
      </c>
      <c r="P2">
        <v>1317</v>
      </c>
      <c r="Q2" t="s">
        <v>170</v>
      </c>
      <c r="S2" t="s">
        <v>166</v>
      </c>
      <c r="V2">
        <v>1</v>
      </c>
      <c r="W2">
        <v>44</v>
      </c>
      <c r="AE2" t="s">
        <v>50</v>
      </c>
      <c r="AG2" t="s">
        <v>55</v>
      </c>
      <c r="AL2" t="s">
        <v>432</v>
      </c>
      <c r="AM2" t="s">
        <v>75</v>
      </c>
      <c r="AQ2" t="s">
        <v>433</v>
      </c>
      <c r="AR2" t="s">
        <v>170</v>
      </c>
      <c r="AS2" t="s">
        <v>59</v>
      </c>
      <c r="AV2">
        <v>1</v>
      </c>
    </row>
    <row r="3" spans="1:48" x14ac:dyDescent="0.25">
      <c r="A3">
        <v>1092</v>
      </c>
      <c r="B3" t="s">
        <v>71</v>
      </c>
      <c r="C3">
        <v>1</v>
      </c>
      <c r="D3" t="s">
        <v>434</v>
      </c>
      <c r="E3" t="s">
        <v>398</v>
      </c>
      <c r="F3" t="s">
        <v>435</v>
      </c>
      <c r="N3" t="s">
        <v>50</v>
      </c>
      <c r="P3">
        <v>4521</v>
      </c>
      <c r="Q3" t="s">
        <v>170</v>
      </c>
      <c r="S3" t="s">
        <v>166</v>
      </c>
      <c r="V3">
        <v>1</v>
      </c>
      <c r="W3">
        <v>44</v>
      </c>
      <c r="AE3" t="s">
        <v>50</v>
      </c>
      <c r="AG3" t="s">
        <v>55</v>
      </c>
      <c r="AL3" t="s">
        <v>436</v>
      </c>
      <c r="AM3" t="s">
        <v>75</v>
      </c>
      <c r="AQ3" t="s">
        <v>437</v>
      </c>
      <c r="AR3" t="s">
        <v>170</v>
      </c>
      <c r="AS3" t="s">
        <v>59</v>
      </c>
      <c r="AV3">
        <v>1</v>
      </c>
    </row>
    <row r="4" spans="1:48" x14ac:dyDescent="0.25">
      <c r="A4">
        <v>1094</v>
      </c>
      <c r="B4" t="s">
        <v>71</v>
      </c>
      <c r="C4">
        <v>1</v>
      </c>
      <c r="D4" t="s">
        <v>442</v>
      </c>
      <c r="E4" t="s">
        <v>398</v>
      </c>
      <c r="F4" t="s">
        <v>443</v>
      </c>
      <c r="N4" t="s">
        <v>50</v>
      </c>
      <c r="P4">
        <v>355</v>
      </c>
      <c r="Q4" t="s">
        <v>170</v>
      </c>
      <c r="S4" t="s">
        <v>166</v>
      </c>
      <c r="V4">
        <v>1</v>
      </c>
      <c r="W4">
        <v>44</v>
      </c>
      <c r="AE4" t="s">
        <v>50</v>
      </c>
      <c r="AG4" t="s">
        <v>55</v>
      </c>
      <c r="AL4" t="s">
        <v>444</v>
      </c>
      <c r="AM4" t="s">
        <v>75</v>
      </c>
      <c r="AQ4" t="s">
        <v>445</v>
      </c>
      <c r="AR4" t="s">
        <v>170</v>
      </c>
      <c r="AS4" t="s">
        <v>59</v>
      </c>
      <c r="AV4">
        <v>1</v>
      </c>
    </row>
    <row r="9" spans="1:48" x14ac:dyDescent="0.25">
      <c r="A9">
        <v>4929</v>
      </c>
      <c r="B9" t="s">
        <v>48</v>
      </c>
      <c r="C9">
        <v>0</v>
      </c>
      <c r="E9" t="s">
        <v>15329</v>
      </c>
      <c r="N9" t="s">
        <v>50</v>
      </c>
      <c r="Q9" t="s">
        <v>51</v>
      </c>
      <c r="R9" t="s">
        <v>1133</v>
      </c>
      <c r="S9" t="s">
        <v>2774</v>
      </c>
      <c r="T9" t="s">
        <v>1527</v>
      </c>
      <c r="AE9" t="s">
        <v>50</v>
      </c>
      <c r="AG9" t="s">
        <v>50</v>
      </c>
      <c r="AM9" t="s">
        <v>50</v>
      </c>
    </row>
    <row r="10" spans="1:48" x14ac:dyDescent="0.25">
      <c r="A10">
        <v>4930</v>
      </c>
      <c r="B10" t="s">
        <v>48</v>
      </c>
      <c r="C10">
        <v>1</v>
      </c>
      <c r="E10" t="s">
        <v>15329</v>
      </c>
      <c r="F10" t="s">
        <v>15330</v>
      </c>
      <c r="N10" t="s">
        <v>50</v>
      </c>
      <c r="Q10" t="s">
        <v>51</v>
      </c>
      <c r="R10" t="s">
        <v>1133</v>
      </c>
      <c r="S10" t="s">
        <v>2774</v>
      </c>
      <c r="T10" t="s">
        <v>1527</v>
      </c>
      <c r="AB10" t="s">
        <v>62</v>
      </c>
      <c r="AE10" t="s">
        <v>50</v>
      </c>
      <c r="AG10" t="s">
        <v>50</v>
      </c>
      <c r="AM10" t="s">
        <v>50</v>
      </c>
    </row>
    <row r="11" spans="1:48" x14ac:dyDescent="0.25">
      <c r="A11">
        <v>4931</v>
      </c>
      <c r="B11" t="s">
        <v>71</v>
      </c>
      <c r="C11">
        <v>2</v>
      </c>
      <c r="E11" t="s">
        <v>15329</v>
      </c>
      <c r="F11" t="s">
        <v>15330</v>
      </c>
      <c r="G11" t="s">
        <v>13178</v>
      </c>
      <c r="N11" t="s">
        <v>50</v>
      </c>
      <c r="P11">
        <v>594</v>
      </c>
      <c r="Q11" t="s">
        <v>51</v>
      </c>
      <c r="R11" t="s">
        <v>52</v>
      </c>
      <c r="S11" t="s">
        <v>2774</v>
      </c>
      <c r="T11" t="s">
        <v>1527</v>
      </c>
      <c r="V11">
        <v>1</v>
      </c>
      <c r="W11">
        <v>44</v>
      </c>
      <c r="AB11" t="s">
        <v>62</v>
      </c>
      <c r="AE11" t="s">
        <v>50</v>
      </c>
      <c r="AF11" t="s">
        <v>230</v>
      </c>
      <c r="AG11" t="s">
        <v>55</v>
      </c>
      <c r="AL11" t="s">
        <v>13179</v>
      </c>
      <c r="AM11" t="s">
        <v>75</v>
      </c>
      <c r="AQ11" t="s">
        <v>13180</v>
      </c>
      <c r="AR11" t="s">
        <v>51</v>
      </c>
      <c r="AS11" t="s">
        <v>233</v>
      </c>
      <c r="AT11" t="s">
        <v>230</v>
      </c>
      <c r="AU11" t="s">
        <v>52</v>
      </c>
      <c r="AV11">
        <v>1</v>
      </c>
    </row>
    <row r="12" spans="1:48" x14ac:dyDescent="0.25">
      <c r="A12">
        <v>4932</v>
      </c>
      <c r="B12" t="s">
        <v>71</v>
      </c>
      <c r="C12">
        <v>2</v>
      </c>
      <c r="E12" t="s">
        <v>15329</v>
      </c>
      <c r="F12" t="s">
        <v>15330</v>
      </c>
      <c r="G12" t="s">
        <v>13181</v>
      </c>
      <c r="N12" t="s">
        <v>50</v>
      </c>
      <c r="P12">
        <v>3260</v>
      </c>
      <c r="Q12" t="s">
        <v>51</v>
      </c>
      <c r="R12" t="s">
        <v>52</v>
      </c>
      <c r="S12" t="s">
        <v>2774</v>
      </c>
      <c r="T12" t="s">
        <v>1527</v>
      </c>
      <c r="V12">
        <v>18</v>
      </c>
      <c r="AB12" t="s">
        <v>62</v>
      </c>
      <c r="AE12" t="s">
        <v>50</v>
      </c>
      <c r="AF12" t="s">
        <v>230</v>
      </c>
      <c r="AG12" t="s">
        <v>55</v>
      </c>
      <c r="AL12" t="s">
        <v>13182</v>
      </c>
      <c r="AM12" t="s">
        <v>13105</v>
      </c>
      <c r="AQ12" t="s">
        <v>13183</v>
      </c>
      <c r="AR12" t="s">
        <v>51</v>
      </c>
      <c r="AS12" t="s">
        <v>233</v>
      </c>
      <c r="AT12" t="s">
        <v>230</v>
      </c>
      <c r="AU12" t="s">
        <v>52</v>
      </c>
      <c r="AV12" t="s">
        <v>13107</v>
      </c>
    </row>
    <row r="13" spans="1:48" x14ac:dyDescent="0.25">
      <c r="A13">
        <v>4933</v>
      </c>
      <c r="B13" t="s">
        <v>71</v>
      </c>
      <c r="C13">
        <v>2</v>
      </c>
      <c r="E13" t="s">
        <v>15329</v>
      </c>
      <c r="F13" t="s">
        <v>15330</v>
      </c>
      <c r="G13" t="s">
        <v>13184</v>
      </c>
      <c r="N13" t="s">
        <v>50</v>
      </c>
      <c r="P13">
        <v>3260</v>
      </c>
      <c r="Q13" t="s">
        <v>51</v>
      </c>
      <c r="R13" t="s">
        <v>52</v>
      </c>
      <c r="S13" t="s">
        <v>2774</v>
      </c>
      <c r="T13" t="s">
        <v>1527</v>
      </c>
      <c r="V13">
        <v>17</v>
      </c>
      <c r="AB13" t="s">
        <v>62</v>
      </c>
      <c r="AE13" t="s">
        <v>50</v>
      </c>
      <c r="AF13" t="s">
        <v>230</v>
      </c>
      <c r="AG13" t="s">
        <v>55</v>
      </c>
      <c r="AL13" t="s">
        <v>13182</v>
      </c>
      <c r="AM13" t="s">
        <v>13110</v>
      </c>
      <c r="AQ13" t="s">
        <v>13183</v>
      </c>
      <c r="AR13" t="s">
        <v>51</v>
      </c>
      <c r="AS13" t="s">
        <v>233</v>
      </c>
      <c r="AT13" t="s">
        <v>230</v>
      </c>
      <c r="AU13" t="s">
        <v>52</v>
      </c>
      <c r="AV13" t="s">
        <v>13107</v>
      </c>
    </row>
    <row r="14" spans="1:48" x14ac:dyDescent="0.25">
      <c r="A14">
        <v>4934</v>
      </c>
      <c r="B14" t="s">
        <v>71</v>
      </c>
      <c r="C14">
        <v>2</v>
      </c>
      <c r="E14" t="s">
        <v>15329</v>
      </c>
      <c r="F14" t="s">
        <v>15330</v>
      </c>
      <c r="G14" t="s">
        <v>13185</v>
      </c>
      <c r="N14" t="s">
        <v>50</v>
      </c>
      <c r="P14">
        <v>591</v>
      </c>
      <c r="Q14" t="s">
        <v>51</v>
      </c>
      <c r="R14" t="s">
        <v>52</v>
      </c>
      <c r="S14" t="s">
        <v>2774</v>
      </c>
      <c r="T14" t="s">
        <v>1527</v>
      </c>
      <c r="V14">
        <v>1</v>
      </c>
      <c r="W14">
        <v>44</v>
      </c>
      <c r="AB14" t="s">
        <v>62</v>
      </c>
      <c r="AE14" t="s">
        <v>50</v>
      </c>
      <c r="AF14" t="s">
        <v>230</v>
      </c>
      <c r="AG14" t="s">
        <v>55</v>
      </c>
      <c r="AL14" t="s">
        <v>13186</v>
      </c>
      <c r="AM14" t="s">
        <v>75</v>
      </c>
      <c r="AQ14" t="s">
        <v>13187</v>
      </c>
      <c r="AR14" t="s">
        <v>51</v>
      </c>
      <c r="AS14" t="s">
        <v>233</v>
      </c>
      <c r="AT14" t="s">
        <v>230</v>
      </c>
      <c r="AU14" t="s">
        <v>52</v>
      </c>
      <c r="AV14">
        <v>1</v>
      </c>
    </row>
    <row r="15" spans="1:48" x14ac:dyDescent="0.25">
      <c r="A15">
        <v>4935</v>
      </c>
      <c r="B15" t="s">
        <v>71</v>
      </c>
      <c r="C15">
        <v>2</v>
      </c>
      <c r="E15" t="s">
        <v>15329</v>
      </c>
      <c r="F15" t="s">
        <v>15330</v>
      </c>
      <c r="G15" t="s">
        <v>13188</v>
      </c>
      <c r="N15" t="s">
        <v>50</v>
      </c>
      <c r="P15">
        <v>597</v>
      </c>
      <c r="Q15" t="s">
        <v>51</v>
      </c>
      <c r="R15" t="s">
        <v>52</v>
      </c>
      <c r="S15" t="s">
        <v>2774</v>
      </c>
      <c r="T15" t="s">
        <v>1527</v>
      </c>
      <c r="V15">
        <v>1</v>
      </c>
      <c r="W15">
        <v>44</v>
      </c>
      <c r="AB15" t="s">
        <v>62</v>
      </c>
      <c r="AE15" t="s">
        <v>50</v>
      </c>
      <c r="AF15" t="s">
        <v>230</v>
      </c>
      <c r="AG15" t="s">
        <v>55</v>
      </c>
      <c r="AL15" t="s">
        <v>13189</v>
      </c>
      <c r="AM15" t="s">
        <v>75</v>
      </c>
      <c r="AQ15" t="s">
        <v>13190</v>
      </c>
      <c r="AR15" t="s">
        <v>51</v>
      </c>
      <c r="AS15" t="s">
        <v>233</v>
      </c>
      <c r="AT15" t="s">
        <v>230</v>
      </c>
      <c r="AU15" t="s">
        <v>52</v>
      </c>
      <c r="AV15">
        <v>1</v>
      </c>
    </row>
    <row r="16" spans="1:48" x14ac:dyDescent="0.25">
      <c r="A16">
        <v>4936</v>
      </c>
      <c r="B16" t="s">
        <v>71</v>
      </c>
      <c r="C16">
        <v>2</v>
      </c>
      <c r="E16" t="s">
        <v>15329</v>
      </c>
      <c r="F16" t="s">
        <v>15330</v>
      </c>
      <c r="G16" t="s">
        <v>13191</v>
      </c>
      <c r="N16" t="s">
        <v>50</v>
      </c>
      <c r="P16">
        <v>4753</v>
      </c>
      <c r="Q16" t="s">
        <v>51</v>
      </c>
      <c r="R16" t="s">
        <v>52</v>
      </c>
      <c r="S16" t="s">
        <v>2774</v>
      </c>
      <c r="T16" t="s">
        <v>1527</v>
      </c>
      <c r="V16">
        <v>17</v>
      </c>
      <c r="AB16" t="s">
        <v>62</v>
      </c>
      <c r="AE16" t="s">
        <v>50</v>
      </c>
      <c r="AF16" t="s">
        <v>230</v>
      </c>
      <c r="AG16" t="s">
        <v>55</v>
      </c>
      <c r="AL16" t="s">
        <v>13192</v>
      </c>
      <c r="AM16" t="s">
        <v>13110</v>
      </c>
      <c r="AQ16" t="s">
        <v>13193</v>
      </c>
      <c r="AR16" t="s">
        <v>51</v>
      </c>
      <c r="AS16" t="s">
        <v>233</v>
      </c>
      <c r="AT16" t="s">
        <v>230</v>
      </c>
      <c r="AU16" t="s">
        <v>52</v>
      </c>
      <c r="AV16" t="s">
        <v>6088</v>
      </c>
    </row>
    <row r="17" spans="1:48" x14ac:dyDescent="0.25">
      <c r="A17">
        <v>4937</v>
      </c>
      <c r="B17" t="s">
        <v>71</v>
      </c>
      <c r="C17">
        <v>2</v>
      </c>
      <c r="E17" t="s">
        <v>15329</v>
      </c>
      <c r="F17" t="s">
        <v>15330</v>
      </c>
      <c r="G17" t="s">
        <v>13194</v>
      </c>
      <c r="N17" t="s">
        <v>50</v>
      </c>
      <c r="P17">
        <v>595</v>
      </c>
      <c r="Q17" t="s">
        <v>51</v>
      </c>
      <c r="R17" t="s">
        <v>52</v>
      </c>
      <c r="S17" t="s">
        <v>2774</v>
      </c>
      <c r="T17" t="s">
        <v>1527</v>
      </c>
      <c r="V17">
        <v>1</v>
      </c>
      <c r="W17">
        <v>44</v>
      </c>
      <c r="AB17" t="s">
        <v>62</v>
      </c>
      <c r="AE17" t="s">
        <v>50</v>
      </c>
      <c r="AF17" t="s">
        <v>230</v>
      </c>
      <c r="AG17" t="s">
        <v>55</v>
      </c>
      <c r="AL17" t="s">
        <v>13195</v>
      </c>
      <c r="AM17" t="s">
        <v>75</v>
      </c>
      <c r="AQ17" t="s">
        <v>13196</v>
      </c>
      <c r="AR17" t="s">
        <v>51</v>
      </c>
      <c r="AS17" t="s">
        <v>233</v>
      </c>
      <c r="AT17" t="s">
        <v>230</v>
      </c>
      <c r="AU17" t="s">
        <v>52</v>
      </c>
      <c r="AV17">
        <v>1</v>
      </c>
    </row>
    <row r="18" spans="1:48" x14ac:dyDescent="0.25">
      <c r="A18">
        <v>4938</v>
      </c>
      <c r="B18" t="s">
        <v>71</v>
      </c>
      <c r="C18">
        <v>2</v>
      </c>
      <c r="E18" t="s">
        <v>15329</v>
      </c>
      <c r="F18" t="s">
        <v>15330</v>
      </c>
      <c r="G18" t="s">
        <v>13197</v>
      </c>
      <c r="N18" t="s">
        <v>50</v>
      </c>
      <c r="P18">
        <v>293</v>
      </c>
      <c r="Q18" t="s">
        <v>170</v>
      </c>
      <c r="S18" t="s">
        <v>2774</v>
      </c>
      <c r="V18">
        <v>1</v>
      </c>
      <c r="W18">
        <v>44</v>
      </c>
      <c r="AE18" t="s">
        <v>50</v>
      </c>
      <c r="AG18" t="s">
        <v>55</v>
      </c>
      <c r="AL18" t="s">
        <v>13198</v>
      </c>
      <c r="AM18" t="s">
        <v>75</v>
      </c>
      <c r="AQ18" t="s">
        <v>13199</v>
      </c>
      <c r="AR18" t="s">
        <v>170</v>
      </c>
      <c r="AS18" t="s">
        <v>59</v>
      </c>
      <c r="AV18">
        <v>1</v>
      </c>
    </row>
    <row r="19" spans="1:48" x14ac:dyDescent="0.25">
      <c r="A19">
        <v>4939</v>
      </c>
      <c r="B19" t="s">
        <v>48</v>
      </c>
      <c r="C19">
        <v>1</v>
      </c>
      <c r="E19" t="s">
        <v>15329</v>
      </c>
      <c r="F19" t="s">
        <v>15331</v>
      </c>
      <c r="N19" t="s">
        <v>50</v>
      </c>
      <c r="Q19" t="s">
        <v>51</v>
      </c>
      <c r="R19" t="s">
        <v>52</v>
      </c>
      <c r="S19" t="s">
        <v>2774</v>
      </c>
      <c r="T19" t="s">
        <v>1527</v>
      </c>
      <c r="AB19" t="s">
        <v>62</v>
      </c>
      <c r="AE19" t="s">
        <v>50</v>
      </c>
      <c r="AG19" t="s">
        <v>50</v>
      </c>
      <c r="AM19" t="s">
        <v>50</v>
      </c>
    </row>
    <row r="20" spans="1:48" x14ac:dyDescent="0.25">
      <c r="A20">
        <v>4940</v>
      </c>
      <c r="B20" t="s">
        <v>71</v>
      </c>
      <c r="C20">
        <v>2</v>
      </c>
      <c r="E20" t="s">
        <v>15329</v>
      </c>
      <c r="F20" t="s">
        <v>15331</v>
      </c>
      <c r="G20" t="s">
        <v>13200</v>
      </c>
      <c r="N20" t="s">
        <v>50</v>
      </c>
      <c r="P20">
        <v>593</v>
      </c>
      <c r="Q20" t="s">
        <v>51</v>
      </c>
      <c r="R20" t="s">
        <v>52</v>
      </c>
      <c r="S20" t="s">
        <v>2774</v>
      </c>
      <c r="T20" t="s">
        <v>1527</v>
      </c>
      <c r="V20">
        <v>1</v>
      </c>
      <c r="W20">
        <v>44</v>
      </c>
      <c r="AB20" t="s">
        <v>62</v>
      </c>
      <c r="AE20" t="s">
        <v>50</v>
      </c>
      <c r="AF20" t="s">
        <v>230</v>
      </c>
      <c r="AG20" t="s">
        <v>55</v>
      </c>
      <c r="AL20" t="s">
        <v>13201</v>
      </c>
      <c r="AM20" t="s">
        <v>75</v>
      </c>
      <c r="AQ20" t="s">
        <v>13202</v>
      </c>
      <c r="AR20" t="s">
        <v>51</v>
      </c>
      <c r="AS20" t="s">
        <v>233</v>
      </c>
      <c r="AT20" t="s">
        <v>230</v>
      </c>
      <c r="AU20" t="s">
        <v>52</v>
      </c>
      <c r="AV20">
        <v>1</v>
      </c>
    </row>
    <row r="21" spans="1:48" x14ac:dyDescent="0.25">
      <c r="A21">
        <v>4941</v>
      </c>
      <c r="B21" t="s">
        <v>71</v>
      </c>
      <c r="C21">
        <v>2</v>
      </c>
      <c r="E21" t="s">
        <v>15329</v>
      </c>
      <c r="F21" t="s">
        <v>15331</v>
      </c>
      <c r="G21" t="s">
        <v>13203</v>
      </c>
      <c r="N21" t="s">
        <v>50</v>
      </c>
      <c r="P21">
        <v>592</v>
      </c>
      <c r="Q21" t="s">
        <v>51</v>
      </c>
      <c r="R21" t="s">
        <v>52</v>
      </c>
      <c r="S21" t="s">
        <v>2774</v>
      </c>
      <c r="T21" t="s">
        <v>1527</v>
      </c>
      <c r="V21">
        <v>1</v>
      </c>
      <c r="W21">
        <v>44</v>
      </c>
      <c r="AB21" t="s">
        <v>62</v>
      </c>
      <c r="AE21" t="s">
        <v>50</v>
      </c>
      <c r="AF21" t="s">
        <v>230</v>
      </c>
      <c r="AG21" t="s">
        <v>55</v>
      </c>
      <c r="AL21" t="s">
        <v>13204</v>
      </c>
      <c r="AM21" t="s">
        <v>75</v>
      </c>
      <c r="AQ21" t="s">
        <v>13205</v>
      </c>
      <c r="AR21" t="s">
        <v>51</v>
      </c>
      <c r="AS21" t="s">
        <v>233</v>
      </c>
      <c r="AT21" t="s">
        <v>230</v>
      </c>
      <c r="AU21" t="s">
        <v>52</v>
      </c>
      <c r="AV21">
        <v>1</v>
      </c>
    </row>
    <row r="22" spans="1:48" x14ac:dyDescent="0.25">
      <c r="A22">
        <v>4942</v>
      </c>
      <c r="B22" t="s">
        <v>71</v>
      </c>
      <c r="C22">
        <v>2</v>
      </c>
      <c r="E22" t="s">
        <v>15329</v>
      </c>
      <c r="F22" t="s">
        <v>15331</v>
      </c>
      <c r="G22" t="s">
        <v>13206</v>
      </c>
      <c r="N22" t="s">
        <v>50</v>
      </c>
      <c r="P22">
        <v>590</v>
      </c>
      <c r="Q22" t="s">
        <v>51</v>
      </c>
      <c r="R22" t="s">
        <v>52</v>
      </c>
      <c r="S22" t="s">
        <v>2774</v>
      </c>
      <c r="T22" t="s">
        <v>1527</v>
      </c>
      <c r="V22">
        <v>1</v>
      </c>
      <c r="W22">
        <v>44</v>
      </c>
      <c r="AB22" t="s">
        <v>62</v>
      </c>
      <c r="AE22" t="s">
        <v>50</v>
      </c>
      <c r="AF22" t="s">
        <v>230</v>
      </c>
      <c r="AG22" t="s">
        <v>55</v>
      </c>
      <c r="AL22" t="s">
        <v>13207</v>
      </c>
      <c r="AM22" t="s">
        <v>75</v>
      </c>
      <c r="AQ22" t="s">
        <v>13208</v>
      </c>
      <c r="AR22" t="s">
        <v>51</v>
      </c>
      <c r="AS22" t="s">
        <v>233</v>
      </c>
      <c r="AT22" t="s">
        <v>230</v>
      </c>
      <c r="AU22" t="s">
        <v>52</v>
      </c>
      <c r="AV22">
        <v>1</v>
      </c>
    </row>
    <row r="23" spans="1:48" x14ac:dyDescent="0.25">
      <c r="A23">
        <v>4943</v>
      </c>
      <c r="B23" t="s">
        <v>71</v>
      </c>
      <c r="C23">
        <v>2</v>
      </c>
      <c r="E23" t="s">
        <v>15329</v>
      </c>
      <c r="F23" t="s">
        <v>15331</v>
      </c>
      <c r="G23" t="s">
        <v>13191</v>
      </c>
      <c r="N23" t="s">
        <v>50</v>
      </c>
      <c r="P23">
        <v>4753</v>
      </c>
      <c r="Q23" t="s">
        <v>51</v>
      </c>
      <c r="R23" t="s">
        <v>52</v>
      </c>
      <c r="S23" t="s">
        <v>2774</v>
      </c>
      <c r="T23" t="s">
        <v>1527</v>
      </c>
      <c r="V23">
        <v>18</v>
      </c>
      <c r="AB23" t="s">
        <v>62</v>
      </c>
      <c r="AE23" t="s">
        <v>50</v>
      </c>
      <c r="AF23" t="s">
        <v>230</v>
      </c>
      <c r="AG23" t="s">
        <v>55</v>
      </c>
      <c r="AL23" t="s">
        <v>13192</v>
      </c>
      <c r="AM23" t="s">
        <v>13105</v>
      </c>
      <c r="AQ23" t="s">
        <v>13193</v>
      </c>
      <c r="AR23" t="s">
        <v>51</v>
      </c>
      <c r="AS23" t="s">
        <v>233</v>
      </c>
      <c r="AT23" t="s">
        <v>230</v>
      </c>
      <c r="AU23" t="s">
        <v>52</v>
      </c>
      <c r="AV23" t="s">
        <v>6088</v>
      </c>
    </row>
    <row r="24" spans="1:48" x14ac:dyDescent="0.25">
      <c r="A24">
        <v>4944</v>
      </c>
      <c r="B24" t="s">
        <v>71</v>
      </c>
      <c r="C24">
        <v>2</v>
      </c>
      <c r="E24" t="s">
        <v>15329</v>
      </c>
      <c r="F24" t="s">
        <v>15331</v>
      </c>
      <c r="G24" t="s">
        <v>13209</v>
      </c>
      <c r="N24" t="s">
        <v>50</v>
      </c>
      <c r="P24">
        <v>596</v>
      </c>
      <c r="Q24" t="s">
        <v>51</v>
      </c>
      <c r="R24" t="s">
        <v>52</v>
      </c>
      <c r="S24" t="s">
        <v>2774</v>
      </c>
      <c r="T24" t="s">
        <v>1527</v>
      </c>
      <c r="V24">
        <v>1</v>
      </c>
      <c r="W24">
        <v>44</v>
      </c>
      <c r="AB24" t="s">
        <v>62</v>
      </c>
      <c r="AE24" t="s">
        <v>50</v>
      </c>
      <c r="AF24" t="s">
        <v>230</v>
      </c>
      <c r="AG24" t="s">
        <v>55</v>
      </c>
      <c r="AL24" t="s">
        <v>13210</v>
      </c>
      <c r="AM24" t="s">
        <v>75</v>
      </c>
      <c r="AQ24" t="s">
        <v>13211</v>
      </c>
      <c r="AR24" t="s">
        <v>51</v>
      </c>
      <c r="AS24" t="s">
        <v>233</v>
      </c>
      <c r="AT24" t="s">
        <v>230</v>
      </c>
      <c r="AU24" t="s">
        <v>52</v>
      </c>
      <c r="AV24">
        <v>1</v>
      </c>
    </row>
    <row r="25" spans="1:48" x14ac:dyDescent="0.25">
      <c r="A25">
        <v>4945</v>
      </c>
      <c r="B25" t="s">
        <v>71</v>
      </c>
      <c r="C25">
        <v>2</v>
      </c>
      <c r="E25" t="s">
        <v>15329</v>
      </c>
      <c r="F25" t="s">
        <v>15331</v>
      </c>
      <c r="G25" t="s">
        <v>13212</v>
      </c>
      <c r="N25" t="s">
        <v>50</v>
      </c>
      <c r="P25">
        <v>295</v>
      </c>
      <c r="Q25" t="s">
        <v>170</v>
      </c>
      <c r="S25" t="s">
        <v>2774</v>
      </c>
      <c r="V25">
        <v>1</v>
      </c>
      <c r="W25">
        <v>44</v>
      </c>
      <c r="AE25" t="s">
        <v>50</v>
      </c>
      <c r="AG25" t="s">
        <v>55</v>
      </c>
      <c r="AL25" t="s">
        <v>13213</v>
      </c>
      <c r="AM25" t="s">
        <v>75</v>
      </c>
      <c r="AQ25" t="s">
        <v>13214</v>
      </c>
      <c r="AR25" t="s">
        <v>170</v>
      </c>
      <c r="AS25" t="s">
        <v>59</v>
      </c>
      <c r="AV25">
        <v>1</v>
      </c>
    </row>
    <row r="26" spans="1:48" x14ac:dyDescent="0.25">
      <c r="A26">
        <v>4946</v>
      </c>
      <c r="B26" t="s">
        <v>48</v>
      </c>
      <c r="C26">
        <v>1</v>
      </c>
      <c r="E26" t="s">
        <v>15329</v>
      </c>
      <c r="F26" t="s">
        <v>13215</v>
      </c>
      <c r="N26" t="s">
        <v>50</v>
      </c>
      <c r="Q26" t="s">
        <v>51</v>
      </c>
      <c r="R26" t="s">
        <v>52</v>
      </c>
      <c r="S26" t="s">
        <v>2774</v>
      </c>
      <c r="T26" t="s">
        <v>1527</v>
      </c>
      <c r="AB26" t="s">
        <v>62</v>
      </c>
      <c r="AE26" t="s">
        <v>50</v>
      </c>
      <c r="AG26" t="s">
        <v>50</v>
      </c>
      <c r="AM26" t="s">
        <v>50</v>
      </c>
    </row>
    <row r="27" spans="1:48" x14ac:dyDescent="0.25">
      <c r="A27">
        <v>4947</v>
      </c>
      <c r="B27" t="s">
        <v>71</v>
      </c>
      <c r="C27">
        <v>2</v>
      </c>
      <c r="E27" t="s">
        <v>15329</v>
      </c>
      <c r="F27" t="s">
        <v>13215</v>
      </c>
      <c r="G27" t="s">
        <v>13216</v>
      </c>
      <c r="N27" t="s">
        <v>50</v>
      </c>
      <c r="P27">
        <v>4804</v>
      </c>
      <c r="Q27" t="s">
        <v>51</v>
      </c>
      <c r="R27" t="s">
        <v>52</v>
      </c>
      <c r="S27" t="s">
        <v>2774</v>
      </c>
      <c r="T27" t="s">
        <v>1527</v>
      </c>
      <c r="V27">
        <v>18</v>
      </c>
      <c r="AB27" t="s">
        <v>62</v>
      </c>
      <c r="AE27" t="s">
        <v>50</v>
      </c>
      <c r="AF27" t="s">
        <v>230</v>
      </c>
      <c r="AG27" t="s">
        <v>55</v>
      </c>
      <c r="AL27" t="s">
        <v>13217</v>
      </c>
      <c r="AM27" t="s">
        <v>13105</v>
      </c>
      <c r="AQ27" t="s">
        <v>13218</v>
      </c>
      <c r="AR27" t="s">
        <v>51</v>
      </c>
      <c r="AS27" t="s">
        <v>233</v>
      </c>
      <c r="AT27" t="s">
        <v>230</v>
      </c>
      <c r="AU27" t="s">
        <v>52</v>
      </c>
      <c r="AV27" t="s">
        <v>13107</v>
      </c>
    </row>
    <row r="28" spans="1:48" x14ac:dyDescent="0.25">
      <c r="A28">
        <v>4948</v>
      </c>
      <c r="B28" t="s">
        <v>71</v>
      </c>
      <c r="C28">
        <v>2</v>
      </c>
      <c r="E28" t="s">
        <v>15329</v>
      </c>
      <c r="F28" t="s">
        <v>13215</v>
      </c>
      <c r="G28" t="s">
        <v>13219</v>
      </c>
      <c r="N28" t="s">
        <v>50</v>
      </c>
      <c r="P28">
        <v>4804</v>
      </c>
      <c r="Q28" t="s">
        <v>51</v>
      </c>
      <c r="R28" t="s">
        <v>52</v>
      </c>
      <c r="S28" t="s">
        <v>2774</v>
      </c>
      <c r="T28" t="s">
        <v>1527</v>
      </c>
      <c r="V28">
        <v>17</v>
      </c>
      <c r="AB28" t="s">
        <v>62</v>
      </c>
      <c r="AE28" t="s">
        <v>50</v>
      </c>
      <c r="AF28" t="s">
        <v>230</v>
      </c>
      <c r="AG28" t="s">
        <v>55</v>
      </c>
      <c r="AL28" t="s">
        <v>13217</v>
      </c>
      <c r="AM28" t="s">
        <v>13110</v>
      </c>
      <c r="AQ28" t="s">
        <v>13218</v>
      </c>
      <c r="AR28" t="s">
        <v>51</v>
      </c>
      <c r="AS28" t="s">
        <v>233</v>
      </c>
      <c r="AT28" t="s">
        <v>230</v>
      </c>
      <c r="AU28" t="s">
        <v>52</v>
      </c>
      <c r="AV28" t="s">
        <v>13107</v>
      </c>
    </row>
    <row r="29" spans="1:48" x14ac:dyDescent="0.25">
      <c r="A29">
        <v>4949</v>
      </c>
      <c r="B29" t="s">
        <v>48</v>
      </c>
      <c r="C29">
        <v>1</v>
      </c>
      <c r="E29" t="s">
        <v>15329</v>
      </c>
      <c r="F29" t="s">
        <v>13220</v>
      </c>
      <c r="N29" t="s">
        <v>50</v>
      </c>
      <c r="Q29" t="s">
        <v>51</v>
      </c>
      <c r="R29" t="s">
        <v>52</v>
      </c>
      <c r="S29" t="s">
        <v>2774</v>
      </c>
      <c r="T29" t="s">
        <v>1527</v>
      </c>
      <c r="AB29" t="s">
        <v>62</v>
      </c>
      <c r="AE29" t="s">
        <v>50</v>
      </c>
      <c r="AG29" t="s">
        <v>50</v>
      </c>
      <c r="AM29" t="s">
        <v>50</v>
      </c>
    </row>
    <row r="30" spans="1:48" x14ac:dyDescent="0.25">
      <c r="A30">
        <v>4950</v>
      </c>
      <c r="B30" t="s">
        <v>48</v>
      </c>
      <c r="C30">
        <v>1</v>
      </c>
      <c r="E30" t="s">
        <v>15329</v>
      </c>
      <c r="F30" t="s">
        <v>13221</v>
      </c>
      <c r="N30" t="s">
        <v>50</v>
      </c>
      <c r="Q30" t="s">
        <v>51</v>
      </c>
      <c r="R30" t="s">
        <v>83</v>
      </c>
      <c r="S30" t="s">
        <v>2774</v>
      </c>
      <c r="T30" t="s">
        <v>1527</v>
      </c>
      <c r="AB30" t="s">
        <v>62</v>
      </c>
      <c r="AE30" t="s">
        <v>50</v>
      </c>
      <c r="AG30" t="s">
        <v>50</v>
      </c>
      <c r="AM30" t="s">
        <v>50</v>
      </c>
    </row>
    <row r="31" spans="1:48" x14ac:dyDescent="0.25">
      <c r="A31">
        <v>4951</v>
      </c>
      <c r="B31" t="s">
        <v>48</v>
      </c>
      <c r="C31">
        <v>2</v>
      </c>
      <c r="E31" t="s">
        <v>15329</v>
      </c>
      <c r="F31" t="s">
        <v>13221</v>
      </c>
      <c r="G31" t="s">
        <v>13222</v>
      </c>
      <c r="N31" t="s">
        <v>50</v>
      </c>
      <c r="Q31" t="s">
        <v>51</v>
      </c>
      <c r="R31" t="s">
        <v>83</v>
      </c>
      <c r="S31" t="s">
        <v>2774</v>
      </c>
      <c r="T31" t="s">
        <v>1527</v>
      </c>
      <c r="AB31" t="s">
        <v>62</v>
      </c>
      <c r="AE31" t="s">
        <v>50</v>
      </c>
      <c r="AG31" t="s">
        <v>50</v>
      </c>
      <c r="AM31" t="s">
        <v>50</v>
      </c>
    </row>
    <row r="32" spans="1:48" x14ac:dyDescent="0.25">
      <c r="A32">
        <v>4952</v>
      </c>
      <c r="B32" t="s">
        <v>71</v>
      </c>
      <c r="C32">
        <v>3</v>
      </c>
      <c r="E32" t="s">
        <v>15329</v>
      </c>
      <c r="F32" t="s">
        <v>13221</v>
      </c>
      <c r="G32" t="s">
        <v>13222</v>
      </c>
      <c r="H32" t="s">
        <v>7256</v>
      </c>
      <c r="N32" t="s">
        <v>50</v>
      </c>
      <c r="P32">
        <v>3103</v>
      </c>
      <c r="Q32" t="s">
        <v>51</v>
      </c>
      <c r="R32" t="s">
        <v>83</v>
      </c>
      <c r="S32" t="s">
        <v>2774</v>
      </c>
      <c r="T32" t="s">
        <v>1527</v>
      </c>
      <c r="V32">
        <v>12</v>
      </c>
      <c r="AB32" t="s">
        <v>62</v>
      </c>
      <c r="AE32" t="s">
        <v>50</v>
      </c>
      <c r="AF32" t="s">
        <v>230</v>
      </c>
      <c r="AG32" t="s">
        <v>55</v>
      </c>
      <c r="AL32" t="s">
        <v>13223</v>
      </c>
      <c r="AM32" t="s">
        <v>64</v>
      </c>
      <c r="AQ32" t="s">
        <v>13224</v>
      </c>
      <c r="AR32" t="s">
        <v>51</v>
      </c>
      <c r="AS32" t="s">
        <v>233</v>
      </c>
      <c r="AT32" t="s">
        <v>230</v>
      </c>
      <c r="AU32" t="s">
        <v>83</v>
      </c>
      <c r="AV32">
        <v>12</v>
      </c>
    </row>
    <row r="33" spans="1:48" x14ac:dyDescent="0.25">
      <c r="A33">
        <v>4953</v>
      </c>
      <c r="B33" t="s">
        <v>71</v>
      </c>
      <c r="C33">
        <v>2</v>
      </c>
      <c r="E33" t="s">
        <v>15329</v>
      </c>
      <c r="F33" t="s">
        <v>13221</v>
      </c>
      <c r="G33" t="s">
        <v>13225</v>
      </c>
      <c r="N33" t="s">
        <v>50</v>
      </c>
      <c r="P33">
        <v>3106</v>
      </c>
      <c r="Q33" t="s">
        <v>51</v>
      </c>
      <c r="R33" t="s">
        <v>83</v>
      </c>
      <c r="S33" t="s">
        <v>2774</v>
      </c>
      <c r="T33" t="s">
        <v>1527</v>
      </c>
      <c r="V33">
        <v>12</v>
      </c>
      <c r="AB33" t="s">
        <v>62</v>
      </c>
      <c r="AE33" t="s">
        <v>50</v>
      </c>
      <c r="AF33" t="s">
        <v>230</v>
      </c>
      <c r="AG33" t="s">
        <v>55</v>
      </c>
      <c r="AL33" t="s">
        <v>13226</v>
      </c>
      <c r="AM33" t="s">
        <v>64</v>
      </c>
      <c r="AQ33" t="s">
        <v>13227</v>
      </c>
      <c r="AR33" t="s">
        <v>51</v>
      </c>
      <c r="AS33" t="s">
        <v>233</v>
      </c>
      <c r="AT33" t="s">
        <v>230</v>
      </c>
      <c r="AU33" t="s">
        <v>83</v>
      </c>
      <c r="AV33">
        <v>12</v>
      </c>
    </row>
    <row r="35" spans="1:48" x14ac:dyDescent="0.25">
      <c r="A35" t="s">
        <v>15344</v>
      </c>
    </row>
    <row r="37" spans="1:48" x14ac:dyDescent="0.25">
      <c r="A37">
        <v>4909</v>
      </c>
      <c r="B37" t="s">
        <v>71</v>
      </c>
      <c r="C37">
        <v>3</v>
      </c>
      <c r="D37" t="s">
        <v>13117</v>
      </c>
      <c r="E37" t="s">
        <v>13072</v>
      </c>
      <c r="F37" t="s">
        <v>13078</v>
      </c>
      <c r="G37" t="s">
        <v>13101</v>
      </c>
      <c r="H37" t="s">
        <v>13118</v>
      </c>
      <c r="N37" t="s">
        <v>50</v>
      </c>
      <c r="P37">
        <v>3057</v>
      </c>
      <c r="Q37" t="s">
        <v>51</v>
      </c>
      <c r="R37" t="s">
        <v>83</v>
      </c>
      <c r="S37" t="s">
        <v>2774</v>
      </c>
      <c r="T37" t="s">
        <v>54</v>
      </c>
      <c r="V37">
        <v>12</v>
      </c>
      <c r="AB37" t="s">
        <v>62</v>
      </c>
      <c r="AE37" t="s">
        <v>50</v>
      </c>
      <c r="AF37" t="s">
        <v>230</v>
      </c>
      <c r="AG37" t="s">
        <v>55</v>
      </c>
      <c r="AL37" t="s">
        <v>13119</v>
      </c>
      <c r="AM37" t="s">
        <v>64</v>
      </c>
      <c r="AQ37" t="s">
        <v>13120</v>
      </c>
      <c r="AR37" t="s">
        <v>51</v>
      </c>
      <c r="AS37" t="s">
        <v>233</v>
      </c>
      <c r="AT37" t="s">
        <v>230</v>
      </c>
      <c r="AU37" t="s">
        <v>83</v>
      </c>
      <c r="AV37">
        <v>12</v>
      </c>
    </row>
    <row r="38" spans="1:48" x14ac:dyDescent="0.25">
      <c r="A38">
        <v>4910</v>
      </c>
      <c r="B38" t="s">
        <v>71</v>
      </c>
      <c r="C38">
        <v>3</v>
      </c>
      <c r="D38" t="s">
        <v>13121</v>
      </c>
      <c r="E38" t="s">
        <v>13072</v>
      </c>
      <c r="F38" t="s">
        <v>13078</v>
      </c>
      <c r="G38" t="s">
        <v>13101</v>
      </c>
      <c r="H38" t="s">
        <v>13122</v>
      </c>
      <c r="N38" t="s">
        <v>50</v>
      </c>
      <c r="P38">
        <v>3056</v>
      </c>
      <c r="Q38" t="s">
        <v>51</v>
      </c>
      <c r="R38" t="s">
        <v>83</v>
      </c>
      <c r="S38" t="s">
        <v>2774</v>
      </c>
      <c r="T38" t="s">
        <v>54</v>
      </c>
      <c r="V38">
        <v>12</v>
      </c>
      <c r="AB38" t="s">
        <v>62</v>
      </c>
      <c r="AE38" t="s">
        <v>50</v>
      </c>
      <c r="AF38" t="s">
        <v>230</v>
      </c>
      <c r="AG38" t="s">
        <v>55</v>
      </c>
      <c r="AL38" t="s">
        <v>13123</v>
      </c>
      <c r="AM38" t="s">
        <v>64</v>
      </c>
      <c r="AQ38" t="s">
        <v>13124</v>
      </c>
      <c r="AR38" t="s">
        <v>51</v>
      </c>
      <c r="AS38" t="s">
        <v>233</v>
      </c>
      <c r="AT38" t="s">
        <v>230</v>
      </c>
      <c r="AU38" t="s">
        <v>83</v>
      </c>
      <c r="AV38">
        <v>12</v>
      </c>
    </row>
    <row r="39" spans="1:48" x14ac:dyDescent="0.25">
      <c r="A39">
        <v>4911</v>
      </c>
      <c r="B39" t="s">
        <v>71</v>
      </c>
      <c r="C39">
        <v>3</v>
      </c>
      <c r="D39" t="s">
        <v>13125</v>
      </c>
      <c r="E39" t="s">
        <v>13072</v>
      </c>
      <c r="F39" t="s">
        <v>13078</v>
      </c>
      <c r="G39" t="s">
        <v>13101</v>
      </c>
      <c r="H39" t="s">
        <v>13126</v>
      </c>
      <c r="N39" t="s">
        <v>50</v>
      </c>
      <c r="P39">
        <v>3339</v>
      </c>
      <c r="Q39" t="s">
        <v>51</v>
      </c>
      <c r="R39" t="s">
        <v>52</v>
      </c>
      <c r="S39" t="s">
        <v>2774</v>
      </c>
      <c r="T39" t="s">
        <v>54</v>
      </c>
      <c r="V39">
        <v>12</v>
      </c>
      <c r="AB39" t="s">
        <v>62</v>
      </c>
      <c r="AE39" t="s">
        <v>50</v>
      </c>
      <c r="AF39" t="s">
        <v>230</v>
      </c>
      <c r="AG39" t="s">
        <v>55</v>
      </c>
      <c r="AL39" t="s">
        <v>13127</v>
      </c>
      <c r="AM39" t="s">
        <v>64</v>
      </c>
      <c r="AQ39" t="s">
        <v>13128</v>
      </c>
      <c r="AR39" t="s">
        <v>51</v>
      </c>
      <c r="AS39" t="s">
        <v>233</v>
      </c>
      <c r="AT39" t="s">
        <v>230</v>
      </c>
      <c r="AU39" t="s">
        <v>52</v>
      </c>
      <c r="AV39">
        <v>12</v>
      </c>
    </row>
    <row r="40" spans="1:48" x14ac:dyDescent="0.25">
      <c r="A40">
        <v>4912</v>
      </c>
      <c r="B40" t="s">
        <v>71</v>
      </c>
      <c r="C40">
        <v>3</v>
      </c>
      <c r="D40" t="s">
        <v>13129</v>
      </c>
      <c r="E40" t="s">
        <v>13072</v>
      </c>
      <c r="F40" t="s">
        <v>13078</v>
      </c>
      <c r="G40" t="s">
        <v>13101</v>
      </c>
      <c r="H40" t="s">
        <v>13130</v>
      </c>
      <c r="N40" t="s">
        <v>50</v>
      </c>
      <c r="P40">
        <v>3341</v>
      </c>
      <c r="Q40" t="s">
        <v>51</v>
      </c>
      <c r="R40" t="s">
        <v>83</v>
      </c>
      <c r="S40" t="s">
        <v>2774</v>
      </c>
      <c r="T40" t="s">
        <v>54</v>
      </c>
      <c r="V40">
        <v>12</v>
      </c>
      <c r="AB40" t="s">
        <v>62</v>
      </c>
      <c r="AE40" t="s">
        <v>50</v>
      </c>
      <c r="AF40" t="s">
        <v>230</v>
      </c>
      <c r="AG40" t="s">
        <v>55</v>
      </c>
      <c r="AL40" t="s">
        <v>13131</v>
      </c>
      <c r="AM40" t="s">
        <v>64</v>
      </c>
      <c r="AQ40" t="s">
        <v>13132</v>
      </c>
      <c r="AR40" t="s">
        <v>51</v>
      </c>
      <c r="AS40" t="s">
        <v>233</v>
      </c>
      <c r="AT40" t="s">
        <v>230</v>
      </c>
      <c r="AU40" t="s">
        <v>83</v>
      </c>
      <c r="AV40">
        <v>12</v>
      </c>
    </row>
    <row r="41" spans="1:48" x14ac:dyDescent="0.25">
      <c r="A41">
        <v>4913</v>
      </c>
      <c r="B41" t="s">
        <v>71</v>
      </c>
      <c r="C41">
        <v>3</v>
      </c>
      <c r="D41" t="s">
        <v>13133</v>
      </c>
      <c r="E41" t="s">
        <v>13072</v>
      </c>
      <c r="F41" t="s">
        <v>13078</v>
      </c>
      <c r="G41" t="s">
        <v>13101</v>
      </c>
      <c r="H41" t="s">
        <v>13134</v>
      </c>
      <c r="N41" t="s">
        <v>50</v>
      </c>
      <c r="P41">
        <v>4751</v>
      </c>
      <c r="Q41" t="s">
        <v>51</v>
      </c>
      <c r="R41" t="s">
        <v>52</v>
      </c>
      <c r="S41" t="s">
        <v>2774</v>
      </c>
      <c r="T41" t="s">
        <v>54</v>
      </c>
      <c r="V41">
        <v>12</v>
      </c>
      <c r="AB41" t="s">
        <v>62</v>
      </c>
      <c r="AE41" t="s">
        <v>50</v>
      </c>
      <c r="AF41" t="s">
        <v>230</v>
      </c>
      <c r="AG41" t="s">
        <v>55</v>
      </c>
      <c r="AL41" t="s">
        <v>13135</v>
      </c>
      <c r="AM41" t="s">
        <v>64</v>
      </c>
      <c r="AQ41" t="s">
        <v>13136</v>
      </c>
      <c r="AR41" t="s">
        <v>51</v>
      </c>
      <c r="AS41" t="s">
        <v>233</v>
      </c>
      <c r="AT41" t="s">
        <v>230</v>
      </c>
      <c r="AU41" t="s">
        <v>52</v>
      </c>
      <c r="AV41">
        <v>12</v>
      </c>
    </row>
    <row r="42" spans="1:48" x14ac:dyDescent="0.25">
      <c r="A42">
        <v>4914</v>
      </c>
      <c r="B42" t="s">
        <v>71</v>
      </c>
      <c r="C42">
        <v>3</v>
      </c>
      <c r="D42" t="s">
        <v>13137</v>
      </c>
      <c r="E42" t="s">
        <v>13072</v>
      </c>
      <c r="F42" t="s">
        <v>13078</v>
      </c>
      <c r="G42" t="s">
        <v>13101</v>
      </c>
      <c r="H42" t="s">
        <v>13138</v>
      </c>
      <c r="N42" t="s">
        <v>50</v>
      </c>
      <c r="P42">
        <v>4800</v>
      </c>
      <c r="Q42" t="s">
        <v>51</v>
      </c>
      <c r="R42" t="s">
        <v>83</v>
      </c>
      <c r="S42" t="s">
        <v>2774</v>
      </c>
      <c r="T42" t="s">
        <v>54</v>
      </c>
      <c r="V42">
        <v>12</v>
      </c>
      <c r="AB42" t="s">
        <v>62</v>
      </c>
      <c r="AE42" t="s">
        <v>50</v>
      </c>
      <c r="AF42" t="s">
        <v>230</v>
      </c>
      <c r="AG42" t="s">
        <v>55</v>
      </c>
      <c r="AL42" t="s">
        <v>13139</v>
      </c>
      <c r="AM42" t="s">
        <v>64</v>
      </c>
      <c r="AQ42" t="s">
        <v>13140</v>
      </c>
      <c r="AR42" t="s">
        <v>51</v>
      </c>
      <c r="AS42" t="s">
        <v>233</v>
      </c>
      <c r="AT42" t="s">
        <v>230</v>
      </c>
      <c r="AU42" t="s">
        <v>83</v>
      </c>
      <c r="AV42">
        <v>12</v>
      </c>
    </row>
    <row r="43" spans="1:48" x14ac:dyDescent="0.25">
      <c r="A43">
        <v>4915</v>
      </c>
      <c r="B43" t="s">
        <v>71</v>
      </c>
      <c r="C43">
        <v>3</v>
      </c>
      <c r="D43" t="s">
        <v>13141</v>
      </c>
      <c r="E43" t="s">
        <v>13072</v>
      </c>
      <c r="F43" t="s">
        <v>13078</v>
      </c>
      <c r="G43" t="s">
        <v>13101</v>
      </c>
      <c r="H43" t="s">
        <v>13142</v>
      </c>
      <c r="N43" t="s">
        <v>50</v>
      </c>
      <c r="P43">
        <v>4793</v>
      </c>
      <c r="Q43" t="s">
        <v>51</v>
      </c>
      <c r="R43" t="s">
        <v>52</v>
      </c>
      <c r="S43" t="s">
        <v>2774</v>
      </c>
      <c r="T43" t="s">
        <v>54</v>
      </c>
      <c r="V43">
        <v>18</v>
      </c>
      <c r="AB43" t="s">
        <v>62</v>
      </c>
      <c r="AE43" t="s">
        <v>50</v>
      </c>
      <c r="AF43" t="s">
        <v>230</v>
      </c>
      <c r="AG43" t="s">
        <v>55</v>
      </c>
      <c r="AL43" t="s">
        <v>13143</v>
      </c>
      <c r="AM43" t="s">
        <v>13105</v>
      </c>
      <c r="AQ43" t="s">
        <v>13144</v>
      </c>
      <c r="AR43" t="s">
        <v>51</v>
      </c>
      <c r="AS43" t="s">
        <v>233</v>
      </c>
      <c r="AT43" t="s">
        <v>230</v>
      </c>
      <c r="AU43" t="s">
        <v>52</v>
      </c>
      <c r="AV43" t="s">
        <v>13107</v>
      </c>
    </row>
    <row r="44" spans="1:48" x14ac:dyDescent="0.25">
      <c r="A44">
        <v>4916</v>
      </c>
      <c r="B44" t="s">
        <v>71</v>
      </c>
      <c r="C44">
        <v>3</v>
      </c>
      <c r="D44" t="s">
        <v>13145</v>
      </c>
      <c r="E44" t="s">
        <v>13072</v>
      </c>
      <c r="F44" t="s">
        <v>13078</v>
      </c>
      <c r="G44" t="s">
        <v>13101</v>
      </c>
      <c r="H44" t="s">
        <v>13146</v>
      </c>
      <c r="N44" t="s">
        <v>50</v>
      </c>
      <c r="P44">
        <v>4793</v>
      </c>
      <c r="Q44" t="s">
        <v>51</v>
      </c>
      <c r="R44" t="s">
        <v>52</v>
      </c>
      <c r="S44" t="s">
        <v>2774</v>
      </c>
      <c r="T44" t="s">
        <v>54</v>
      </c>
      <c r="V44">
        <v>17</v>
      </c>
      <c r="AB44" t="s">
        <v>62</v>
      </c>
      <c r="AE44" t="s">
        <v>50</v>
      </c>
      <c r="AF44" t="s">
        <v>230</v>
      </c>
      <c r="AG44" t="s">
        <v>55</v>
      </c>
      <c r="AL44" t="s">
        <v>13143</v>
      </c>
      <c r="AM44" t="s">
        <v>13110</v>
      </c>
      <c r="AQ44" t="s">
        <v>13144</v>
      </c>
      <c r="AR44" t="s">
        <v>51</v>
      </c>
      <c r="AS44" t="s">
        <v>233</v>
      </c>
      <c r="AT44" t="s">
        <v>230</v>
      </c>
      <c r="AU44" t="s">
        <v>52</v>
      </c>
      <c r="AV44" t="s">
        <v>13107</v>
      </c>
    </row>
    <row r="45" spans="1:48" x14ac:dyDescent="0.25">
      <c r="A45">
        <v>4917</v>
      </c>
      <c r="B45" t="s">
        <v>71</v>
      </c>
      <c r="C45">
        <v>3</v>
      </c>
      <c r="D45" t="s">
        <v>13147</v>
      </c>
      <c r="E45" t="s">
        <v>13072</v>
      </c>
      <c r="F45" t="s">
        <v>13078</v>
      </c>
      <c r="G45" t="s">
        <v>13101</v>
      </c>
      <c r="H45" t="s">
        <v>13148</v>
      </c>
      <c r="N45" t="s">
        <v>50</v>
      </c>
      <c r="P45">
        <v>4391</v>
      </c>
      <c r="Q45" t="s">
        <v>170</v>
      </c>
      <c r="S45" t="s">
        <v>2774</v>
      </c>
      <c r="V45">
        <v>12</v>
      </c>
      <c r="AE45" t="s">
        <v>50</v>
      </c>
      <c r="AG45" t="s">
        <v>55</v>
      </c>
      <c r="AL45" t="s">
        <v>13149</v>
      </c>
      <c r="AM45" t="s">
        <v>64</v>
      </c>
      <c r="AQ45" t="s">
        <v>13150</v>
      </c>
      <c r="AR45" t="s">
        <v>170</v>
      </c>
      <c r="AS45" t="s">
        <v>59</v>
      </c>
      <c r="AV45">
        <v>12</v>
      </c>
    </row>
    <row r="46" spans="1:48" x14ac:dyDescent="0.25">
      <c r="A46">
        <v>4918</v>
      </c>
      <c r="B46" t="s">
        <v>48</v>
      </c>
      <c r="C46">
        <v>3</v>
      </c>
      <c r="D46" t="s">
        <v>13151</v>
      </c>
      <c r="E46" t="s">
        <v>13072</v>
      </c>
      <c r="F46" t="s">
        <v>13078</v>
      </c>
      <c r="G46" t="s">
        <v>13101</v>
      </c>
      <c r="H46" t="s">
        <v>13152</v>
      </c>
      <c r="N46" t="s">
        <v>50</v>
      </c>
      <c r="P46">
        <v>3108</v>
      </c>
      <c r="Q46" t="s">
        <v>51</v>
      </c>
      <c r="R46" t="s">
        <v>83</v>
      </c>
      <c r="S46" t="s">
        <v>2774</v>
      </c>
      <c r="T46" t="s">
        <v>54</v>
      </c>
      <c r="V46">
        <v>12</v>
      </c>
      <c r="AB46" t="s">
        <v>62</v>
      </c>
      <c r="AE46" t="s">
        <v>50</v>
      </c>
      <c r="AF46" t="s">
        <v>230</v>
      </c>
      <c r="AG46" t="s">
        <v>55</v>
      </c>
      <c r="AL46" t="s">
        <v>13153</v>
      </c>
      <c r="AM46" t="s">
        <v>64</v>
      </c>
      <c r="AQ46" t="s">
        <v>13154</v>
      </c>
      <c r="AR46" t="s">
        <v>51</v>
      </c>
      <c r="AS46" t="s">
        <v>233</v>
      </c>
      <c r="AT46" t="s">
        <v>230</v>
      </c>
      <c r="AU46" t="s">
        <v>83</v>
      </c>
      <c r="AV46">
        <v>12</v>
      </c>
    </row>
    <row r="47" spans="1:48" x14ac:dyDescent="0.25">
      <c r="A47">
        <v>4919</v>
      </c>
      <c r="B47" t="s">
        <v>48</v>
      </c>
      <c r="C47">
        <v>4</v>
      </c>
      <c r="D47" t="s">
        <v>13155</v>
      </c>
      <c r="E47" t="s">
        <v>13072</v>
      </c>
      <c r="F47" t="s">
        <v>13078</v>
      </c>
      <c r="G47" t="s">
        <v>13101</v>
      </c>
      <c r="H47" t="s">
        <v>13152</v>
      </c>
      <c r="I47" t="s">
        <v>13156</v>
      </c>
      <c r="N47" t="s">
        <v>50</v>
      </c>
      <c r="P47">
        <v>3099</v>
      </c>
      <c r="Q47" t="s">
        <v>51</v>
      </c>
      <c r="R47" t="s">
        <v>83</v>
      </c>
      <c r="S47" t="s">
        <v>2774</v>
      </c>
      <c r="T47" t="s">
        <v>54</v>
      </c>
      <c r="V47">
        <v>12</v>
      </c>
      <c r="AB47" t="s">
        <v>62</v>
      </c>
      <c r="AE47" t="s">
        <v>50</v>
      </c>
      <c r="AF47" t="s">
        <v>230</v>
      </c>
      <c r="AG47" t="s">
        <v>55</v>
      </c>
      <c r="AL47" t="s">
        <v>13157</v>
      </c>
      <c r="AM47" t="s">
        <v>64</v>
      </c>
      <c r="AQ47" t="s">
        <v>13158</v>
      </c>
      <c r="AR47" t="s">
        <v>51</v>
      </c>
      <c r="AS47" t="s">
        <v>233</v>
      </c>
      <c r="AT47" t="s">
        <v>230</v>
      </c>
      <c r="AU47" t="s">
        <v>83</v>
      </c>
      <c r="AV47">
        <v>12</v>
      </c>
    </row>
    <row r="48" spans="1:48" x14ac:dyDescent="0.25">
      <c r="A48">
        <v>4920</v>
      </c>
      <c r="B48" t="s">
        <v>71</v>
      </c>
      <c r="C48">
        <v>5</v>
      </c>
      <c r="D48" t="s">
        <v>13159</v>
      </c>
      <c r="E48" t="s">
        <v>13072</v>
      </c>
      <c r="F48" t="s">
        <v>13078</v>
      </c>
      <c r="G48" t="s">
        <v>13101</v>
      </c>
      <c r="H48" t="s">
        <v>13152</v>
      </c>
      <c r="I48" t="s">
        <v>13156</v>
      </c>
      <c r="J48" t="s">
        <v>11030</v>
      </c>
      <c r="N48" t="s">
        <v>50</v>
      </c>
      <c r="P48">
        <v>3097</v>
      </c>
      <c r="Q48" t="s">
        <v>51</v>
      </c>
      <c r="R48" t="s">
        <v>83</v>
      </c>
      <c r="S48" t="s">
        <v>2774</v>
      </c>
      <c r="T48" t="s">
        <v>54</v>
      </c>
      <c r="V48">
        <v>12</v>
      </c>
      <c r="AB48" t="s">
        <v>62</v>
      </c>
      <c r="AE48" t="s">
        <v>50</v>
      </c>
      <c r="AF48" t="s">
        <v>230</v>
      </c>
      <c r="AG48" t="s">
        <v>55</v>
      </c>
      <c r="AL48" t="s">
        <v>13160</v>
      </c>
      <c r="AM48" t="s">
        <v>64</v>
      </c>
      <c r="AQ48" t="s">
        <v>13161</v>
      </c>
      <c r="AR48" t="s">
        <v>51</v>
      </c>
      <c r="AS48" t="s">
        <v>233</v>
      </c>
      <c r="AT48" t="s">
        <v>230</v>
      </c>
      <c r="AU48" t="s">
        <v>83</v>
      </c>
      <c r="AV48">
        <v>12</v>
      </c>
    </row>
    <row r="59" spans="1:48" x14ac:dyDescent="0.25">
      <c r="A59">
        <v>3664</v>
      </c>
      <c r="B59" t="s">
        <v>48</v>
      </c>
      <c r="C59">
        <v>0</v>
      </c>
      <c r="E59" t="s">
        <v>15332</v>
      </c>
      <c r="N59" t="s">
        <v>50</v>
      </c>
      <c r="Q59" t="s">
        <v>170</v>
      </c>
      <c r="S59" t="s">
        <v>2774</v>
      </c>
      <c r="AE59" t="s">
        <v>50</v>
      </c>
      <c r="AG59" t="s">
        <v>50</v>
      </c>
      <c r="AM59" t="s">
        <v>50</v>
      </c>
    </row>
    <row r="60" spans="1:48" x14ac:dyDescent="0.25">
      <c r="A60">
        <v>3665</v>
      </c>
      <c r="B60" t="s">
        <v>48</v>
      </c>
      <c r="C60">
        <v>1</v>
      </c>
      <c r="E60" t="s">
        <v>15332</v>
      </c>
      <c r="F60" t="s">
        <v>15333</v>
      </c>
      <c r="N60" t="s">
        <v>50</v>
      </c>
      <c r="Q60" t="s">
        <v>51</v>
      </c>
      <c r="R60" t="s">
        <v>52</v>
      </c>
      <c r="S60" t="s">
        <v>2774</v>
      </c>
      <c r="T60" t="s">
        <v>1527</v>
      </c>
      <c r="U60" t="s">
        <v>20</v>
      </c>
      <c r="AB60" t="s">
        <v>1134</v>
      </c>
      <c r="AE60" t="s">
        <v>50</v>
      </c>
      <c r="AG60" t="s">
        <v>50</v>
      </c>
      <c r="AM60" t="s">
        <v>50</v>
      </c>
    </row>
    <row r="61" spans="1:48" x14ac:dyDescent="0.25">
      <c r="A61">
        <v>3666</v>
      </c>
      <c r="B61" t="s">
        <v>48</v>
      </c>
      <c r="C61">
        <v>2</v>
      </c>
      <c r="E61" t="s">
        <v>15332</v>
      </c>
      <c r="F61" t="s">
        <v>15333</v>
      </c>
      <c r="G61" t="s">
        <v>1493</v>
      </c>
      <c r="N61" t="s">
        <v>50</v>
      </c>
      <c r="P61">
        <v>4761</v>
      </c>
      <c r="Q61" t="s">
        <v>51</v>
      </c>
      <c r="R61" t="s">
        <v>52</v>
      </c>
      <c r="S61" t="s">
        <v>2774</v>
      </c>
      <c r="T61" t="s">
        <v>1527</v>
      </c>
      <c r="U61" t="s">
        <v>20</v>
      </c>
      <c r="V61">
        <v>31</v>
      </c>
      <c r="AB61" t="s">
        <v>62</v>
      </c>
      <c r="AE61" t="s">
        <v>50</v>
      </c>
      <c r="AF61" t="s">
        <v>230</v>
      </c>
      <c r="AG61" t="s">
        <v>55</v>
      </c>
      <c r="AL61" t="s">
        <v>8890</v>
      </c>
      <c r="AM61" t="s">
        <v>2183</v>
      </c>
      <c r="AQ61" t="s">
        <v>8891</v>
      </c>
      <c r="AR61" t="s">
        <v>51</v>
      </c>
      <c r="AS61" t="s">
        <v>233</v>
      </c>
      <c r="AT61" t="s">
        <v>230</v>
      </c>
      <c r="AU61" t="s">
        <v>52</v>
      </c>
      <c r="AV61">
        <v>31</v>
      </c>
    </row>
    <row r="62" spans="1:48" x14ac:dyDescent="0.25">
      <c r="A62">
        <v>3667</v>
      </c>
      <c r="B62" t="s">
        <v>71</v>
      </c>
      <c r="C62">
        <v>3</v>
      </c>
      <c r="E62" t="s">
        <v>15332</v>
      </c>
      <c r="F62" t="s">
        <v>15333</v>
      </c>
      <c r="G62" t="s">
        <v>1493</v>
      </c>
      <c r="H62" t="s">
        <v>8892</v>
      </c>
      <c r="N62" t="s">
        <v>50</v>
      </c>
      <c r="P62">
        <v>2416</v>
      </c>
      <c r="Q62" t="s">
        <v>51</v>
      </c>
      <c r="R62" t="s">
        <v>52</v>
      </c>
      <c r="S62" t="s">
        <v>2774</v>
      </c>
      <c r="T62" t="s">
        <v>1527</v>
      </c>
      <c r="U62" t="s">
        <v>20</v>
      </c>
      <c r="V62">
        <v>31</v>
      </c>
      <c r="AB62" t="s">
        <v>62</v>
      </c>
      <c r="AE62" t="s">
        <v>50</v>
      </c>
      <c r="AF62" t="s">
        <v>230</v>
      </c>
      <c r="AG62" t="s">
        <v>55</v>
      </c>
      <c r="AL62" t="s">
        <v>8893</v>
      </c>
      <c r="AM62" t="s">
        <v>2183</v>
      </c>
      <c r="AQ62" t="s">
        <v>8894</v>
      </c>
      <c r="AR62" t="s">
        <v>51</v>
      </c>
      <c r="AS62" t="s">
        <v>233</v>
      </c>
      <c r="AT62" t="s">
        <v>230</v>
      </c>
      <c r="AU62" t="s">
        <v>52</v>
      </c>
      <c r="AV62">
        <v>31</v>
      </c>
    </row>
    <row r="63" spans="1:48" x14ac:dyDescent="0.25">
      <c r="A63">
        <v>3668</v>
      </c>
      <c r="B63" t="s">
        <v>48</v>
      </c>
      <c r="C63">
        <v>3</v>
      </c>
      <c r="E63" t="s">
        <v>15332</v>
      </c>
      <c r="F63" t="s">
        <v>15333</v>
      </c>
      <c r="G63" t="s">
        <v>1493</v>
      </c>
      <c r="H63" t="s">
        <v>8895</v>
      </c>
      <c r="N63" t="s">
        <v>50</v>
      </c>
      <c r="P63">
        <v>3255</v>
      </c>
      <c r="Q63" t="s">
        <v>51</v>
      </c>
      <c r="R63" t="s">
        <v>52</v>
      </c>
      <c r="S63" t="s">
        <v>2774</v>
      </c>
      <c r="T63" t="s">
        <v>1527</v>
      </c>
      <c r="U63" t="s">
        <v>20</v>
      </c>
      <c r="V63">
        <v>31</v>
      </c>
      <c r="AB63" t="s">
        <v>62</v>
      </c>
      <c r="AE63" t="s">
        <v>50</v>
      </c>
      <c r="AF63" t="s">
        <v>230</v>
      </c>
      <c r="AG63" t="s">
        <v>55</v>
      </c>
      <c r="AL63" t="s">
        <v>8896</v>
      </c>
      <c r="AM63" t="s">
        <v>2183</v>
      </c>
      <c r="AQ63" t="s">
        <v>8897</v>
      </c>
      <c r="AR63" t="s">
        <v>51</v>
      </c>
      <c r="AS63" t="s">
        <v>233</v>
      </c>
      <c r="AT63" t="s">
        <v>230</v>
      </c>
      <c r="AU63" t="s">
        <v>52</v>
      </c>
      <c r="AV63">
        <v>31</v>
      </c>
    </row>
    <row r="64" spans="1:48" x14ac:dyDescent="0.25">
      <c r="A64">
        <v>3669</v>
      </c>
      <c r="B64" t="s">
        <v>71</v>
      </c>
      <c r="C64">
        <v>4</v>
      </c>
      <c r="E64" t="s">
        <v>15332</v>
      </c>
      <c r="F64" t="s">
        <v>15333</v>
      </c>
      <c r="G64" t="s">
        <v>1493</v>
      </c>
      <c r="H64" t="s">
        <v>8895</v>
      </c>
      <c r="I64" t="s">
        <v>8898</v>
      </c>
      <c r="N64" t="s">
        <v>50</v>
      </c>
      <c r="P64">
        <v>3200</v>
      </c>
      <c r="Q64" t="s">
        <v>51</v>
      </c>
      <c r="R64" t="s">
        <v>83</v>
      </c>
      <c r="S64" t="s">
        <v>2774</v>
      </c>
      <c r="T64" t="s">
        <v>1527</v>
      </c>
      <c r="U64" t="s">
        <v>20</v>
      </c>
      <c r="V64">
        <v>31</v>
      </c>
      <c r="AB64" t="s">
        <v>62</v>
      </c>
      <c r="AE64" t="s">
        <v>50</v>
      </c>
      <c r="AF64" t="s">
        <v>230</v>
      </c>
      <c r="AG64" t="s">
        <v>55</v>
      </c>
      <c r="AL64" t="s">
        <v>8899</v>
      </c>
      <c r="AM64" t="s">
        <v>2183</v>
      </c>
      <c r="AQ64" t="s">
        <v>8900</v>
      </c>
      <c r="AR64" t="s">
        <v>51</v>
      </c>
      <c r="AS64" t="s">
        <v>233</v>
      </c>
      <c r="AT64" t="s">
        <v>230</v>
      </c>
      <c r="AU64" t="s">
        <v>83</v>
      </c>
      <c r="AV64">
        <v>31</v>
      </c>
    </row>
    <row r="65" spans="1:48" x14ac:dyDescent="0.25">
      <c r="A65">
        <v>3670</v>
      </c>
      <c r="B65" t="s">
        <v>48</v>
      </c>
      <c r="C65">
        <v>4</v>
      </c>
      <c r="E65" t="s">
        <v>15332</v>
      </c>
      <c r="F65" t="s">
        <v>15333</v>
      </c>
      <c r="G65" t="s">
        <v>1493</v>
      </c>
      <c r="H65" t="s">
        <v>8895</v>
      </c>
      <c r="I65" t="s">
        <v>8901</v>
      </c>
      <c r="N65" t="s">
        <v>50</v>
      </c>
      <c r="P65">
        <v>3256</v>
      </c>
      <c r="Q65" t="s">
        <v>51</v>
      </c>
      <c r="R65" t="s">
        <v>52</v>
      </c>
      <c r="S65" t="s">
        <v>2774</v>
      </c>
      <c r="T65" t="s">
        <v>1527</v>
      </c>
      <c r="U65" t="s">
        <v>20</v>
      </c>
      <c r="V65">
        <v>31</v>
      </c>
      <c r="AB65" t="s">
        <v>62</v>
      </c>
      <c r="AE65" t="s">
        <v>50</v>
      </c>
      <c r="AF65" t="s">
        <v>230</v>
      </c>
      <c r="AG65" t="s">
        <v>55</v>
      </c>
      <c r="AL65" t="s">
        <v>8902</v>
      </c>
      <c r="AM65" t="s">
        <v>2183</v>
      </c>
      <c r="AQ65" t="s">
        <v>8903</v>
      </c>
      <c r="AR65" t="s">
        <v>51</v>
      </c>
      <c r="AS65" t="s">
        <v>233</v>
      </c>
      <c r="AT65" t="s">
        <v>230</v>
      </c>
      <c r="AU65" t="s">
        <v>52</v>
      </c>
      <c r="AV65">
        <v>31</v>
      </c>
    </row>
    <row r="66" spans="1:48" x14ac:dyDescent="0.25">
      <c r="A66">
        <v>3671</v>
      </c>
      <c r="B66" t="s">
        <v>48</v>
      </c>
      <c r="C66">
        <v>5</v>
      </c>
      <c r="E66" t="s">
        <v>15332</v>
      </c>
      <c r="F66" t="s">
        <v>15333</v>
      </c>
      <c r="G66" t="s">
        <v>1493</v>
      </c>
      <c r="H66" t="s">
        <v>8895</v>
      </c>
      <c r="I66" t="s">
        <v>8901</v>
      </c>
      <c r="J66" t="s">
        <v>1493</v>
      </c>
      <c r="N66" t="s">
        <v>50</v>
      </c>
      <c r="P66">
        <v>4750</v>
      </c>
      <c r="Q66" t="s">
        <v>51</v>
      </c>
      <c r="R66" t="s">
        <v>52</v>
      </c>
      <c r="S66" t="s">
        <v>2774</v>
      </c>
      <c r="T66" t="s">
        <v>1527</v>
      </c>
      <c r="U66" t="s">
        <v>20</v>
      </c>
      <c r="V66">
        <v>31</v>
      </c>
      <c r="AB66" t="s">
        <v>62</v>
      </c>
      <c r="AE66" t="s">
        <v>50</v>
      </c>
      <c r="AF66" t="s">
        <v>230</v>
      </c>
      <c r="AG66" t="s">
        <v>55</v>
      </c>
      <c r="AL66" t="s">
        <v>8904</v>
      </c>
      <c r="AM66" t="s">
        <v>2183</v>
      </c>
      <c r="AQ66" t="s">
        <v>8905</v>
      </c>
      <c r="AR66" t="s">
        <v>51</v>
      </c>
      <c r="AS66" t="s">
        <v>233</v>
      </c>
      <c r="AT66" t="s">
        <v>230</v>
      </c>
      <c r="AU66" t="s">
        <v>52</v>
      </c>
      <c r="AV66">
        <v>31</v>
      </c>
    </row>
    <row r="67" spans="1:48" x14ac:dyDescent="0.25">
      <c r="A67">
        <v>3672</v>
      </c>
      <c r="B67" t="s">
        <v>48</v>
      </c>
      <c r="C67">
        <v>6</v>
      </c>
      <c r="E67" t="s">
        <v>15332</v>
      </c>
      <c r="F67" t="s">
        <v>15333</v>
      </c>
      <c r="G67" t="s">
        <v>1493</v>
      </c>
      <c r="H67" t="s">
        <v>8895</v>
      </c>
      <c r="I67" t="s">
        <v>8901</v>
      </c>
      <c r="J67" t="s">
        <v>1493</v>
      </c>
      <c r="K67" t="s">
        <v>183</v>
      </c>
      <c r="N67" t="s">
        <v>50</v>
      </c>
      <c r="P67">
        <v>2169</v>
      </c>
      <c r="Q67" t="s">
        <v>51</v>
      </c>
      <c r="R67" t="s">
        <v>52</v>
      </c>
      <c r="S67" t="s">
        <v>2774</v>
      </c>
      <c r="T67" t="s">
        <v>1527</v>
      </c>
      <c r="U67" t="s">
        <v>20</v>
      </c>
      <c r="V67">
        <v>31</v>
      </c>
      <c r="AB67" t="s">
        <v>62</v>
      </c>
      <c r="AE67" t="s">
        <v>50</v>
      </c>
      <c r="AF67" t="s">
        <v>230</v>
      </c>
      <c r="AG67" t="s">
        <v>55</v>
      </c>
      <c r="AL67" t="s">
        <v>8906</v>
      </c>
      <c r="AM67" t="s">
        <v>2183</v>
      </c>
      <c r="AQ67" t="s">
        <v>8907</v>
      </c>
      <c r="AR67" t="s">
        <v>51</v>
      </c>
      <c r="AS67" t="s">
        <v>233</v>
      </c>
      <c r="AT67" t="s">
        <v>230</v>
      </c>
      <c r="AU67" t="s">
        <v>52</v>
      </c>
      <c r="AV67">
        <v>31</v>
      </c>
    </row>
    <row r="68" spans="1:48" x14ac:dyDescent="0.25">
      <c r="A68">
        <v>3673</v>
      </c>
      <c r="B68" t="s">
        <v>71</v>
      </c>
      <c r="C68">
        <v>7</v>
      </c>
      <c r="E68" t="s">
        <v>15332</v>
      </c>
      <c r="F68" t="s">
        <v>15333</v>
      </c>
      <c r="G68" t="s">
        <v>1493</v>
      </c>
      <c r="H68" t="s">
        <v>8895</v>
      </c>
      <c r="I68" t="s">
        <v>8901</v>
      </c>
      <c r="J68" t="s">
        <v>1493</v>
      </c>
      <c r="K68" t="s">
        <v>183</v>
      </c>
      <c r="L68" t="s">
        <v>8908</v>
      </c>
      <c r="N68" t="s">
        <v>50</v>
      </c>
      <c r="P68">
        <v>4645</v>
      </c>
      <c r="Q68" t="s">
        <v>51</v>
      </c>
      <c r="R68" t="s">
        <v>52</v>
      </c>
      <c r="S68" t="s">
        <v>2774</v>
      </c>
      <c r="T68" t="s">
        <v>1527</v>
      </c>
      <c r="U68" t="s">
        <v>20</v>
      </c>
      <c r="V68">
        <v>31</v>
      </c>
      <c r="AB68" t="s">
        <v>62</v>
      </c>
      <c r="AE68" t="s">
        <v>50</v>
      </c>
      <c r="AF68" t="s">
        <v>230</v>
      </c>
      <c r="AG68" t="s">
        <v>55</v>
      </c>
      <c r="AL68" t="s">
        <v>8909</v>
      </c>
      <c r="AM68" t="s">
        <v>2183</v>
      </c>
      <c r="AQ68" t="s">
        <v>8910</v>
      </c>
      <c r="AR68" t="s">
        <v>51</v>
      </c>
      <c r="AS68" t="s">
        <v>233</v>
      </c>
      <c r="AT68" t="s">
        <v>230</v>
      </c>
      <c r="AU68" t="s">
        <v>52</v>
      </c>
      <c r="AV68">
        <v>31</v>
      </c>
    </row>
    <row r="69" spans="1:48" x14ac:dyDescent="0.25">
      <c r="A69">
        <v>3674</v>
      </c>
      <c r="B69" t="s">
        <v>71</v>
      </c>
      <c r="C69">
        <v>7</v>
      </c>
      <c r="E69" t="s">
        <v>15332</v>
      </c>
      <c r="F69" t="s">
        <v>15333</v>
      </c>
      <c r="G69" t="s">
        <v>1493</v>
      </c>
      <c r="H69" t="s">
        <v>8895</v>
      </c>
      <c r="I69" t="s">
        <v>8901</v>
      </c>
      <c r="J69" t="s">
        <v>1493</v>
      </c>
      <c r="K69" t="s">
        <v>183</v>
      </c>
      <c r="L69" t="s">
        <v>8911</v>
      </c>
      <c r="N69" t="s">
        <v>50</v>
      </c>
      <c r="P69">
        <v>2795</v>
      </c>
      <c r="Q69" t="s">
        <v>51</v>
      </c>
      <c r="R69" t="s">
        <v>52</v>
      </c>
      <c r="S69" t="s">
        <v>2774</v>
      </c>
      <c r="T69" t="s">
        <v>1527</v>
      </c>
      <c r="U69" t="s">
        <v>20</v>
      </c>
      <c r="V69">
        <v>31</v>
      </c>
      <c r="AB69" t="s">
        <v>62</v>
      </c>
      <c r="AE69" t="s">
        <v>50</v>
      </c>
      <c r="AF69" t="s">
        <v>230</v>
      </c>
      <c r="AG69" t="s">
        <v>55</v>
      </c>
      <c r="AL69" t="s">
        <v>8912</v>
      </c>
      <c r="AM69" t="s">
        <v>2183</v>
      </c>
      <c r="AQ69" t="s">
        <v>8913</v>
      </c>
      <c r="AR69" t="s">
        <v>51</v>
      </c>
      <c r="AS69" t="s">
        <v>233</v>
      </c>
      <c r="AT69" t="s">
        <v>230</v>
      </c>
      <c r="AU69" t="s">
        <v>52</v>
      </c>
      <c r="AV69">
        <v>31</v>
      </c>
    </row>
    <row r="70" spans="1:48" x14ac:dyDescent="0.25">
      <c r="A70">
        <v>3675</v>
      </c>
      <c r="B70" t="s">
        <v>71</v>
      </c>
      <c r="C70">
        <v>7</v>
      </c>
      <c r="E70" t="s">
        <v>15332</v>
      </c>
      <c r="F70" t="s">
        <v>15333</v>
      </c>
      <c r="G70" t="s">
        <v>1493</v>
      </c>
      <c r="H70" t="s">
        <v>8895</v>
      </c>
      <c r="I70" t="s">
        <v>8901</v>
      </c>
      <c r="J70" t="s">
        <v>1493</v>
      </c>
      <c r="K70" t="s">
        <v>183</v>
      </c>
      <c r="L70" t="s">
        <v>632</v>
      </c>
      <c r="N70" t="s">
        <v>50</v>
      </c>
      <c r="P70">
        <v>2130</v>
      </c>
      <c r="Q70" t="s">
        <v>51</v>
      </c>
      <c r="R70" t="s">
        <v>52</v>
      </c>
      <c r="S70" t="s">
        <v>2774</v>
      </c>
      <c r="T70" t="s">
        <v>1527</v>
      </c>
      <c r="U70" t="s">
        <v>20</v>
      </c>
      <c r="V70">
        <v>31</v>
      </c>
      <c r="AB70" t="s">
        <v>62</v>
      </c>
      <c r="AE70" t="s">
        <v>50</v>
      </c>
      <c r="AF70" t="s">
        <v>230</v>
      </c>
      <c r="AG70" t="s">
        <v>55</v>
      </c>
      <c r="AL70" t="s">
        <v>8914</v>
      </c>
      <c r="AM70" t="s">
        <v>2183</v>
      </c>
      <c r="AQ70" t="s">
        <v>8915</v>
      </c>
      <c r="AR70" t="s">
        <v>51</v>
      </c>
      <c r="AS70" t="s">
        <v>233</v>
      </c>
      <c r="AT70" t="s">
        <v>230</v>
      </c>
      <c r="AU70" t="s">
        <v>52</v>
      </c>
      <c r="AV70">
        <v>31</v>
      </c>
    </row>
    <row r="71" spans="1:48" x14ac:dyDescent="0.25">
      <c r="A71">
        <v>3676</v>
      </c>
      <c r="B71" t="s">
        <v>48</v>
      </c>
      <c r="C71">
        <v>6</v>
      </c>
      <c r="E71" t="s">
        <v>15332</v>
      </c>
      <c r="F71" t="s">
        <v>15333</v>
      </c>
      <c r="G71" t="s">
        <v>1493</v>
      </c>
      <c r="H71" t="s">
        <v>8895</v>
      </c>
      <c r="I71" t="s">
        <v>8901</v>
      </c>
      <c r="J71" t="s">
        <v>1493</v>
      </c>
      <c r="K71" t="s">
        <v>95</v>
      </c>
      <c r="N71" t="s">
        <v>50</v>
      </c>
      <c r="P71">
        <v>1117</v>
      </c>
      <c r="Q71" t="s">
        <v>51</v>
      </c>
      <c r="R71" t="s">
        <v>52</v>
      </c>
      <c r="S71" t="s">
        <v>2774</v>
      </c>
      <c r="T71" t="s">
        <v>1527</v>
      </c>
      <c r="U71" t="s">
        <v>20</v>
      </c>
      <c r="V71">
        <v>31</v>
      </c>
      <c r="AB71" t="s">
        <v>62</v>
      </c>
      <c r="AE71" t="s">
        <v>50</v>
      </c>
      <c r="AF71" t="s">
        <v>230</v>
      </c>
      <c r="AG71" t="s">
        <v>55</v>
      </c>
      <c r="AL71" t="s">
        <v>8916</v>
      </c>
      <c r="AM71" t="s">
        <v>2183</v>
      </c>
      <c r="AQ71" t="s">
        <v>8917</v>
      </c>
      <c r="AR71" t="s">
        <v>51</v>
      </c>
      <c r="AS71" t="s">
        <v>233</v>
      </c>
      <c r="AT71" t="s">
        <v>230</v>
      </c>
      <c r="AU71" t="s">
        <v>52</v>
      </c>
      <c r="AV71">
        <v>31</v>
      </c>
    </row>
    <row r="72" spans="1:48" x14ac:dyDescent="0.25">
      <c r="A72">
        <v>3677</v>
      </c>
      <c r="B72" t="s">
        <v>71</v>
      </c>
      <c r="C72">
        <v>7</v>
      </c>
      <c r="E72" t="s">
        <v>15332</v>
      </c>
      <c r="F72" t="s">
        <v>15333</v>
      </c>
      <c r="G72" t="s">
        <v>1493</v>
      </c>
      <c r="H72" t="s">
        <v>8895</v>
      </c>
      <c r="I72" t="s">
        <v>8901</v>
      </c>
      <c r="J72" t="s">
        <v>1493</v>
      </c>
      <c r="K72" t="s">
        <v>95</v>
      </c>
      <c r="L72" t="s">
        <v>8918</v>
      </c>
      <c r="N72" t="s">
        <v>50</v>
      </c>
      <c r="P72">
        <v>4532</v>
      </c>
      <c r="Q72" t="s">
        <v>51</v>
      </c>
      <c r="R72" t="s">
        <v>52</v>
      </c>
      <c r="S72" t="s">
        <v>2774</v>
      </c>
      <c r="T72" t="s">
        <v>1527</v>
      </c>
      <c r="U72" t="s">
        <v>20</v>
      </c>
      <c r="V72">
        <v>31</v>
      </c>
      <c r="AB72" t="s">
        <v>62</v>
      </c>
      <c r="AE72" t="s">
        <v>50</v>
      </c>
      <c r="AF72" t="s">
        <v>230</v>
      </c>
      <c r="AG72" t="s">
        <v>55</v>
      </c>
      <c r="AL72" t="s">
        <v>8919</v>
      </c>
      <c r="AM72" t="s">
        <v>2183</v>
      </c>
      <c r="AQ72" t="s">
        <v>8920</v>
      </c>
      <c r="AR72" t="s">
        <v>51</v>
      </c>
      <c r="AS72" t="s">
        <v>233</v>
      </c>
      <c r="AT72" t="s">
        <v>230</v>
      </c>
      <c r="AU72" t="s">
        <v>52</v>
      </c>
      <c r="AV72">
        <v>31</v>
      </c>
    </row>
    <row r="73" spans="1:48" x14ac:dyDescent="0.25">
      <c r="A73">
        <v>3678</v>
      </c>
      <c r="B73" t="s">
        <v>71</v>
      </c>
      <c r="C73">
        <v>7</v>
      </c>
      <c r="E73" t="s">
        <v>15332</v>
      </c>
      <c r="F73" t="s">
        <v>15333</v>
      </c>
      <c r="G73" t="s">
        <v>1493</v>
      </c>
      <c r="H73" t="s">
        <v>8895</v>
      </c>
      <c r="I73" t="s">
        <v>8901</v>
      </c>
      <c r="J73" t="s">
        <v>1493</v>
      </c>
      <c r="K73" t="s">
        <v>95</v>
      </c>
      <c r="L73" t="s">
        <v>5023</v>
      </c>
      <c r="N73" t="s">
        <v>50</v>
      </c>
      <c r="P73">
        <v>1203</v>
      </c>
      <c r="Q73" t="s">
        <v>51</v>
      </c>
      <c r="R73" t="s">
        <v>52</v>
      </c>
      <c r="S73" t="s">
        <v>2774</v>
      </c>
      <c r="T73" t="s">
        <v>1527</v>
      </c>
      <c r="U73" t="s">
        <v>20</v>
      </c>
      <c r="V73">
        <v>31</v>
      </c>
      <c r="AB73" t="s">
        <v>62</v>
      </c>
      <c r="AE73" t="s">
        <v>50</v>
      </c>
      <c r="AF73" t="s">
        <v>230</v>
      </c>
      <c r="AG73" t="s">
        <v>55</v>
      </c>
      <c r="AL73" t="s">
        <v>8921</v>
      </c>
      <c r="AM73" t="s">
        <v>2183</v>
      </c>
      <c r="AQ73" t="s">
        <v>8922</v>
      </c>
      <c r="AR73" t="s">
        <v>51</v>
      </c>
      <c r="AS73" t="s">
        <v>233</v>
      </c>
      <c r="AT73" t="s">
        <v>230</v>
      </c>
      <c r="AU73" t="s">
        <v>52</v>
      </c>
      <c r="AV73">
        <v>31</v>
      </c>
    </row>
    <row r="74" spans="1:48" x14ac:dyDescent="0.25">
      <c r="A74">
        <v>3679</v>
      </c>
      <c r="B74" t="s">
        <v>71</v>
      </c>
      <c r="C74">
        <v>7</v>
      </c>
      <c r="E74" t="s">
        <v>15332</v>
      </c>
      <c r="F74" t="s">
        <v>15333</v>
      </c>
      <c r="G74" t="s">
        <v>1493</v>
      </c>
      <c r="H74" t="s">
        <v>8895</v>
      </c>
      <c r="I74" t="s">
        <v>8901</v>
      </c>
      <c r="J74" t="s">
        <v>1493</v>
      </c>
      <c r="K74" t="s">
        <v>95</v>
      </c>
      <c r="L74" t="s">
        <v>8923</v>
      </c>
      <c r="N74" t="s">
        <v>50</v>
      </c>
      <c r="P74">
        <v>1111</v>
      </c>
      <c r="Q74" t="s">
        <v>51</v>
      </c>
      <c r="R74" t="s">
        <v>52</v>
      </c>
      <c r="S74" t="s">
        <v>2774</v>
      </c>
      <c r="T74" t="s">
        <v>1527</v>
      </c>
      <c r="U74" t="s">
        <v>20</v>
      </c>
      <c r="V74">
        <v>31</v>
      </c>
      <c r="AB74" t="s">
        <v>62</v>
      </c>
      <c r="AE74" t="s">
        <v>50</v>
      </c>
      <c r="AF74" t="s">
        <v>230</v>
      </c>
      <c r="AG74" t="s">
        <v>55</v>
      </c>
      <c r="AL74" t="s">
        <v>8924</v>
      </c>
      <c r="AM74" t="s">
        <v>2183</v>
      </c>
      <c r="AQ74" t="s">
        <v>8925</v>
      </c>
      <c r="AR74" t="s">
        <v>51</v>
      </c>
      <c r="AS74" t="s">
        <v>233</v>
      </c>
      <c r="AT74" t="s">
        <v>230</v>
      </c>
      <c r="AU74" t="s">
        <v>52</v>
      </c>
      <c r="AV74">
        <v>31</v>
      </c>
    </row>
    <row r="75" spans="1:48" x14ac:dyDescent="0.25">
      <c r="A75">
        <v>3680</v>
      </c>
      <c r="B75" t="s">
        <v>71</v>
      </c>
      <c r="C75">
        <v>7</v>
      </c>
      <c r="E75" t="s">
        <v>15332</v>
      </c>
      <c r="F75" t="s">
        <v>15333</v>
      </c>
      <c r="G75" t="s">
        <v>1493</v>
      </c>
      <c r="H75" t="s">
        <v>8895</v>
      </c>
      <c r="I75" t="s">
        <v>8901</v>
      </c>
      <c r="J75" t="s">
        <v>1493</v>
      </c>
      <c r="K75" t="s">
        <v>95</v>
      </c>
      <c r="L75" t="s">
        <v>5354</v>
      </c>
      <c r="N75" t="s">
        <v>50</v>
      </c>
      <c r="P75">
        <v>539</v>
      </c>
      <c r="Q75" t="s">
        <v>51</v>
      </c>
      <c r="R75" t="s">
        <v>52</v>
      </c>
      <c r="S75" t="s">
        <v>2774</v>
      </c>
      <c r="T75" t="s">
        <v>1527</v>
      </c>
      <c r="U75" t="s">
        <v>20</v>
      </c>
      <c r="V75">
        <v>31</v>
      </c>
      <c r="AB75" t="s">
        <v>62</v>
      </c>
      <c r="AE75" t="s">
        <v>50</v>
      </c>
      <c r="AF75" t="s">
        <v>230</v>
      </c>
      <c r="AG75" t="s">
        <v>55</v>
      </c>
      <c r="AL75" t="s">
        <v>8926</v>
      </c>
      <c r="AM75" t="s">
        <v>2183</v>
      </c>
      <c r="AQ75" t="s">
        <v>8927</v>
      </c>
      <c r="AR75" t="s">
        <v>51</v>
      </c>
      <c r="AS75" t="s">
        <v>233</v>
      </c>
      <c r="AT75" t="s">
        <v>230</v>
      </c>
      <c r="AU75" t="s">
        <v>52</v>
      </c>
      <c r="AV75">
        <v>31</v>
      </c>
    </row>
    <row r="76" spans="1:48" x14ac:dyDescent="0.25">
      <c r="A76">
        <v>3681</v>
      </c>
      <c r="B76" t="s">
        <v>71</v>
      </c>
      <c r="C76">
        <v>7</v>
      </c>
      <c r="E76" t="s">
        <v>15332</v>
      </c>
      <c r="F76" t="s">
        <v>15333</v>
      </c>
      <c r="G76" t="s">
        <v>1493</v>
      </c>
      <c r="H76" t="s">
        <v>8895</v>
      </c>
      <c r="I76" t="s">
        <v>8901</v>
      </c>
      <c r="J76" t="s">
        <v>1493</v>
      </c>
      <c r="K76" t="s">
        <v>95</v>
      </c>
      <c r="L76" t="s">
        <v>8928</v>
      </c>
      <c r="N76" t="s">
        <v>50</v>
      </c>
      <c r="P76">
        <v>3768</v>
      </c>
      <c r="Q76" t="s">
        <v>51</v>
      </c>
      <c r="R76" t="s">
        <v>52</v>
      </c>
      <c r="S76" t="s">
        <v>2774</v>
      </c>
      <c r="T76" t="s">
        <v>1527</v>
      </c>
      <c r="U76" t="s">
        <v>20</v>
      </c>
      <c r="V76">
        <v>31</v>
      </c>
      <c r="AB76" t="s">
        <v>62</v>
      </c>
      <c r="AE76" t="s">
        <v>50</v>
      </c>
      <c r="AF76" t="s">
        <v>230</v>
      </c>
      <c r="AG76" t="s">
        <v>55</v>
      </c>
      <c r="AL76" t="s">
        <v>8929</v>
      </c>
      <c r="AM76" t="s">
        <v>2183</v>
      </c>
      <c r="AQ76" t="s">
        <v>8930</v>
      </c>
      <c r="AR76" t="s">
        <v>51</v>
      </c>
      <c r="AS76" t="s">
        <v>233</v>
      </c>
      <c r="AT76" t="s">
        <v>230</v>
      </c>
      <c r="AU76" t="s">
        <v>52</v>
      </c>
      <c r="AV76">
        <v>31</v>
      </c>
    </row>
    <row r="77" spans="1:48" x14ac:dyDescent="0.25">
      <c r="A77">
        <v>3682</v>
      </c>
      <c r="B77" t="s">
        <v>48</v>
      </c>
      <c r="C77">
        <v>5</v>
      </c>
      <c r="E77" t="s">
        <v>15332</v>
      </c>
      <c r="F77" t="s">
        <v>15333</v>
      </c>
      <c r="G77" t="s">
        <v>1493</v>
      </c>
      <c r="H77" t="s">
        <v>8895</v>
      </c>
      <c r="I77" t="s">
        <v>8901</v>
      </c>
      <c r="J77" t="s">
        <v>8931</v>
      </c>
      <c r="N77" t="s">
        <v>50</v>
      </c>
      <c r="P77">
        <v>4799</v>
      </c>
      <c r="Q77" t="s">
        <v>51</v>
      </c>
      <c r="R77" t="s">
        <v>83</v>
      </c>
      <c r="S77" t="s">
        <v>2774</v>
      </c>
      <c r="T77" t="s">
        <v>1527</v>
      </c>
      <c r="U77" t="s">
        <v>20</v>
      </c>
      <c r="V77">
        <v>31</v>
      </c>
      <c r="AB77" t="s">
        <v>62</v>
      </c>
      <c r="AE77" t="s">
        <v>50</v>
      </c>
      <c r="AF77" t="s">
        <v>230</v>
      </c>
      <c r="AG77" t="s">
        <v>55</v>
      </c>
      <c r="AL77" t="s">
        <v>8932</v>
      </c>
      <c r="AM77" t="s">
        <v>2183</v>
      </c>
      <c r="AQ77" t="s">
        <v>8933</v>
      </c>
      <c r="AR77" t="s">
        <v>51</v>
      </c>
      <c r="AS77" t="s">
        <v>233</v>
      </c>
      <c r="AT77" t="s">
        <v>230</v>
      </c>
      <c r="AU77" t="s">
        <v>83</v>
      </c>
      <c r="AV77">
        <v>31</v>
      </c>
    </row>
    <row r="78" spans="1:48" x14ac:dyDescent="0.25">
      <c r="A78">
        <v>3683</v>
      </c>
      <c r="B78" t="s">
        <v>48</v>
      </c>
      <c r="C78">
        <v>6</v>
      </c>
      <c r="E78" t="s">
        <v>15332</v>
      </c>
      <c r="F78" t="s">
        <v>15333</v>
      </c>
      <c r="G78" t="s">
        <v>1493</v>
      </c>
      <c r="H78" t="s">
        <v>8895</v>
      </c>
      <c r="I78" t="s">
        <v>8901</v>
      </c>
      <c r="J78" t="s">
        <v>8931</v>
      </c>
      <c r="K78" t="s">
        <v>5372</v>
      </c>
      <c r="N78" t="s">
        <v>50</v>
      </c>
      <c r="P78">
        <v>1064</v>
      </c>
      <c r="Q78" t="s">
        <v>51</v>
      </c>
      <c r="R78" t="s">
        <v>83</v>
      </c>
      <c r="S78" t="s">
        <v>2774</v>
      </c>
      <c r="T78" t="s">
        <v>1527</v>
      </c>
      <c r="U78" t="s">
        <v>20</v>
      </c>
      <c r="V78">
        <v>31</v>
      </c>
      <c r="AB78" t="s">
        <v>62</v>
      </c>
      <c r="AE78" t="s">
        <v>50</v>
      </c>
      <c r="AF78" t="s">
        <v>230</v>
      </c>
      <c r="AG78" t="s">
        <v>55</v>
      </c>
      <c r="AL78" t="s">
        <v>8934</v>
      </c>
      <c r="AM78" t="s">
        <v>2183</v>
      </c>
      <c r="AQ78" t="s">
        <v>8935</v>
      </c>
      <c r="AR78" t="s">
        <v>51</v>
      </c>
      <c r="AS78" t="s">
        <v>233</v>
      </c>
      <c r="AT78" t="s">
        <v>230</v>
      </c>
      <c r="AU78" t="s">
        <v>83</v>
      </c>
      <c r="AV78">
        <v>31</v>
      </c>
    </row>
    <row r="79" spans="1:48" x14ac:dyDescent="0.25">
      <c r="A79">
        <v>3684</v>
      </c>
      <c r="B79" t="s">
        <v>71</v>
      </c>
      <c r="C79">
        <v>7</v>
      </c>
      <c r="E79" t="s">
        <v>15332</v>
      </c>
      <c r="F79" t="s">
        <v>15333</v>
      </c>
      <c r="G79" t="s">
        <v>1493</v>
      </c>
      <c r="H79" t="s">
        <v>8895</v>
      </c>
      <c r="I79" t="s">
        <v>8901</v>
      </c>
      <c r="J79" t="s">
        <v>8931</v>
      </c>
      <c r="K79" t="s">
        <v>5372</v>
      </c>
      <c r="L79" t="s">
        <v>8936</v>
      </c>
      <c r="N79" t="s">
        <v>50</v>
      </c>
      <c r="P79">
        <v>384</v>
      </c>
      <c r="Q79" t="s">
        <v>51</v>
      </c>
      <c r="R79" t="s">
        <v>83</v>
      </c>
      <c r="S79" t="s">
        <v>2774</v>
      </c>
      <c r="T79" t="s">
        <v>1527</v>
      </c>
      <c r="U79" t="s">
        <v>20</v>
      </c>
      <c r="V79">
        <v>31</v>
      </c>
      <c r="AB79" t="s">
        <v>62</v>
      </c>
      <c r="AE79" t="s">
        <v>50</v>
      </c>
      <c r="AF79" t="s">
        <v>230</v>
      </c>
      <c r="AG79" t="s">
        <v>55</v>
      </c>
      <c r="AL79" t="s">
        <v>8937</v>
      </c>
      <c r="AM79" t="s">
        <v>2183</v>
      </c>
      <c r="AQ79" t="s">
        <v>8938</v>
      </c>
      <c r="AR79" t="s">
        <v>51</v>
      </c>
      <c r="AS79" t="s">
        <v>233</v>
      </c>
      <c r="AT79" t="s">
        <v>230</v>
      </c>
      <c r="AU79" t="s">
        <v>83</v>
      </c>
      <c r="AV79">
        <v>31</v>
      </c>
    </row>
    <row r="80" spans="1:48" x14ac:dyDescent="0.25">
      <c r="A80">
        <v>3685</v>
      </c>
      <c r="B80" t="s">
        <v>71</v>
      </c>
      <c r="C80">
        <v>7</v>
      </c>
      <c r="E80" t="s">
        <v>15332</v>
      </c>
      <c r="F80" t="s">
        <v>15333</v>
      </c>
      <c r="G80" t="s">
        <v>1493</v>
      </c>
      <c r="H80" t="s">
        <v>8895</v>
      </c>
      <c r="I80" t="s">
        <v>8901</v>
      </c>
      <c r="J80" t="s">
        <v>8931</v>
      </c>
      <c r="K80" t="s">
        <v>5372</v>
      </c>
      <c r="L80" t="s">
        <v>5035</v>
      </c>
      <c r="N80" t="s">
        <v>50</v>
      </c>
      <c r="P80">
        <v>4830</v>
      </c>
      <c r="Q80" t="s">
        <v>51</v>
      </c>
      <c r="R80" t="s">
        <v>83</v>
      </c>
      <c r="S80" t="s">
        <v>2774</v>
      </c>
      <c r="T80" t="s">
        <v>1527</v>
      </c>
      <c r="U80" t="s">
        <v>20</v>
      </c>
      <c r="V80">
        <v>31</v>
      </c>
      <c r="AB80" t="s">
        <v>62</v>
      </c>
      <c r="AE80" t="s">
        <v>50</v>
      </c>
      <c r="AF80" t="s">
        <v>230</v>
      </c>
      <c r="AG80" t="s">
        <v>55</v>
      </c>
      <c r="AL80" t="s">
        <v>8939</v>
      </c>
      <c r="AM80" t="s">
        <v>2183</v>
      </c>
      <c r="AQ80" t="s">
        <v>8940</v>
      </c>
      <c r="AR80" t="s">
        <v>51</v>
      </c>
      <c r="AS80" t="s">
        <v>233</v>
      </c>
      <c r="AT80" t="s">
        <v>230</v>
      </c>
      <c r="AU80" t="s">
        <v>83</v>
      </c>
      <c r="AV80">
        <v>31</v>
      </c>
    </row>
    <row r="81" spans="1:48" x14ac:dyDescent="0.25">
      <c r="A81">
        <v>3686</v>
      </c>
      <c r="B81" t="s">
        <v>71</v>
      </c>
      <c r="C81">
        <v>7</v>
      </c>
      <c r="E81" t="s">
        <v>15332</v>
      </c>
      <c r="F81" t="s">
        <v>15333</v>
      </c>
      <c r="G81" t="s">
        <v>1493</v>
      </c>
      <c r="H81" t="s">
        <v>8895</v>
      </c>
      <c r="I81" t="s">
        <v>8901</v>
      </c>
      <c r="J81" t="s">
        <v>8931</v>
      </c>
      <c r="K81" t="s">
        <v>5372</v>
      </c>
      <c r="L81" t="s">
        <v>8941</v>
      </c>
      <c r="N81" t="s">
        <v>50</v>
      </c>
      <c r="P81">
        <v>3087</v>
      </c>
      <c r="Q81" t="s">
        <v>51</v>
      </c>
      <c r="R81" t="s">
        <v>83</v>
      </c>
      <c r="S81" t="s">
        <v>2774</v>
      </c>
      <c r="T81" t="s">
        <v>1527</v>
      </c>
      <c r="U81" t="s">
        <v>20</v>
      </c>
      <c r="V81">
        <v>31</v>
      </c>
      <c r="AB81" t="s">
        <v>62</v>
      </c>
      <c r="AE81" t="s">
        <v>50</v>
      </c>
      <c r="AF81" t="s">
        <v>230</v>
      </c>
      <c r="AG81" t="s">
        <v>55</v>
      </c>
      <c r="AL81" t="s">
        <v>8942</v>
      </c>
      <c r="AM81" t="s">
        <v>2183</v>
      </c>
      <c r="AQ81" t="s">
        <v>8943</v>
      </c>
      <c r="AR81" t="s">
        <v>51</v>
      </c>
      <c r="AS81" t="s">
        <v>233</v>
      </c>
      <c r="AT81" t="s">
        <v>230</v>
      </c>
      <c r="AU81" t="s">
        <v>83</v>
      </c>
      <c r="AV81">
        <v>31</v>
      </c>
    </row>
    <row r="82" spans="1:48" x14ac:dyDescent="0.25">
      <c r="A82">
        <v>3687</v>
      </c>
      <c r="B82" t="s">
        <v>48</v>
      </c>
      <c r="C82">
        <v>7</v>
      </c>
      <c r="E82" t="s">
        <v>15332</v>
      </c>
      <c r="F82" t="s">
        <v>15333</v>
      </c>
      <c r="G82" t="s">
        <v>1493</v>
      </c>
      <c r="H82" t="s">
        <v>8895</v>
      </c>
      <c r="I82" t="s">
        <v>8901</v>
      </c>
      <c r="J82" t="s">
        <v>8931</v>
      </c>
      <c r="K82" t="s">
        <v>5372</v>
      </c>
      <c r="L82" t="s">
        <v>2057</v>
      </c>
      <c r="N82" t="s">
        <v>50</v>
      </c>
      <c r="P82">
        <v>4710</v>
      </c>
      <c r="Q82" t="s">
        <v>51</v>
      </c>
      <c r="R82" t="s">
        <v>83</v>
      </c>
      <c r="S82" t="s">
        <v>2774</v>
      </c>
      <c r="T82" t="s">
        <v>1527</v>
      </c>
      <c r="U82" t="s">
        <v>20</v>
      </c>
      <c r="V82">
        <v>31</v>
      </c>
      <c r="AB82" t="s">
        <v>62</v>
      </c>
      <c r="AE82" t="s">
        <v>50</v>
      </c>
      <c r="AF82" t="s">
        <v>230</v>
      </c>
      <c r="AG82" t="s">
        <v>55</v>
      </c>
      <c r="AL82" t="s">
        <v>8944</v>
      </c>
      <c r="AM82" t="s">
        <v>2183</v>
      </c>
      <c r="AQ82" t="s">
        <v>8945</v>
      </c>
      <c r="AR82" t="s">
        <v>51</v>
      </c>
      <c r="AS82" t="s">
        <v>233</v>
      </c>
      <c r="AT82" t="s">
        <v>230</v>
      </c>
      <c r="AU82" t="s">
        <v>83</v>
      </c>
      <c r="AV82">
        <v>31</v>
      </c>
    </row>
    <row r="83" spans="1:48" x14ac:dyDescent="0.25">
      <c r="A83">
        <v>3688</v>
      </c>
      <c r="B83" t="s">
        <v>71</v>
      </c>
      <c r="C83">
        <v>8</v>
      </c>
      <c r="E83" t="s">
        <v>15332</v>
      </c>
      <c r="F83" t="s">
        <v>15333</v>
      </c>
      <c r="G83" t="s">
        <v>1493</v>
      </c>
      <c r="H83" t="s">
        <v>8895</v>
      </c>
      <c r="I83" t="s">
        <v>8901</v>
      </c>
      <c r="J83" t="s">
        <v>8931</v>
      </c>
      <c r="K83" t="s">
        <v>5372</v>
      </c>
      <c r="L83" t="s">
        <v>2057</v>
      </c>
      <c r="M83" t="s">
        <v>95</v>
      </c>
      <c r="N83" t="s">
        <v>50</v>
      </c>
      <c r="P83">
        <v>1125</v>
      </c>
      <c r="Q83" t="s">
        <v>51</v>
      </c>
      <c r="R83" t="s">
        <v>83</v>
      </c>
      <c r="S83" t="s">
        <v>2774</v>
      </c>
      <c r="T83" t="s">
        <v>1527</v>
      </c>
      <c r="U83" t="s">
        <v>20</v>
      </c>
      <c r="V83">
        <v>31</v>
      </c>
      <c r="AB83" t="s">
        <v>62</v>
      </c>
      <c r="AE83" t="s">
        <v>50</v>
      </c>
      <c r="AF83" t="s">
        <v>230</v>
      </c>
      <c r="AG83" t="s">
        <v>55</v>
      </c>
      <c r="AL83" t="s">
        <v>8946</v>
      </c>
      <c r="AM83" t="s">
        <v>2183</v>
      </c>
      <c r="AQ83" t="s">
        <v>8947</v>
      </c>
      <c r="AR83" t="s">
        <v>51</v>
      </c>
      <c r="AS83" t="s">
        <v>233</v>
      </c>
      <c r="AT83" t="s">
        <v>230</v>
      </c>
      <c r="AU83" t="s">
        <v>83</v>
      </c>
      <c r="AV83">
        <v>31</v>
      </c>
    </row>
    <row r="84" spans="1:48" x14ac:dyDescent="0.25">
      <c r="A84">
        <v>3689</v>
      </c>
      <c r="B84" t="s">
        <v>71</v>
      </c>
      <c r="C84">
        <v>8</v>
      </c>
      <c r="E84" t="s">
        <v>15332</v>
      </c>
      <c r="F84" t="s">
        <v>15333</v>
      </c>
      <c r="G84" t="s">
        <v>1493</v>
      </c>
      <c r="H84" t="s">
        <v>8895</v>
      </c>
      <c r="I84" t="s">
        <v>8901</v>
      </c>
      <c r="J84" t="s">
        <v>8931</v>
      </c>
      <c r="K84" t="s">
        <v>5372</v>
      </c>
      <c r="L84" t="s">
        <v>2057</v>
      </c>
      <c r="M84" t="s">
        <v>8948</v>
      </c>
      <c r="N84" t="s">
        <v>50</v>
      </c>
      <c r="P84">
        <v>1238</v>
      </c>
      <c r="Q84" t="s">
        <v>51</v>
      </c>
      <c r="R84" t="s">
        <v>83</v>
      </c>
      <c r="S84" t="s">
        <v>2774</v>
      </c>
      <c r="T84" t="s">
        <v>1527</v>
      </c>
      <c r="U84" t="s">
        <v>20</v>
      </c>
      <c r="V84">
        <v>31</v>
      </c>
      <c r="AB84" t="s">
        <v>62</v>
      </c>
      <c r="AE84" t="s">
        <v>50</v>
      </c>
      <c r="AF84" t="s">
        <v>230</v>
      </c>
      <c r="AG84" t="s">
        <v>55</v>
      </c>
      <c r="AL84" t="s">
        <v>8949</v>
      </c>
      <c r="AM84" t="s">
        <v>2183</v>
      </c>
      <c r="AQ84" t="s">
        <v>8950</v>
      </c>
      <c r="AR84" t="s">
        <v>51</v>
      </c>
      <c r="AS84" t="s">
        <v>233</v>
      </c>
      <c r="AT84" t="s">
        <v>230</v>
      </c>
      <c r="AU84" t="s">
        <v>83</v>
      </c>
      <c r="AV84">
        <v>31</v>
      </c>
    </row>
    <row r="85" spans="1:48" x14ac:dyDescent="0.25">
      <c r="A85">
        <v>3690</v>
      </c>
      <c r="B85" t="s">
        <v>71</v>
      </c>
      <c r="C85">
        <v>7</v>
      </c>
      <c r="E85" t="s">
        <v>15332</v>
      </c>
      <c r="F85" t="s">
        <v>15333</v>
      </c>
      <c r="G85" t="s">
        <v>1493</v>
      </c>
      <c r="H85" t="s">
        <v>8895</v>
      </c>
      <c r="I85" t="s">
        <v>8901</v>
      </c>
      <c r="J85" t="s">
        <v>8931</v>
      </c>
      <c r="K85" t="s">
        <v>5372</v>
      </c>
      <c r="L85" t="s">
        <v>8951</v>
      </c>
      <c r="N85" t="s">
        <v>50</v>
      </c>
      <c r="P85">
        <v>61</v>
      </c>
      <c r="Q85" t="s">
        <v>51</v>
      </c>
      <c r="R85" t="s">
        <v>83</v>
      </c>
      <c r="S85" t="s">
        <v>2774</v>
      </c>
      <c r="T85" t="s">
        <v>1527</v>
      </c>
      <c r="U85" t="s">
        <v>20</v>
      </c>
      <c r="V85">
        <v>31</v>
      </c>
      <c r="AB85" t="s">
        <v>62</v>
      </c>
      <c r="AE85" t="s">
        <v>50</v>
      </c>
      <c r="AF85" t="s">
        <v>230</v>
      </c>
      <c r="AG85" t="s">
        <v>55</v>
      </c>
      <c r="AL85" t="s">
        <v>8952</v>
      </c>
      <c r="AM85" t="s">
        <v>2183</v>
      </c>
      <c r="AQ85" t="s">
        <v>8953</v>
      </c>
      <c r="AR85" t="s">
        <v>51</v>
      </c>
      <c r="AS85" t="s">
        <v>233</v>
      </c>
      <c r="AT85" t="s">
        <v>230</v>
      </c>
      <c r="AU85" t="s">
        <v>83</v>
      </c>
      <c r="AV85">
        <v>31</v>
      </c>
    </row>
    <row r="86" spans="1:48" x14ac:dyDescent="0.25">
      <c r="A86">
        <v>3691</v>
      </c>
      <c r="B86" t="s">
        <v>48</v>
      </c>
      <c r="C86">
        <v>6</v>
      </c>
      <c r="E86" t="s">
        <v>15332</v>
      </c>
      <c r="F86" t="s">
        <v>15333</v>
      </c>
      <c r="G86" t="s">
        <v>1493</v>
      </c>
      <c r="H86" t="s">
        <v>8895</v>
      </c>
      <c r="I86" t="s">
        <v>8901</v>
      </c>
      <c r="J86" t="s">
        <v>8931</v>
      </c>
      <c r="K86" t="s">
        <v>4923</v>
      </c>
      <c r="N86" t="s">
        <v>50</v>
      </c>
      <c r="P86">
        <v>4032</v>
      </c>
      <c r="Q86" t="s">
        <v>51</v>
      </c>
      <c r="R86" t="s">
        <v>83</v>
      </c>
      <c r="S86" t="s">
        <v>2774</v>
      </c>
      <c r="T86" t="s">
        <v>1527</v>
      </c>
      <c r="U86" t="s">
        <v>20</v>
      </c>
      <c r="V86">
        <v>31</v>
      </c>
      <c r="AB86" t="s">
        <v>62</v>
      </c>
      <c r="AE86" t="s">
        <v>50</v>
      </c>
      <c r="AF86" t="s">
        <v>230</v>
      </c>
      <c r="AG86" t="s">
        <v>55</v>
      </c>
      <c r="AL86" t="s">
        <v>8954</v>
      </c>
      <c r="AM86" t="s">
        <v>2183</v>
      </c>
      <c r="AQ86" t="s">
        <v>8955</v>
      </c>
      <c r="AR86" t="s">
        <v>51</v>
      </c>
      <c r="AS86" t="s">
        <v>233</v>
      </c>
      <c r="AT86" t="s">
        <v>230</v>
      </c>
      <c r="AU86" t="s">
        <v>83</v>
      </c>
      <c r="AV86">
        <v>31</v>
      </c>
    </row>
    <row r="87" spans="1:48" x14ac:dyDescent="0.25">
      <c r="A87">
        <v>3692</v>
      </c>
      <c r="B87" t="s">
        <v>71</v>
      </c>
      <c r="C87">
        <v>7</v>
      </c>
      <c r="E87" t="s">
        <v>15332</v>
      </c>
      <c r="F87" t="s">
        <v>15333</v>
      </c>
      <c r="G87" t="s">
        <v>1493</v>
      </c>
      <c r="H87" t="s">
        <v>8895</v>
      </c>
      <c r="I87" t="s">
        <v>8901</v>
      </c>
      <c r="J87" t="s">
        <v>8931</v>
      </c>
      <c r="K87" t="s">
        <v>4923</v>
      </c>
      <c r="L87" t="s">
        <v>8956</v>
      </c>
      <c r="N87" t="s">
        <v>50</v>
      </c>
      <c r="P87">
        <v>3771</v>
      </c>
      <c r="Q87" t="s">
        <v>51</v>
      </c>
      <c r="R87" t="s">
        <v>83</v>
      </c>
      <c r="S87" t="s">
        <v>2774</v>
      </c>
      <c r="T87" t="s">
        <v>1527</v>
      </c>
      <c r="U87" t="s">
        <v>20</v>
      </c>
      <c r="V87">
        <v>31</v>
      </c>
      <c r="AB87" t="s">
        <v>62</v>
      </c>
      <c r="AE87" t="s">
        <v>50</v>
      </c>
      <c r="AF87" t="s">
        <v>230</v>
      </c>
      <c r="AG87" t="s">
        <v>55</v>
      </c>
      <c r="AL87" t="s">
        <v>8957</v>
      </c>
      <c r="AM87" t="s">
        <v>2183</v>
      </c>
      <c r="AQ87" t="s">
        <v>8958</v>
      </c>
      <c r="AR87" t="s">
        <v>51</v>
      </c>
      <c r="AS87" t="s">
        <v>233</v>
      </c>
      <c r="AT87" t="s">
        <v>230</v>
      </c>
      <c r="AU87" t="s">
        <v>83</v>
      </c>
      <c r="AV87">
        <v>31</v>
      </c>
    </row>
    <row r="88" spans="1:48" x14ac:dyDescent="0.25">
      <c r="A88">
        <v>3693</v>
      </c>
      <c r="B88" t="s">
        <v>71</v>
      </c>
      <c r="C88">
        <v>7</v>
      </c>
      <c r="E88" t="s">
        <v>15332</v>
      </c>
      <c r="F88" t="s">
        <v>15333</v>
      </c>
      <c r="G88" t="s">
        <v>1493</v>
      </c>
      <c r="H88" t="s">
        <v>8895</v>
      </c>
      <c r="I88" t="s">
        <v>8901</v>
      </c>
      <c r="J88" t="s">
        <v>8931</v>
      </c>
      <c r="K88" t="s">
        <v>4923</v>
      </c>
      <c r="L88" t="s">
        <v>8959</v>
      </c>
      <c r="N88" t="s">
        <v>50</v>
      </c>
      <c r="P88">
        <v>4249</v>
      </c>
      <c r="Q88" t="s">
        <v>51</v>
      </c>
      <c r="R88" t="s">
        <v>83</v>
      </c>
      <c r="S88" t="s">
        <v>2774</v>
      </c>
      <c r="T88" t="s">
        <v>1527</v>
      </c>
      <c r="U88" t="s">
        <v>20</v>
      </c>
      <c r="V88">
        <v>31</v>
      </c>
      <c r="AB88" t="s">
        <v>62</v>
      </c>
      <c r="AE88" t="s">
        <v>50</v>
      </c>
      <c r="AF88" t="s">
        <v>230</v>
      </c>
      <c r="AG88" t="s">
        <v>55</v>
      </c>
      <c r="AL88" t="s">
        <v>8960</v>
      </c>
      <c r="AM88" t="s">
        <v>2183</v>
      </c>
      <c r="AQ88" t="s">
        <v>8961</v>
      </c>
      <c r="AR88" t="s">
        <v>51</v>
      </c>
      <c r="AS88" t="s">
        <v>233</v>
      </c>
      <c r="AT88" t="s">
        <v>230</v>
      </c>
      <c r="AU88" t="s">
        <v>83</v>
      </c>
      <c r="AV88">
        <v>31</v>
      </c>
    </row>
    <row r="89" spans="1:48" x14ac:dyDescent="0.25">
      <c r="A89">
        <v>3694</v>
      </c>
      <c r="B89" t="s">
        <v>71</v>
      </c>
      <c r="C89">
        <v>7</v>
      </c>
      <c r="E89" t="s">
        <v>15332</v>
      </c>
      <c r="F89" t="s">
        <v>15333</v>
      </c>
      <c r="G89" t="s">
        <v>1493</v>
      </c>
      <c r="H89" t="s">
        <v>8895</v>
      </c>
      <c r="I89" t="s">
        <v>8901</v>
      </c>
      <c r="J89" t="s">
        <v>8931</v>
      </c>
      <c r="K89" t="s">
        <v>4923</v>
      </c>
      <c r="L89" t="s">
        <v>8962</v>
      </c>
      <c r="N89" t="s">
        <v>50</v>
      </c>
      <c r="P89">
        <v>4713</v>
      </c>
      <c r="Q89" t="s">
        <v>51</v>
      </c>
      <c r="R89" t="s">
        <v>83</v>
      </c>
      <c r="S89" t="s">
        <v>2774</v>
      </c>
      <c r="T89" t="s">
        <v>1527</v>
      </c>
      <c r="U89" t="s">
        <v>20</v>
      </c>
      <c r="V89">
        <v>31</v>
      </c>
      <c r="AB89" t="s">
        <v>62</v>
      </c>
      <c r="AE89" t="s">
        <v>50</v>
      </c>
      <c r="AF89" t="s">
        <v>230</v>
      </c>
      <c r="AG89" t="s">
        <v>55</v>
      </c>
      <c r="AL89" t="s">
        <v>8963</v>
      </c>
      <c r="AM89" t="s">
        <v>2183</v>
      </c>
      <c r="AQ89" t="s">
        <v>8964</v>
      </c>
      <c r="AR89" t="s">
        <v>51</v>
      </c>
      <c r="AS89" t="s">
        <v>233</v>
      </c>
      <c r="AT89" t="s">
        <v>230</v>
      </c>
      <c r="AU89" t="s">
        <v>83</v>
      </c>
      <c r="AV89">
        <v>31</v>
      </c>
    </row>
    <row r="90" spans="1:48" x14ac:dyDescent="0.25">
      <c r="A90">
        <v>3695</v>
      </c>
      <c r="B90" t="s">
        <v>71</v>
      </c>
      <c r="C90">
        <v>7</v>
      </c>
      <c r="E90" t="s">
        <v>15332</v>
      </c>
      <c r="F90" t="s">
        <v>15333</v>
      </c>
      <c r="G90" t="s">
        <v>1493</v>
      </c>
      <c r="H90" t="s">
        <v>8895</v>
      </c>
      <c r="I90" t="s">
        <v>8901</v>
      </c>
      <c r="J90" t="s">
        <v>8931</v>
      </c>
      <c r="K90" t="s">
        <v>4923</v>
      </c>
      <c r="L90" t="s">
        <v>8965</v>
      </c>
      <c r="N90" t="s">
        <v>50</v>
      </c>
      <c r="P90">
        <v>5000</v>
      </c>
      <c r="Q90" t="s">
        <v>51</v>
      </c>
      <c r="R90" t="s">
        <v>83</v>
      </c>
      <c r="S90" t="s">
        <v>2774</v>
      </c>
      <c r="T90" t="s">
        <v>1527</v>
      </c>
      <c r="U90" t="s">
        <v>20</v>
      </c>
      <c r="V90">
        <v>31</v>
      </c>
      <c r="AB90" t="s">
        <v>62</v>
      </c>
      <c r="AE90" t="s">
        <v>50</v>
      </c>
      <c r="AF90" t="s">
        <v>230</v>
      </c>
      <c r="AG90" t="s">
        <v>55</v>
      </c>
      <c r="AL90" t="s">
        <v>8966</v>
      </c>
      <c r="AM90" t="s">
        <v>2183</v>
      </c>
      <c r="AQ90" t="s">
        <v>8967</v>
      </c>
      <c r="AR90" t="s">
        <v>51</v>
      </c>
      <c r="AS90" t="s">
        <v>233</v>
      </c>
      <c r="AT90" t="s">
        <v>230</v>
      </c>
      <c r="AU90" t="s">
        <v>83</v>
      </c>
      <c r="AV90">
        <v>31</v>
      </c>
    </row>
    <row r="91" spans="1:48" x14ac:dyDescent="0.25">
      <c r="A91">
        <v>3696</v>
      </c>
      <c r="B91" t="s">
        <v>71</v>
      </c>
      <c r="C91">
        <v>7</v>
      </c>
      <c r="E91" t="s">
        <v>15332</v>
      </c>
      <c r="F91" t="s">
        <v>15333</v>
      </c>
      <c r="G91" t="s">
        <v>1493</v>
      </c>
      <c r="H91" t="s">
        <v>8895</v>
      </c>
      <c r="I91" t="s">
        <v>8901</v>
      </c>
      <c r="J91" t="s">
        <v>8931</v>
      </c>
      <c r="K91" t="s">
        <v>4923</v>
      </c>
      <c r="L91" t="s">
        <v>2774</v>
      </c>
      <c r="N91" t="s">
        <v>50</v>
      </c>
      <c r="P91">
        <v>3639</v>
      </c>
      <c r="Q91" t="s">
        <v>51</v>
      </c>
      <c r="R91" t="s">
        <v>83</v>
      </c>
      <c r="S91" t="s">
        <v>2774</v>
      </c>
      <c r="T91" t="s">
        <v>1527</v>
      </c>
      <c r="U91" t="s">
        <v>20</v>
      </c>
      <c r="V91">
        <v>31</v>
      </c>
      <c r="AB91" t="s">
        <v>62</v>
      </c>
      <c r="AE91" t="s">
        <v>50</v>
      </c>
      <c r="AF91" t="s">
        <v>230</v>
      </c>
      <c r="AG91" t="s">
        <v>55</v>
      </c>
      <c r="AL91" t="s">
        <v>8968</v>
      </c>
      <c r="AM91" t="s">
        <v>2183</v>
      </c>
      <c r="AQ91" t="s">
        <v>8969</v>
      </c>
      <c r="AR91" t="s">
        <v>51</v>
      </c>
      <c r="AS91" t="s">
        <v>233</v>
      </c>
      <c r="AT91" t="s">
        <v>230</v>
      </c>
      <c r="AU91" t="s">
        <v>83</v>
      </c>
      <c r="AV91">
        <v>31</v>
      </c>
    </row>
    <row r="92" spans="1:48" x14ac:dyDescent="0.25">
      <c r="A92">
        <v>3697</v>
      </c>
      <c r="B92" t="s">
        <v>48</v>
      </c>
      <c r="C92">
        <v>5</v>
      </c>
      <c r="E92" t="s">
        <v>15332</v>
      </c>
      <c r="F92" t="s">
        <v>15333</v>
      </c>
      <c r="G92" t="s">
        <v>1493</v>
      </c>
      <c r="H92" t="s">
        <v>8895</v>
      </c>
      <c r="I92" t="s">
        <v>8901</v>
      </c>
      <c r="J92" t="s">
        <v>8970</v>
      </c>
      <c r="N92" t="s">
        <v>50</v>
      </c>
      <c r="Q92" t="s">
        <v>51</v>
      </c>
      <c r="R92" t="s">
        <v>52</v>
      </c>
      <c r="S92" t="s">
        <v>2774</v>
      </c>
      <c r="T92" t="s">
        <v>1527</v>
      </c>
      <c r="U92" t="s">
        <v>20</v>
      </c>
      <c r="AB92" t="s">
        <v>62</v>
      </c>
      <c r="AE92" t="s">
        <v>50</v>
      </c>
      <c r="AG92" t="s">
        <v>50</v>
      </c>
      <c r="AM92" t="s">
        <v>50</v>
      </c>
    </row>
    <row r="93" spans="1:48" x14ac:dyDescent="0.25">
      <c r="A93">
        <v>3698</v>
      </c>
      <c r="B93" t="s">
        <v>71</v>
      </c>
      <c r="C93">
        <v>6</v>
      </c>
      <c r="E93" t="s">
        <v>15332</v>
      </c>
      <c r="F93" t="s">
        <v>15333</v>
      </c>
      <c r="G93" t="s">
        <v>1493</v>
      </c>
      <c r="H93" t="s">
        <v>8895</v>
      </c>
      <c r="I93" t="s">
        <v>8901</v>
      </c>
      <c r="J93" t="s">
        <v>8970</v>
      </c>
      <c r="K93" t="s">
        <v>95</v>
      </c>
      <c r="N93" t="s">
        <v>50</v>
      </c>
      <c r="P93">
        <v>3502</v>
      </c>
      <c r="Q93" t="s">
        <v>51</v>
      </c>
      <c r="R93" t="s">
        <v>52</v>
      </c>
      <c r="S93" t="s">
        <v>2774</v>
      </c>
      <c r="T93" t="s">
        <v>1527</v>
      </c>
      <c r="U93" t="s">
        <v>20</v>
      </c>
      <c r="V93">
        <v>31</v>
      </c>
      <c r="AB93" t="s">
        <v>62</v>
      </c>
      <c r="AC93" t="s">
        <v>4532</v>
      </c>
      <c r="AE93" t="s">
        <v>50</v>
      </c>
      <c r="AF93" t="s">
        <v>230</v>
      </c>
      <c r="AG93" t="s">
        <v>55</v>
      </c>
      <c r="AL93" t="s">
        <v>8971</v>
      </c>
      <c r="AM93" t="s">
        <v>2183</v>
      </c>
      <c r="AQ93" t="s">
        <v>8972</v>
      </c>
      <c r="AR93" t="s">
        <v>51</v>
      </c>
      <c r="AS93" t="s">
        <v>233</v>
      </c>
      <c r="AT93" t="s">
        <v>230</v>
      </c>
      <c r="AU93" t="s">
        <v>52</v>
      </c>
      <c r="AV93">
        <v>31</v>
      </c>
    </row>
    <row r="94" spans="1:48" x14ac:dyDescent="0.25">
      <c r="A94">
        <v>3699</v>
      </c>
      <c r="B94" t="s">
        <v>71</v>
      </c>
      <c r="C94">
        <v>6</v>
      </c>
      <c r="E94" t="s">
        <v>15332</v>
      </c>
      <c r="F94" t="s">
        <v>15333</v>
      </c>
      <c r="G94" t="s">
        <v>1493</v>
      </c>
      <c r="H94" t="s">
        <v>8895</v>
      </c>
      <c r="I94" t="s">
        <v>8901</v>
      </c>
      <c r="J94" t="s">
        <v>8970</v>
      </c>
      <c r="K94" t="s">
        <v>8973</v>
      </c>
      <c r="N94" t="s">
        <v>50</v>
      </c>
      <c r="P94">
        <v>1123</v>
      </c>
      <c r="Q94" t="s">
        <v>51</v>
      </c>
      <c r="R94" t="s">
        <v>83</v>
      </c>
      <c r="S94" t="s">
        <v>2774</v>
      </c>
      <c r="T94" t="s">
        <v>1527</v>
      </c>
      <c r="U94" t="s">
        <v>20</v>
      </c>
      <c r="V94">
        <v>31</v>
      </c>
      <c r="AB94" t="s">
        <v>62</v>
      </c>
      <c r="AC94" t="s">
        <v>4532</v>
      </c>
      <c r="AE94" t="s">
        <v>50</v>
      </c>
      <c r="AF94" t="s">
        <v>230</v>
      </c>
      <c r="AG94" t="s">
        <v>55</v>
      </c>
      <c r="AL94" t="s">
        <v>8974</v>
      </c>
      <c r="AM94" t="s">
        <v>2183</v>
      </c>
      <c r="AQ94" t="s">
        <v>8975</v>
      </c>
      <c r="AR94" t="s">
        <v>51</v>
      </c>
      <c r="AS94" t="s">
        <v>233</v>
      </c>
      <c r="AT94" t="s">
        <v>230</v>
      </c>
      <c r="AU94" t="s">
        <v>83</v>
      </c>
      <c r="AV94">
        <v>31</v>
      </c>
    </row>
    <row r="95" spans="1:48" x14ac:dyDescent="0.25">
      <c r="A95">
        <v>3700</v>
      </c>
      <c r="B95" t="s">
        <v>71</v>
      </c>
      <c r="C95">
        <v>6</v>
      </c>
      <c r="E95" t="s">
        <v>15332</v>
      </c>
      <c r="F95" t="s">
        <v>15333</v>
      </c>
      <c r="G95" t="s">
        <v>1493</v>
      </c>
      <c r="H95" t="s">
        <v>8895</v>
      </c>
      <c r="I95" t="s">
        <v>8901</v>
      </c>
      <c r="J95" t="s">
        <v>8970</v>
      </c>
      <c r="K95" t="s">
        <v>8976</v>
      </c>
      <c r="N95" t="s">
        <v>50</v>
      </c>
      <c r="P95">
        <v>3131</v>
      </c>
      <c r="Q95" t="s">
        <v>51</v>
      </c>
      <c r="R95" t="s">
        <v>83</v>
      </c>
      <c r="S95" t="s">
        <v>2774</v>
      </c>
      <c r="T95" t="s">
        <v>1527</v>
      </c>
      <c r="U95" t="s">
        <v>20</v>
      </c>
      <c r="V95">
        <v>31</v>
      </c>
      <c r="AB95" t="s">
        <v>62</v>
      </c>
      <c r="AC95" t="s">
        <v>4532</v>
      </c>
      <c r="AE95" t="s">
        <v>50</v>
      </c>
      <c r="AF95" t="s">
        <v>230</v>
      </c>
      <c r="AG95" t="s">
        <v>55</v>
      </c>
      <c r="AL95" t="s">
        <v>8977</v>
      </c>
      <c r="AM95" t="s">
        <v>2183</v>
      </c>
      <c r="AQ95" t="s">
        <v>8978</v>
      </c>
      <c r="AR95" t="s">
        <v>51</v>
      </c>
      <c r="AS95" t="s">
        <v>233</v>
      </c>
      <c r="AT95" t="s">
        <v>230</v>
      </c>
      <c r="AU95" t="s">
        <v>83</v>
      </c>
      <c r="AV95">
        <v>31</v>
      </c>
    </row>
    <row r="96" spans="1:48" x14ac:dyDescent="0.25">
      <c r="A96">
        <v>3701</v>
      </c>
      <c r="B96" t="s">
        <v>71</v>
      </c>
      <c r="C96">
        <v>6</v>
      </c>
      <c r="E96" t="s">
        <v>15332</v>
      </c>
      <c r="F96" t="s">
        <v>15333</v>
      </c>
      <c r="G96" t="s">
        <v>1493</v>
      </c>
      <c r="H96" t="s">
        <v>8895</v>
      </c>
      <c r="I96" t="s">
        <v>8901</v>
      </c>
      <c r="J96" t="s">
        <v>8970</v>
      </c>
      <c r="K96" t="s">
        <v>8979</v>
      </c>
      <c r="N96" t="s">
        <v>50</v>
      </c>
      <c r="P96">
        <v>1077</v>
      </c>
      <c r="Q96" t="s">
        <v>51</v>
      </c>
      <c r="R96" t="s">
        <v>83</v>
      </c>
      <c r="S96" t="s">
        <v>2774</v>
      </c>
      <c r="T96" t="s">
        <v>1527</v>
      </c>
      <c r="U96" t="s">
        <v>20</v>
      </c>
      <c r="V96">
        <v>31</v>
      </c>
      <c r="AB96" t="s">
        <v>62</v>
      </c>
      <c r="AC96" t="s">
        <v>4532</v>
      </c>
      <c r="AE96" t="s">
        <v>50</v>
      </c>
      <c r="AF96" t="s">
        <v>230</v>
      </c>
      <c r="AG96" t="s">
        <v>55</v>
      </c>
      <c r="AL96" t="s">
        <v>8980</v>
      </c>
      <c r="AM96" t="s">
        <v>2183</v>
      </c>
      <c r="AQ96" t="s">
        <v>8981</v>
      </c>
      <c r="AR96" t="s">
        <v>51</v>
      </c>
      <c r="AS96" t="s">
        <v>233</v>
      </c>
      <c r="AT96" t="s">
        <v>230</v>
      </c>
      <c r="AU96" t="s">
        <v>83</v>
      </c>
      <c r="AV96">
        <v>31</v>
      </c>
    </row>
    <row r="97" spans="1:48" x14ac:dyDescent="0.25">
      <c r="A97">
        <v>3702</v>
      </c>
      <c r="B97" t="s">
        <v>48</v>
      </c>
      <c r="C97">
        <v>2</v>
      </c>
      <c r="E97" t="s">
        <v>15332</v>
      </c>
      <c r="F97" t="s">
        <v>15333</v>
      </c>
      <c r="G97" t="s">
        <v>8982</v>
      </c>
      <c r="N97" t="s">
        <v>50</v>
      </c>
      <c r="Q97" t="s">
        <v>51</v>
      </c>
      <c r="R97" t="s">
        <v>52</v>
      </c>
      <c r="S97" t="s">
        <v>2774</v>
      </c>
      <c r="T97" t="s">
        <v>1527</v>
      </c>
      <c r="U97" t="s">
        <v>20</v>
      </c>
      <c r="AB97" t="s">
        <v>62</v>
      </c>
      <c r="AE97" t="s">
        <v>50</v>
      </c>
      <c r="AG97" t="s">
        <v>50</v>
      </c>
      <c r="AM97" t="s">
        <v>50</v>
      </c>
    </row>
    <row r="98" spans="1:48" x14ac:dyDescent="0.25">
      <c r="A98">
        <v>3703</v>
      </c>
      <c r="B98" t="s">
        <v>71</v>
      </c>
      <c r="C98">
        <v>3</v>
      </c>
      <c r="E98" t="s">
        <v>15332</v>
      </c>
      <c r="F98" t="s">
        <v>15333</v>
      </c>
      <c r="G98" t="s">
        <v>8982</v>
      </c>
      <c r="H98" t="s">
        <v>8983</v>
      </c>
      <c r="N98" t="s">
        <v>50</v>
      </c>
      <c r="P98">
        <v>4821</v>
      </c>
      <c r="Q98" t="s">
        <v>51</v>
      </c>
      <c r="R98" t="s">
        <v>52</v>
      </c>
      <c r="S98" t="s">
        <v>2774</v>
      </c>
      <c r="T98" t="s">
        <v>1527</v>
      </c>
      <c r="U98" t="s">
        <v>20</v>
      </c>
      <c r="V98">
        <v>31</v>
      </c>
      <c r="AB98" t="s">
        <v>62</v>
      </c>
      <c r="AE98" t="s">
        <v>50</v>
      </c>
      <c r="AG98" t="s">
        <v>55</v>
      </c>
      <c r="AL98" t="s">
        <v>8984</v>
      </c>
      <c r="AM98" t="s">
        <v>2183</v>
      </c>
      <c r="AQ98" t="s">
        <v>8985</v>
      </c>
      <c r="AR98" t="s">
        <v>51</v>
      </c>
      <c r="AS98" t="s">
        <v>59</v>
      </c>
      <c r="AU98" t="s">
        <v>52</v>
      </c>
      <c r="AV98">
        <v>31</v>
      </c>
    </row>
    <row r="99" spans="1:48" x14ac:dyDescent="0.25">
      <c r="A99">
        <v>3704</v>
      </c>
      <c r="B99" t="s">
        <v>71</v>
      </c>
      <c r="C99">
        <v>3</v>
      </c>
      <c r="E99" t="s">
        <v>15332</v>
      </c>
      <c r="F99" t="s">
        <v>15333</v>
      </c>
      <c r="G99" t="s">
        <v>8982</v>
      </c>
      <c r="H99" t="s">
        <v>8986</v>
      </c>
      <c r="N99" t="s">
        <v>50</v>
      </c>
      <c r="P99">
        <v>4801</v>
      </c>
      <c r="Q99" t="s">
        <v>51</v>
      </c>
      <c r="R99" t="s">
        <v>52</v>
      </c>
      <c r="S99" t="s">
        <v>2774</v>
      </c>
      <c r="T99" t="s">
        <v>1527</v>
      </c>
      <c r="U99" t="s">
        <v>20</v>
      </c>
      <c r="V99">
        <v>31</v>
      </c>
      <c r="AB99" t="s">
        <v>62</v>
      </c>
      <c r="AE99" t="s">
        <v>50</v>
      </c>
      <c r="AG99" t="s">
        <v>55</v>
      </c>
      <c r="AL99" t="s">
        <v>8987</v>
      </c>
      <c r="AM99" t="s">
        <v>2183</v>
      </c>
      <c r="AQ99" t="s">
        <v>8988</v>
      </c>
      <c r="AR99" t="s">
        <v>51</v>
      </c>
      <c r="AS99" t="s">
        <v>59</v>
      </c>
      <c r="AU99" t="s">
        <v>52</v>
      </c>
      <c r="AV99">
        <v>31</v>
      </c>
    </row>
    <row r="100" spans="1:48" x14ac:dyDescent="0.25">
      <c r="A100">
        <v>3705</v>
      </c>
      <c r="B100" t="s">
        <v>71</v>
      </c>
      <c r="C100">
        <v>3</v>
      </c>
      <c r="E100" t="s">
        <v>15332</v>
      </c>
      <c r="F100" t="s">
        <v>15333</v>
      </c>
      <c r="G100" t="s">
        <v>8982</v>
      </c>
      <c r="H100" t="s">
        <v>8989</v>
      </c>
      <c r="N100" t="s">
        <v>50</v>
      </c>
      <c r="P100">
        <v>4756</v>
      </c>
      <c r="Q100" t="s">
        <v>51</v>
      </c>
      <c r="R100" t="s">
        <v>52</v>
      </c>
      <c r="S100" t="s">
        <v>2774</v>
      </c>
      <c r="T100" t="s">
        <v>1527</v>
      </c>
      <c r="U100" t="s">
        <v>20</v>
      </c>
      <c r="V100">
        <v>31</v>
      </c>
      <c r="AB100" t="s">
        <v>62</v>
      </c>
      <c r="AE100" t="s">
        <v>50</v>
      </c>
      <c r="AG100" t="s">
        <v>55</v>
      </c>
      <c r="AL100" t="s">
        <v>8990</v>
      </c>
      <c r="AM100" t="s">
        <v>2183</v>
      </c>
      <c r="AQ100" t="s">
        <v>8991</v>
      </c>
      <c r="AR100" t="s">
        <v>51</v>
      </c>
      <c r="AS100" t="s">
        <v>59</v>
      </c>
      <c r="AU100" t="s">
        <v>52</v>
      </c>
      <c r="AV100">
        <v>31</v>
      </c>
    </row>
    <row r="101" spans="1:48" x14ac:dyDescent="0.25">
      <c r="A101">
        <v>3706</v>
      </c>
      <c r="B101" t="s">
        <v>71</v>
      </c>
      <c r="C101">
        <v>3</v>
      </c>
      <c r="E101" t="s">
        <v>15332</v>
      </c>
      <c r="F101" t="s">
        <v>15333</v>
      </c>
      <c r="G101" t="s">
        <v>8982</v>
      </c>
      <c r="H101" t="s">
        <v>8992</v>
      </c>
      <c r="N101" t="s">
        <v>50</v>
      </c>
      <c r="P101">
        <v>4772</v>
      </c>
      <c r="Q101" t="s">
        <v>51</v>
      </c>
      <c r="R101" t="s">
        <v>52</v>
      </c>
      <c r="S101" t="s">
        <v>2774</v>
      </c>
      <c r="T101" t="s">
        <v>1527</v>
      </c>
      <c r="U101" t="s">
        <v>20</v>
      </c>
      <c r="V101">
        <v>31</v>
      </c>
      <c r="AB101" t="s">
        <v>62</v>
      </c>
      <c r="AE101" t="s">
        <v>50</v>
      </c>
      <c r="AG101" t="s">
        <v>55</v>
      </c>
      <c r="AL101" t="s">
        <v>8993</v>
      </c>
      <c r="AM101" t="s">
        <v>2183</v>
      </c>
      <c r="AQ101" t="s">
        <v>8994</v>
      </c>
      <c r="AR101" t="s">
        <v>51</v>
      </c>
      <c r="AS101" t="s">
        <v>59</v>
      </c>
      <c r="AU101" t="s">
        <v>52</v>
      </c>
      <c r="AV101">
        <v>31</v>
      </c>
    </row>
    <row r="102" spans="1:48" x14ac:dyDescent="0.25">
      <c r="A102">
        <v>3707</v>
      </c>
      <c r="B102" t="s">
        <v>71</v>
      </c>
      <c r="C102">
        <v>3</v>
      </c>
      <c r="E102" t="s">
        <v>15332</v>
      </c>
      <c r="F102" t="s">
        <v>15333</v>
      </c>
      <c r="G102" t="s">
        <v>8982</v>
      </c>
      <c r="H102" t="s">
        <v>8995</v>
      </c>
      <c r="N102" t="s">
        <v>50</v>
      </c>
      <c r="P102">
        <v>4762</v>
      </c>
      <c r="Q102" t="s">
        <v>51</v>
      </c>
      <c r="R102" t="s">
        <v>52</v>
      </c>
      <c r="S102" t="s">
        <v>2774</v>
      </c>
      <c r="T102" t="s">
        <v>1527</v>
      </c>
      <c r="U102" t="s">
        <v>20</v>
      </c>
      <c r="V102">
        <v>31</v>
      </c>
      <c r="AB102" t="s">
        <v>62</v>
      </c>
      <c r="AE102" t="s">
        <v>50</v>
      </c>
      <c r="AG102" t="s">
        <v>55</v>
      </c>
      <c r="AL102" t="s">
        <v>8996</v>
      </c>
      <c r="AM102" t="s">
        <v>2183</v>
      </c>
      <c r="AQ102" t="s">
        <v>8997</v>
      </c>
      <c r="AR102" t="s">
        <v>51</v>
      </c>
      <c r="AS102" t="s">
        <v>59</v>
      </c>
      <c r="AU102" t="s">
        <v>52</v>
      </c>
      <c r="AV102">
        <v>31</v>
      </c>
    </row>
    <row r="103" spans="1:48" x14ac:dyDescent="0.25">
      <c r="A103">
        <v>3708</v>
      </c>
      <c r="B103" t="s">
        <v>48</v>
      </c>
      <c r="C103">
        <v>2</v>
      </c>
      <c r="E103" t="s">
        <v>15332</v>
      </c>
      <c r="F103" t="s">
        <v>15333</v>
      </c>
      <c r="G103" t="s">
        <v>8998</v>
      </c>
      <c r="N103" t="s">
        <v>50</v>
      </c>
      <c r="Q103" t="s">
        <v>51</v>
      </c>
      <c r="R103" t="s">
        <v>1133</v>
      </c>
      <c r="S103" t="s">
        <v>2774</v>
      </c>
      <c r="T103" t="s">
        <v>1527</v>
      </c>
      <c r="U103" t="s">
        <v>20</v>
      </c>
      <c r="AB103" t="s">
        <v>62</v>
      </c>
      <c r="AE103" t="s">
        <v>50</v>
      </c>
      <c r="AG103" t="s">
        <v>50</v>
      </c>
      <c r="AM103" t="s">
        <v>50</v>
      </c>
    </row>
    <row r="104" spans="1:48" x14ac:dyDescent="0.25">
      <c r="A104">
        <v>3709</v>
      </c>
      <c r="B104" t="s">
        <v>71</v>
      </c>
      <c r="C104">
        <v>3</v>
      </c>
      <c r="E104" t="s">
        <v>15332</v>
      </c>
      <c r="F104" t="s">
        <v>15333</v>
      </c>
      <c r="G104" t="s">
        <v>8998</v>
      </c>
      <c r="H104" t="s">
        <v>8999</v>
      </c>
      <c r="N104" t="s">
        <v>50</v>
      </c>
      <c r="P104">
        <v>4085</v>
      </c>
      <c r="Q104" t="s">
        <v>51</v>
      </c>
      <c r="R104" t="s">
        <v>1133</v>
      </c>
      <c r="S104" t="s">
        <v>2774</v>
      </c>
      <c r="T104" t="s">
        <v>1527</v>
      </c>
      <c r="U104" t="s">
        <v>20</v>
      </c>
      <c r="V104">
        <v>31</v>
      </c>
      <c r="AB104" t="s">
        <v>62</v>
      </c>
      <c r="AE104" t="s">
        <v>50</v>
      </c>
      <c r="AF104" t="s">
        <v>230</v>
      </c>
      <c r="AG104" t="s">
        <v>55</v>
      </c>
      <c r="AL104" t="s">
        <v>9000</v>
      </c>
      <c r="AM104" t="s">
        <v>2183</v>
      </c>
      <c r="AQ104" t="s">
        <v>9001</v>
      </c>
      <c r="AR104" t="s">
        <v>51</v>
      </c>
      <c r="AS104" t="s">
        <v>233</v>
      </c>
      <c r="AT104" t="s">
        <v>230</v>
      </c>
      <c r="AU104" t="s">
        <v>1133</v>
      </c>
      <c r="AV104">
        <v>31</v>
      </c>
    </row>
    <row r="105" spans="1:48" x14ac:dyDescent="0.25">
      <c r="A105">
        <v>3710</v>
      </c>
      <c r="B105" t="s">
        <v>71</v>
      </c>
      <c r="C105">
        <v>3</v>
      </c>
      <c r="E105" t="s">
        <v>15332</v>
      </c>
      <c r="F105" t="s">
        <v>15333</v>
      </c>
      <c r="G105" t="s">
        <v>8998</v>
      </c>
      <c r="H105" t="s">
        <v>9002</v>
      </c>
      <c r="N105" t="s">
        <v>50</v>
      </c>
      <c r="P105">
        <v>4084</v>
      </c>
      <c r="Q105" t="s">
        <v>51</v>
      </c>
      <c r="R105" t="s">
        <v>1133</v>
      </c>
      <c r="S105" t="s">
        <v>2774</v>
      </c>
      <c r="T105" t="s">
        <v>1527</v>
      </c>
      <c r="U105" t="s">
        <v>20</v>
      </c>
      <c r="V105">
        <v>31</v>
      </c>
      <c r="AB105" t="s">
        <v>62</v>
      </c>
      <c r="AE105" t="s">
        <v>50</v>
      </c>
      <c r="AF105" t="s">
        <v>230</v>
      </c>
      <c r="AG105" t="s">
        <v>55</v>
      </c>
      <c r="AL105" t="s">
        <v>9003</v>
      </c>
      <c r="AM105" t="s">
        <v>2183</v>
      </c>
      <c r="AQ105" t="s">
        <v>9004</v>
      </c>
      <c r="AR105" t="s">
        <v>51</v>
      </c>
      <c r="AS105" t="s">
        <v>233</v>
      </c>
      <c r="AT105" t="s">
        <v>230</v>
      </c>
      <c r="AU105" t="s">
        <v>1133</v>
      </c>
      <c r="AV105">
        <v>31</v>
      </c>
    </row>
    <row r="106" spans="1:48" x14ac:dyDescent="0.25">
      <c r="A106">
        <v>3711</v>
      </c>
      <c r="B106" t="s">
        <v>48</v>
      </c>
      <c r="C106">
        <v>2</v>
      </c>
      <c r="E106" t="s">
        <v>15332</v>
      </c>
      <c r="F106" t="s">
        <v>15333</v>
      </c>
      <c r="G106" t="s">
        <v>9005</v>
      </c>
      <c r="N106" t="s">
        <v>50</v>
      </c>
      <c r="Q106" t="s">
        <v>51</v>
      </c>
      <c r="R106" t="s">
        <v>83</v>
      </c>
      <c r="S106" t="s">
        <v>2774</v>
      </c>
      <c r="T106" t="s">
        <v>1527</v>
      </c>
      <c r="U106" t="s">
        <v>20</v>
      </c>
      <c r="AB106" t="s">
        <v>62</v>
      </c>
      <c r="AE106" t="s">
        <v>50</v>
      </c>
      <c r="AG106" t="s">
        <v>50</v>
      </c>
      <c r="AM106" t="s">
        <v>50</v>
      </c>
    </row>
    <row r="107" spans="1:48" x14ac:dyDescent="0.25">
      <c r="A107">
        <v>3712</v>
      </c>
      <c r="B107" t="s">
        <v>71</v>
      </c>
      <c r="C107">
        <v>3</v>
      </c>
      <c r="E107" t="s">
        <v>15332</v>
      </c>
      <c r="F107" t="s">
        <v>15333</v>
      </c>
      <c r="G107" t="s">
        <v>9005</v>
      </c>
      <c r="H107" t="s">
        <v>15334</v>
      </c>
      <c r="N107" t="s">
        <v>50</v>
      </c>
      <c r="P107">
        <v>1079</v>
      </c>
      <c r="Q107" t="s">
        <v>51</v>
      </c>
      <c r="R107" t="s">
        <v>83</v>
      </c>
      <c r="S107" t="s">
        <v>2774</v>
      </c>
      <c r="T107" t="s">
        <v>1527</v>
      </c>
      <c r="U107" t="s">
        <v>20</v>
      </c>
      <c r="V107">
        <v>31</v>
      </c>
      <c r="AB107" t="s">
        <v>62</v>
      </c>
      <c r="AE107" t="s">
        <v>50</v>
      </c>
      <c r="AF107" t="s">
        <v>230</v>
      </c>
      <c r="AG107" t="s">
        <v>55</v>
      </c>
      <c r="AL107" t="s">
        <v>9006</v>
      </c>
      <c r="AM107" t="s">
        <v>2183</v>
      </c>
      <c r="AQ107" t="s">
        <v>9007</v>
      </c>
      <c r="AR107" t="s">
        <v>51</v>
      </c>
      <c r="AS107" t="s">
        <v>233</v>
      </c>
      <c r="AT107" t="s">
        <v>230</v>
      </c>
      <c r="AU107" t="s">
        <v>83</v>
      </c>
      <c r="AV107" t="s">
        <v>9008</v>
      </c>
    </row>
    <row r="108" spans="1:48" x14ac:dyDescent="0.25">
      <c r="A108">
        <v>3713</v>
      </c>
      <c r="B108" t="s">
        <v>71</v>
      </c>
      <c r="C108">
        <v>3</v>
      </c>
      <c r="E108" t="s">
        <v>15332</v>
      </c>
      <c r="F108" t="s">
        <v>15333</v>
      </c>
      <c r="G108" t="s">
        <v>9005</v>
      </c>
      <c r="H108" t="s">
        <v>9009</v>
      </c>
      <c r="N108" t="s">
        <v>50</v>
      </c>
      <c r="P108">
        <v>1443</v>
      </c>
      <c r="Q108" t="s">
        <v>170</v>
      </c>
      <c r="S108" t="s">
        <v>2774</v>
      </c>
      <c r="V108">
        <v>31</v>
      </c>
      <c r="AE108" t="s">
        <v>50</v>
      </c>
      <c r="AG108" t="s">
        <v>55</v>
      </c>
      <c r="AL108" t="s">
        <v>9010</v>
      </c>
      <c r="AM108" t="s">
        <v>2183</v>
      </c>
      <c r="AQ108" t="s">
        <v>9011</v>
      </c>
      <c r="AR108" t="s">
        <v>170</v>
      </c>
      <c r="AS108" t="s">
        <v>59</v>
      </c>
      <c r="AV108">
        <v>31</v>
      </c>
    </row>
    <row r="109" spans="1:48" x14ac:dyDescent="0.25">
      <c r="A109">
        <v>3714</v>
      </c>
      <c r="B109" t="s">
        <v>71</v>
      </c>
      <c r="C109">
        <v>3</v>
      </c>
      <c r="E109" t="s">
        <v>15332</v>
      </c>
      <c r="F109" t="s">
        <v>15333</v>
      </c>
      <c r="G109" t="s">
        <v>9005</v>
      </c>
      <c r="H109" t="s">
        <v>9012</v>
      </c>
      <c r="N109" t="s">
        <v>50</v>
      </c>
      <c r="P109">
        <v>3857</v>
      </c>
      <c r="Q109" t="s">
        <v>170</v>
      </c>
      <c r="S109" t="s">
        <v>2774</v>
      </c>
      <c r="V109">
        <v>31</v>
      </c>
      <c r="AE109" t="s">
        <v>50</v>
      </c>
      <c r="AG109" t="s">
        <v>55</v>
      </c>
      <c r="AL109" t="s">
        <v>9013</v>
      </c>
      <c r="AM109" t="s">
        <v>2183</v>
      </c>
      <c r="AQ109" t="s">
        <v>9014</v>
      </c>
      <c r="AR109" t="s">
        <v>170</v>
      </c>
      <c r="AS109" t="s">
        <v>59</v>
      </c>
      <c r="AV109">
        <v>31</v>
      </c>
    </row>
    <row r="110" spans="1:48" x14ac:dyDescent="0.25">
      <c r="A110">
        <v>3715</v>
      </c>
      <c r="B110" t="s">
        <v>71</v>
      </c>
      <c r="C110">
        <v>2</v>
      </c>
      <c r="E110" t="s">
        <v>15332</v>
      </c>
      <c r="F110" t="s">
        <v>15333</v>
      </c>
      <c r="G110" t="s">
        <v>9015</v>
      </c>
      <c r="N110" t="s">
        <v>50</v>
      </c>
      <c r="P110">
        <v>3257</v>
      </c>
      <c r="Q110" t="s">
        <v>51</v>
      </c>
      <c r="R110" t="s">
        <v>52</v>
      </c>
      <c r="S110" t="s">
        <v>2774</v>
      </c>
      <c r="T110" t="s">
        <v>1527</v>
      </c>
      <c r="U110" t="s">
        <v>20</v>
      </c>
      <c r="V110">
        <v>31</v>
      </c>
      <c r="AB110" t="s">
        <v>62</v>
      </c>
      <c r="AE110" t="s">
        <v>50</v>
      </c>
      <c r="AF110" t="s">
        <v>230</v>
      </c>
      <c r="AG110" t="s">
        <v>55</v>
      </c>
      <c r="AL110" t="s">
        <v>9016</v>
      </c>
      <c r="AM110" t="s">
        <v>2183</v>
      </c>
      <c r="AQ110" t="s">
        <v>9017</v>
      </c>
      <c r="AR110" t="s">
        <v>51</v>
      </c>
      <c r="AS110" t="s">
        <v>233</v>
      </c>
      <c r="AT110" t="s">
        <v>230</v>
      </c>
      <c r="AU110" t="s">
        <v>52</v>
      </c>
      <c r="AV110" t="s">
        <v>9018</v>
      </c>
    </row>
    <row r="111" spans="1:48" x14ac:dyDescent="0.25">
      <c r="A111">
        <v>3716</v>
      </c>
      <c r="B111" t="s">
        <v>48</v>
      </c>
      <c r="C111">
        <v>1</v>
      </c>
      <c r="E111" t="s">
        <v>15332</v>
      </c>
      <c r="F111" t="s">
        <v>9019</v>
      </c>
      <c r="N111" t="s">
        <v>50</v>
      </c>
      <c r="Q111" t="s">
        <v>51</v>
      </c>
      <c r="R111" t="s">
        <v>83</v>
      </c>
      <c r="S111" t="s">
        <v>2774</v>
      </c>
      <c r="T111" t="s">
        <v>1527</v>
      </c>
      <c r="U111" t="s">
        <v>20</v>
      </c>
      <c r="AB111" t="s">
        <v>1134</v>
      </c>
      <c r="AE111" t="s">
        <v>50</v>
      </c>
      <c r="AG111" t="s">
        <v>50</v>
      </c>
      <c r="AM111" t="s">
        <v>50</v>
      </c>
    </row>
    <row r="112" spans="1:48" x14ac:dyDescent="0.25">
      <c r="A112">
        <v>3717</v>
      </c>
      <c r="B112" t="s">
        <v>71</v>
      </c>
      <c r="C112">
        <v>2</v>
      </c>
      <c r="E112" t="s">
        <v>15332</v>
      </c>
      <c r="F112" t="s">
        <v>9019</v>
      </c>
      <c r="G112" t="s">
        <v>2164</v>
      </c>
      <c r="N112" t="s">
        <v>50</v>
      </c>
      <c r="P112">
        <v>86</v>
      </c>
      <c r="Q112" t="s">
        <v>51</v>
      </c>
      <c r="R112" t="s">
        <v>83</v>
      </c>
      <c r="S112" t="s">
        <v>2774</v>
      </c>
      <c r="T112" t="s">
        <v>1527</v>
      </c>
      <c r="U112" t="s">
        <v>20</v>
      </c>
      <c r="V112">
        <v>31</v>
      </c>
      <c r="AB112" t="s">
        <v>62</v>
      </c>
      <c r="AE112" t="s">
        <v>50</v>
      </c>
      <c r="AG112" t="s">
        <v>55</v>
      </c>
      <c r="AL112" t="s">
        <v>2165</v>
      </c>
      <c r="AM112" t="s">
        <v>2183</v>
      </c>
      <c r="AQ112" t="s">
        <v>2166</v>
      </c>
      <c r="AR112" t="s">
        <v>51</v>
      </c>
      <c r="AS112" t="s">
        <v>59</v>
      </c>
      <c r="AU112" t="s">
        <v>83</v>
      </c>
      <c r="AV112" t="s">
        <v>2167</v>
      </c>
    </row>
    <row r="113" spans="1:48" x14ac:dyDescent="0.25">
      <c r="A113">
        <v>3718</v>
      </c>
      <c r="B113" t="s">
        <v>71</v>
      </c>
      <c r="C113">
        <v>2</v>
      </c>
      <c r="E113" t="s">
        <v>15332</v>
      </c>
      <c r="F113" t="s">
        <v>9019</v>
      </c>
      <c r="G113" t="s">
        <v>9020</v>
      </c>
      <c r="N113" t="s">
        <v>50</v>
      </c>
      <c r="P113">
        <v>85</v>
      </c>
      <c r="Q113" t="s">
        <v>51</v>
      </c>
      <c r="R113" t="s">
        <v>83</v>
      </c>
      <c r="S113" t="s">
        <v>2774</v>
      </c>
      <c r="T113" t="s">
        <v>1527</v>
      </c>
      <c r="U113" t="s">
        <v>20</v>
      </c>
      <c r="V113">
        <v>31</v>
      </c>
      <c r="AB113" t="s">
        <v>62</v>
      </c>
      <c r="AE113" t="s">
        <v>50</v>
      </c>
      <c r="AG113" t="s">
        <v>55</v>
      </c>
      <c r="AL113" t="s">
        <v>2169</v>
      </c>
      <c r="AM113" t="s">
        <v>2183</v>
      </c>
      <c r="AQ113" t="s">
        <v>2170</v>
      </c>
      <c r="AR113" t="s">
        <v>51</v>
      </c>
      <c r="AS113" t="s">
        <v>59</v>
      </c>
      <c r="AU113" t="s">
        <v>83</v>
      </c>
      <c r="AV113" t="s">
        <v>2171</v>
      </c>
    </row>
    <row r="114" spans="1:48" x14ac:dyDescent="0.25">
      <c r="A114">
        <v>3719</v>
      </c>
      <c r="B114" t="s">
        <v>71</v>
      </c>
      <c r="C114">
        <v>2</v>
      </c>
      <c r="E114" t="s">
        <v>15332</v>
      </c>
      <c r="F114" t="s">
        <v>9019</v>
      </c>
      <c r="G114" t="s">
        <v>2179</v>
      </c>
      <c r="N114" t="s">
        <v>50</v>
      </c>
      <c r="P114">
        <v>4288</v>
      </c>
      <c r="Q114" t="s">
        <v>170</v>
      </c>
      <c r="S114" t="s">
        <v>2774</v>
      </c>
      <c r="V114">
        <v>31</v>
      </c>
      <c r="AE114" t="s">
        <v>50</v>
      </c>
      <c r="AG114" t="s">
        <v>55</v>
      </c>
      <c r="AL114" t="s">
        <v>9021</v>
      </c>
      <c r="AM114" t="s">
        <v>2183</v>
      </c>
      <c r="AQ114" t="s">
        <v>9022</v>
      </c>
      <c r="AR114" t="s">
        <v>170</v>
      </c>
      <c r="AS114" t="s">
        <v>59</v>
      </c>
      <c r="AV114">
        <v>31</v>
      </c>
    </row>
    <row r="115" spans="1:48" x14ac:dyDescent="0.25">
      <c r="A115">
        <v>3720</v>
      </c>
      <c r="B115" t="s">
        <v>48</v>
      </c>
      <c r="C115">
        <v>1</v>
      </c>
      <c r="E115" t="s">
        <v>15332</v>
      </c>
      <c r="F115" t="s">
        <v>9023</v>
      </c>
      <c r="N115" t="s">
        <v>50</v>
      </c>
      <c r="Q115" t="s">
        <v>51</v>
      </c>
      <c r="R115" t="s">
        <v>1133</v>
      </c>
      <c r="S115" t="s">
        <v>2774</v>
      </c>
      <c r="T115" t="s">
        <v>1527</v>
      </c>
      <c r="U115" t="s">
        <v>20</v>
      </c>
      <c r="AB115" t="s">
        <v>1134</v>
      </c>
      <c r="AE115" t="s">
        <v>50</v>
      </c>
      <c r="AG115" t="s">
        <v>50</v>
      </c>
      <c r="AM115" t="s">
        <v>50</v>
      </c>
    </row>
    <row r="116" spans="1:48" x14ac:dyDescent="0.25">
      <c r="A116">
        <v>3721</v>
      </c>
      <c r="B116" t="s">
        <v>71</v>
      </c>
      <c r="C116">
        <v>2</v>
      </c>
      <c r="E116" t="s">
        <v>15332</v>
      </c>
      <c r="F116" t="s">
        <v>9023</v>
      </c>
      <c r="G116" t="s">
        <v>9024</v>
      </c>
      <c r="N116" t="s">
        <v>50</v>
      </c>
      <c r="P116">
        <v>1310</v>
      </c>
      <c r="Q116" t="s">
        <v>170</v>
      </c>
      <c r="S116" t="s">
        <v>2774</v>
      </c>
      <c r="V116">
        <v>31</v>
      </c>
      <c r="AE116" t="s">
        <v>50</v>
      </c>
      <c r="AG116" t="s">
        <v>55</v>
      </c>
      <c r="AL116" t="s">
        <v>9025</v>
      </c>
      <c r="AM116" t="s">
        <v>2183</v>
      </c>
      <c r="AP116" t="s">
        <v>9026</v>
      </c>
      <c r="AQ116" t="s">
        <v>9027</v>
      </c>
      <c r="AR116" t="s">
        <v>170</v>
      </c>
      <c r="AS116" t="s">
        <v>59</v>
      </c>
      <c r="AV116">
        <v>31</v>
      </c>
    </row>
    <row r="117" spans="1:48" x14ac:dyDescent="0.25">
      <c r="A117">
        <v>3722</v>
      </c>
      <c r="B117" t="s">
        <v>71</v>
      </c>
      <c r="C117">
        <v>2</v>
      </c>
      <c r="E117" t="s">
        <v>15332</v>
      </c>
      <c r="F117" t="s">
        <v>9023</v>
      </c>
      <c r="G117" t="s">
        <v>2227</v>
      </c>
      <c r="N117" t="s">
        <v>50</v>
      </c>
      <c r="P117">
        <v>192</v>
      </c>
      <c r="Q117" t="s">
        <v>51</v>
      </c>
      <c r="R117" t="s">
        <v>1133</v>
      </c>
      <c r="S117" t="s">
        <v>2774</v>
      </c>
      <c r="T117" t="s">
        <v>1527</v>
      </c>
      <c r="U117" t="s">
        <v>20</v>
      </c>
      <c r="V117">
        <v>31</v>
      </c>
      <c r="AB117" t="s">
        <v>62</v>
      </c>
      <c r="AE117" t="s">
        <v>50</v>
      </c>
      <c r="AG117" t="s">
        <v>55</v>
      </c>
      <c r="AL117" t="s">
        <v>9028</v>
      </c>
      <c r="AM117" t="s">
        <v>2183</v>
      </c>
      <c r="AP117" t="s">
        <v>9029</v>
      </c>
      <c r="AQ117" t="s">
        <v>9030</v>
      </c>
      <c r="AR117" t="s">
        <v>51</v>
      </c>
      <c r="AS117" t="s">
        <v>59</v>
      </c>
      <c r="AU117" t="s">
        <v>1133</v>
      </c>
      <c r="AV117">
        <v>31</v>
      </c>
    </row>
    <row r="118" spans="1:48" x14ac:dyDescent="0.25">
      <c r="A118">
        <v>3723</v>
      </c>
      <c r="B118" t="s">
        <v>48</v>
      </c>
      <c r="C118">
        <v>1</v>
      </c>
      <c r="E118" t="s">
        <v>15332</v>
      </c>
      <c r="F118" t="s">
        <v>9031</v>
      </c>
      <c r="N118" t="s">
        <v>50</v>
      </c>
      <c r="Q118" t="s">
        <v>51</v>
      </c>
      <c r="R118" t="s">
        <v>52</v>
      </c>
      <c r="S118" t="s">
        <v>2774</v>
      </c>
      <c r="T118" t="s">
        <v>1527</v>
      </c>
      <c r="U118" t="s">
        <v>20</v>
      </c>
      <c r="AB118" t="s">
        <v>1134</v>
      </c>
      <c r="AE118" t="s">
        <v>50</v>
      </c>
      <c r="AG118" t="s">
        <v>50</v>
      </c>
      <c r="AM118" t="s">
        <v>50</v>
      </c>
    </row>
    <row r="119" spans="1:48" x14ac:dyDescent="0.25">
      <c r="A119">
        <v>3724</v>
      </c>
      <c r="B119" t="s">
        <v>71</v>
      </c>
      <c r="C119">
        <v>2</v>
      </c>
      <c r="E119" t="s">
        <v>15332</v>
      </c>
      <c r="F119" t="s">
        <v>9031</v>
      </c>
      <c r="G119" t="s">
        <v>9032</v>
      </c>
      <c r="N119" t="s">
        <v>50</v>
      </c>
      <c r="P119">
        <v>1308</v>
      </c>
      <c r="Q119" t="s">
        <v>170</v>
      </c>
      <c r="S119" t="s">
        <v>2774</v>
      </c>
      <c r="V119">
        <v>31</v>
      </c>
      <c r="AE119" t="s">
        <v>50</v>
      </c>
      <c r="AG119" t="s">
        <v>55</v>
      </c>
      <c r="AL119" t="s">
        <v>9033</v>
      </c>
      <c r="AM119" t="s">
        <v>2183</v>
      </c>
      <c r="AP119" t="s">
        <v>9034</v>
      </c>
      <c r="AQ119" t="s">
        <v>9035</v>
      </c>
      <c r="AR119" t="s">
        <v>170</v>
      </c>
      <c r="AS119" t="s">
        <v>59</v>
      </c>
      <c r="AV119">
        <v>31</v>
      </c>
    </row>
    <row r="120" spans="1:48" x14ac:dyDescent="0.25">
      <c r="A120">
        <v>3725</v>
      </c>
      <c r="B120" t="s">
        <v>48</v>
      </c>
      <c r="C120">
        <v>1</v>
      </c>
      <c r="E120" t="s">
        <v>15332</v>
      </c>
      <c r="F120" t="s">
        <v>15335</v>
      </c>
      <c r="N120" t="s">
        <v>50</v>
      </c>
      <c r="Q120" t="s">
        <v>51</v>
      </c>
      <c r="R120" t="s">
        <v>52</v>
      </c>
      <c r="S120" t="s">
        <v>2774</v>
      </c>
      <c r="T120" t="s">
        <v>1527</v>
      </c>
      <c r="U120" t="s">
        <v>20</v>
      </c>
      <c r="AB120" t="s">
        <v>1134</v>
      </c>
      <c r="AE120" t="s">
        <v>50</v>
      </c>
      <c r="AG120" t="s">
        <v>50</v>
      </c>
      <c r="AM120" t="s">
        <v>50</v>
      </c>
    </row>
    <row r="121" spans="1:48" x14ac:dyDescent="0.25">
      <c r="A121">
        <v>3726</v>
      </c>
      <c r="B121" t="s">
        <v>48</v>
      </c>
      <c r="C121">
        <v>2</v>
      </c>
      <c r="E121" t="s">
        <v>15332</v>
      </c>
      <c r="F121" t="s">
        <v>15335</v>
      </c>
      <c r="G121" t="s">
        <v>9036</v>
      </c>
      <c r="N121" t="s">
        <v>50</v>
      </c>
      <c r="P121">
        <v>3251</v>
      </c>
      <c r="Q121" t="s">
        <v>51</v>
      </c>
      <c r="R121" t="s">
        <v>52</v>
      </c>
      <c r="S121" t="s">
        <v>2774</v>
      </c>
      <c r="T121" t="s">
        <v>1527</v>
      </c>
      <c r="U121" t="s">
        <v>20</v>
      </c>
      <c r="V121">
        <v>12</v>
      </c>
      <c r="AB121" t="s">
        <v>62</v>
      </c>
      <c r="AE121" t="s">
        <v>50</v>
      </c>
      <c r="AF121" t="s">
        <v>230</v>
      </c>
      <c r="AG121" t="s">
        <v>55</v>
      </c>
      <c r="AL121" t="s">
        <v>9037</v>
      </c>
      <c r="AM121" t="s">
        <v>64</v>
      </c>
      <c r="AQ121" t="s">
        <v>9038</v>
      </c>
      <c r="AR121" t="s">
        <v>51</v>
      </c>
      <c r="AS121" t="s">
        <v>233</v>
      </c>
      <c r="AT121" t="s">
        <v>230</v>
      </c>
      <c r="AU121" t="s">
        <v>52</v>
      </c>
      <c r="AV121">
        <v>12</v>
      </c>
    </row>
    <row r="122" spans="1:48" x14ac:dyDescent="0.25">
      <c r="A122">
        <v>3727</v>
      </c>
      <c r="B122" t="s">
        <v>71</v>
      </c>
      <c r="C122">
        <v>3</v>
      </c>
      <c r="E122" t="s">
        <v>15332</v>
      </c>
      <c r="F122" t="s">
        <v>15335</v>
      </c>
      <c r="G122" t="s">
        <v>9036</v>
      </c>
      <c r="H122" t="s">
        <v>9039</v>
      </c>
      <c r="N122" t="s">
        <v>50</v>
      </c>
      <c r="P122">
        <v>2300</v>
      </c>
      <c r="Q122" t="s">
        <v>51</v>
      </c>
      <c r="R122" t="s">
        <v>52</v>
      </c>
      <c r="S122" t="s">
        <v>2774</v>
      </c>
      <c r="T122" t="s">
        <v>1527</v>
      </c>
      <c r="U122" t="s">
        <v>20</v>
      </c>
      <c r="V122">
        <v>12</v>
      </c>
      <c r="AB122" t="s">
        <v>62</v>
      </c>
      <c r="AE122" t="s">
        <v>50</v>
      </c>
      <c r="AF122" t="s">
        <v>230</v>
      </c>
      <c r="AG122" t="s">
        <v>55</v>
      </c>
      <c r="AL122" t="s">
        <v>9040</v>
      </c>
      <c r="AM122" t="s">
        <v>64</v>
      </c>
      <c r="AQ122" t="s">
        <v>9041</v>
      </c>
      <c r="AR122" t="s">
        <v>51</v>
      </c>
      <c r="AS122" t="s">
        <v>233</v>
      </c>
      <c r="AT122" t="s">
        <v>230</v>
      </c>
      <c r="AU122" t="s">
        <v>52</v>
      </c>
      <c r="AV122">
        <v>12</v>
      </c>
    </row>
    <row r="123" spans="1:48" x14ac:dyDescent="0.25">
      <c r="A123">
        <v>3728</v>
      </c>
      <c r="B123" t="s">
        <v>48</v>
      </c>
      <c r="C123">
        <v>3</v>
      </c>
      <c r="E123" t="s">
        <v>15332</v>
      </c>
      <c r="F123" t="s">
        <v>15335</v>
      </c>
      <c r="G123" t="s">
        <v>9036</v>
      </c>
      <c r="H123" t="s">
        <v>9042</v>
      </c>
      <c r="N123" t="s">
        <v>50</v>
      </c>
      <c r="P123">
        <v>3252</v>
      </c>
      <c r="Q123" t="s">
        <v>51</v>
      </c>
      <c r="R123" t="s">
        <v>52</v>
      </c>
      <c r="S123" t="s">
        <v>2774</v>
      </c>
      <c r="T123" t="s">
        <v>1527</v>
      </c>
      <c r="U123" t="s">
        <v>20</v>
      </c>
      <c r="V123">
        <v>12</v>
      </c>
      <c r="AB123" t="s">
        <v>62</v>
      </c>
      <c r="AE123" t="s">
        <v>50</v>
      </c>
      <c r="AF123" t="s">
        <v>230</v>
      </c>
      <c r="AG123" t="s">
        <v>55</v>
      </c>
      <c r="AL123" t="s">
        <v>9043</v>
      </c>
      <c r="AM123" t="s">
        <v>64</v>
      </c>
      <c r="AQ123" t="s">
        <v>9044</v>
      </c>
      <c r="AR123" t="s">
        <v>51</v>
      </c>
      <c r="AS123" t="s">
        <v>233</v>
      </c>
      <c r="AT123" t="s">
        <v>230</v>
      </c>
      <c r="AU123" t="s">
        <v>52</v>
      </c>
      <c r="AV123">
        <v>12</v>
      </c>
    </row>
    <row r="124" spans="1:48" x14ac:dyDescent="0.25">
      <c r="A124">
        <v>3729</v>
      </c>
      <c r="B124" t="s">
        <v>71</v>
      </c>
      <c r="C124">
        <v>4</v>
      </c>
      <c r="E124" t="s">
        <v>15332</v>
      </c>
      <c r="F124" t="s">
        <v>15335</v>
      </c>
      <c r="G124" t="s">
        <v>9036</v>
      </c>
      <c r="H124" t="s">
        <v>9042</v>
      </c>
      <c r="I124" t="s">
        <v>9045</v>
      </c>
      <c r="N124" t="s">
        <v>50</v>
      </c>
      <c r="P124">
        <v>540</v>
      </c>
      <c r="Q124" t="s">
        <v>51</v>
      </c>
      <c r="R124" t="s">
        <v>52</v>
      </c>
      <c r="S124" t="s">
        <v>2774</v>
      </c>
      <c r="T124" t="s">
        <v>1527</v>
      </c>
      <c r="U124" t="s">
        <v>20</v>
      </c>
      <c r="V124">
        <v>12</v>
      </c>
      <c r="AB124" t="s">
        <v>62</v>
      </c>
      <c r="AE124" t="s">
        <v>50</v>
      </c>
      <c r="AF124" t="s">
        <v>230</v>
      </c>
      <c r="AG124" t="s">
        <v>55</v>
      </c>
      <c r="AL124" t="s">
        <v>9046</v>
      </c>
      <c r="AM124" t="s">
        <v>64</v>
      </c>
      <c r="AQ124" t="s">
        <v>9047</v>
      </c>
      <c r="AR124" t="s">
        <v>51</v>
      </c>
      <c r="AS124" t="s">
        <v>233</v>
      </c>
      <c r="AT124" t="s">
        <v>230</v>
      </c>
      <c r="AU124" t="s">
        <v>52</v>
      </c>
      <c r="AV124">
        <v>12</v>
      </c>
    </row>
    <row r="125" spans="1:48" x14ac:dyDescent="0.25">
      <c r="A125">
        <v>3730</v>
      </c>
      <c r="B125" t="s">
        <v>71</v>
      </c>
      <c r="C125">
        <v>4</v>
      </c>
      <c r="E125" t="s">
        <v>15332</v>
      </c>
      <c r="F125" t="s">
        <v>15335</v>
      </c>
      <c r="G125" t="s">
        <v>9036</v>
      </c>
      <c r="H125" t="s">
        <v>9042</v>
      </c>
      <c r="I125" t="s">
        <v>9048</v>
      </c>
      <c r="N125" t="s">
        <v>50</v>
      </c>
      <c r="P125">
        <v>3467</v>
      </c>
      <c r="Q125" t="s">
        <v>51</v>
      </c>
      <c r="R125" t="s">
        <v>52</v>
      </c>
      <c r="S125" t="s">
        <v>2774</v>
      </c>
      <c r="T125" t="s">
        <v>1527</v>
      </c>
      <c r="U125" t="s">
        <v>20</v>
      </c>
      <c r="V125">
        <v>12</v>
      </c>
      <c r="AB125" t="s">
        <v>62</v>
      </c>
      <c r="AE125" t="s">
        <v>50</v>
      </c>
      <c r="AF125" t="s">
        <v>230</v>
      </c>
      <c r="AG125" t="s">
        <v>55</v>
      </c>
      <c r="AL125" t="s">
        <v>9049</v>
      </c>
      <c r="AM125" t="s">
        <v>64</v>
      </c>
      <c r="AQ125" t="s">
        <v>9050</v>
      </c>
      <c r="AR125" t="s">
        <v>51</v>
      </c>
      <c r="AS125" t="s">
        <v>233</v>
      </c>
      <c r="AT125" t="s">
        <v>230</v>
      </c>
      <c r="AU125" t="s">
        <v>52</v>
      </c>
      <c r="AV125">
        <v>12</v>
      </c>
    </row>
    <row r="126" spans="1:48" x14ac:dyDescent="0.25">
      <c r="A126">
        <v>3731</v>
      </c>
      <c r="B126" t="s">
        <v>71</v>
      </c>
      <c r="C126">
        <v>1</v>
      </c>
      <c r="E126" t="s">
        <v>15332</v>
      </c>
      <c r="F126" t="s">
        <v>2179</v>
      </c>
      <c r="N126" t="s">
        <v>50</v>
      </c>
      <c r="P126">
        <v>92</v>
      </c>
      <c r="Q126" t="s">
        <v>170</v>
      </c>
      <c r="S126" t="s">
        <v>2774</v>
      </c>
      <c r="V126">
        <v>31</v>
      </c>
      <c r="AE126" t="s">
        <v>50</v>
      </c>
      <c r="AG126" t="s">
        <v>55</v>
      </c>
      <c r="AL126" t="s">
        <v>9051</v>
      </c>
      <c r="AM126" t="s">
        <v>2183</v>
      </c>
      <c r="AQ126" t="s">
        <v>9052</v>
      </c>
      <c r="AR126" t="s">
        <v>170</v>
      </c>
      <c r="AS126" t="s">
        <v>59</v>
      </c>
      <c r="AV126">
        <v>31</v>
      </c>
    </row>
    <row r="128" spans="1:48" x14ac:dyDescent="0.25">
      <c r="A128">
        <v>5145</v>
      </c>
      <c r="B128" t="s">
        <v>48</v>
      </c>
      <c r="C128">
        <v>0</v>
      </c>
      <c r="D128" t="s">
        <v>13873</v>
      </c>
      <c r="E128" t="s">
        <v>13873</v>
      </c>
      <c r="N128" t="s">
        <v>50</v>
      </c>
      <c r="Q128" t="s">
        <v>170</v>
      </c>
      <c r="S128" t="s">
        <v>2774</v>
      </c>
      <c r="AE128" t="s">
        <v>50</v>
      </c>
      <c r="AG128" t="s">
        <v>50</v>
      </c>
      <c r="AM128" t="s">
        <v>50</v>
      </c>
    </row>
    <row r="129" spans="1:48" x14ac:dyDescent="0.25">
      <c r="A129">
        <v>5146</v>
      </c>
      <c r="B129" t="s">
        <v>71</v>
      </c>
      <c r="C129">
        <v>1</v>
      </c>
      <c r="D129" t="s">
        <v>13874</v>
      </c>
      <c r="E129" t="s">
        <v>13873</v>
      </c>
      <c r="F129" t="s">
        <v>1534</v>
      </c>
      <c r="N129" t="s">
        <v>50</v>
      </c>
      <c r="P129">
        <v>3219</v>
      </c>
      <c r="Q129" t="s">
        <v>170</v>
      </c>
      <c r="S129" t="s">
        <v>2774</v>
      </c>
      <c r="V129">
        <v>31</v>
      </c>
      <c r="AE129" t="s">
        <v>50</v>
      </c>
      <c r="AG129" t="s">
        <v>55</v>
      </c>
      <c r="AL129" t="s">
        <v>13875</v>
      </c>
      <c r="AM129" t="s">
        <v>2183</v>
      </c>
      <c r="AQ129" t="s">
        <v>13876</v>
      </c>
      <c r="AR129" t="s">
        <v>170</v>
      </c>
      <c r="AS129" t="s">
        <v>59</v>
      </c>
      <c r="AV129">
        <v>31</v>
      </c>
    </row>
    <row r="130" spans="1:48" x14ac:dyDescent="0.25">
      <c r="A130">
        <v>5147</v>
      </c>
      <c r="B130" t="s">
        <v>71</v>
      </c>
      <c r="C130">
        <v>1</v>
      </c>
      <c r="D130" t="s">
        <v>13877</v>
      </c>
      <c r="E130" t="s">
        <v>13873</v>
      </c>
      <c r="F130" t="s">
        <v>229</v>
      </c>
      <c r="N130" t="s">
        <v>50</v>
      </c>
      <c r="P130">
        <v>1140</v>
      </c>
      <c r="Q130" t="s">
        <v>229</v>
      </c>
      <c r="S130" t="s">
        <v>2774</v>
      </c>
      <c r="V130">
        <v>31</v>
      </c>
      <c r="AE130" t="s">
        <v>50</v>
      </c>
      <c r="AF130" t="s">
        <v>230</v>
      </c>
      <c r="AG130" t="s">
        <v>55</v>
      </c>
      <c r="AL130" t="s">
        <v>13878</v>
      </c>
      <c r="AM130" t="s">
        <v>2183</v>
      </c>
      <c r="AQ130" t="s">
        <v>13879</v>
      </c>
      <c r="AR130" t="s">
        <v>229</v>
      </c>
      <c r="AS130" t="s">
        <v>233</v>
      </c>
      <c r="AT130" t="s">
        <v>230</v>
      </c>
      <c r="AV130">
        <v>31</v>
      </c>
    </row>
    <row r="131" spans="1:48" x14ac:dyDescent="0.25">
      <c r="A131">
        <v>5148</v>
      </c>
      <c r="B131" t="s">
        <v>71</v>
      </c>
      <c r="C131">
        <v>1</v>
      </c>
      <c r="D131" t="s">
        <v>13880</v>
      </c>
      <c r="E131" t="s">
        <v>13873</v>
      </c>
      <c r="F131" t="s">
        <v>13881</v>
      </c>
      <c r="N131" t="s">
        <v>50</v>
      </c>
      <c r="P131">
        <v>3847</v>
      </c>
      <c r="Q131" t="s">
        <v>2219</v>
      </c>
      <c r="S131" t="s">
        <v>2774</v>
      </c>
      <c r="V131">
        <v>32</v>
      </c>
      <c r="AE131" t="s">
        <v>50</v>
      </c>
      <c r="AF131" t="s">
        <v>230</v>
      </c>
      <c r="AG131" t="s">
        <v>55</v>
      </c>
      <c r="AL131" t="s">
        <v>13882</v>
      </c>
      <c r="AM131" t="s">
        <v>9056</v>
      </c>
      <c r="AQ131" t="s">
        <v>13883</v>
      </c>
      <c r="AR131" t="s">
        <v>2219</v>
      </c>
      <c r="AS131" t="s">
        <v>233</v>
      </c>
      <c r="AT131" t="s">
        <v>230</v>
      </c>
      <c r="AV131">
        <v>32</v>
      </c>
    </row>
    <row r="132" spans="1:48" x14ac:dyDescent="0.25">
      <c r="A132">
        <v>5149</v>
      </c>
      <c r="B132" t="s">
        <v>71</v>
      </c>
      <c r="C132">
        <v>1</v>
      </c>
      <c r="D132" t="s">
        <v>13884</v>
      </c>
      <c r="E132" t="s">
        <v>13873</v>
      </c>
      <c r="F132" t="s">
        <v>13885</v>
      </c>
      <c r="N132" t="s">
        <v>50</v>
      </c>
      <c r="P132">
        <v>3378</v>
      </c>
      <c r="Q132" t="s">
        <v>1643</v>
      </c>
      <c r="S132" t="s">
        <v>2774</v>
      </c>
      <c r="V132">
        <v>32</v>
      </c>
      <c r="AB132" t="s">
        <v>1134</v>
      </c>
      <c r="AE132" t="s">
        <v>50</v>
      </c>
      <c r="AF132" t="s">
        <v>230</v>
      </c>
      <c r="AG132" t="s">
        <v>55</v>
      </c>
      <c r="AL132" t="s">
        <v>13886</v>
      </c>
      <c r="AM132" t="s">
        <v>9056</v>
      </c>
      <c r="AQ132" t="s">
        <v>13887</v>
      </c>
      <c r="AR132" t="s">
        <v>1643</v>
      </c>
      <c r="AS132" t="s">
        <v>233</v>
      </c>
      <c r="AT132" t="s">
        <v>230</v>
      </c>
      <c r="AV132">
        <v>32</v>
      </c>
    </row>
    <row r="133" spans="1:48" x14ac:dyDescent="0.25">
      <c r="A133">
        <v>5150</v>
      </c>
      <c r="B133" t="s">
        <v>71</v>
      </c>
      <c r="C133">
        <v>1</v>
      </c>
      <c r="D133" t="s">
        <v>13888</v>
      </c>
      <c r="E133" t="s">
        <v>13873</v>
      </c>
      <c r="F133" t="s">
        <v>587</v>
      </c>
      <c r="N133" t="s">
        <v>50</v>
      </c>
      <c r="P133">
        <v>2772</v>
      </c>
      <c r="Q133" t="s">
        <v>170</v>
      </c>
      <c r="S133" t="s">
        <v>2774</v>
      </c>
      <c r="V133">
        <v>31</v>
      </c>
      <c r="AE133" t="s">
        <v>50</v>
      </c>
      <c r="AG133" t="s">
        <v>55</v>
      </c>
      <c r="AL133" t="s">
        <v>13889</v>
      </c>
      <c r="AM133" t="s">
        <v>2183</v>
      </c>
      <c r="AQ133" t="s">
        <v>13890</v>
      </c>
      <c r="AR133" t="s">
        <v>170</v>
      </c>
      <c r="AS133" t="s">
        <v>59</v>
      </c>
      <c r="AV133">
        <v>31</v>
      </c>
    </row>
    <row r="137" spans="1:48" x14ac:dyDescent="0.25">
      <c r="A137">
        <v>4923</v>
      </c>
      <c r="B137" t="s">
        <v>48</v>
      </c>
      <c r="C137">
        <v>1</v>
      </c>
      <c r="D137" t="s">
        <v>13169</v>
      </c>
      <c r="E137" t="s">
        <v>13072</v>
      </c>
      <c r="F137" t="s">
        <v>8888</v>
      </c>
      <c r="N137" t="s">
        <v>50</v>
      </c>
      <c r="Q137" t="s">
        <v>51</v>
      </c>
      <c r="R137" t="s">
        <v>52</v>
      </c>
      <c r="S137" t="s">
        <v>2774</v>
      </c>
      <c r="T137" t="s">
        <v>1527</v>
      </c>
      <c r="AB137" t="s">
        <v>230</v>
      </c>
      <c r="AE137" t="s">
        <v>50</v>
      </c>
      <c r="AG137" t="s">
        <v>50</v>
      </c>
      <c r="AM137" t="s">
        <v>50</v>
      </c>
    </row>
    <row r="138" spans="1:48" x14ac:dyDescent="0.25">
      <c r="A138">
        <v>4924</v>
      </c>
      <c r="B138" t="s">
        <v>48</v>
      </c>
      <c r="C138">
        <v>2</v>
      </c>
      <c r="D138" t="s">
        <v>13170</v>
      </c>
      <c r="E138" t="s">
        <v>13072</v>
      </c>
      <c r="F138" t="s">
        <v>8888</v>
      </c>
      <c r="G138" t="s">
        <v>8889</v>
      </c>
      <c r="N138" t="s">
        <v>50</v>
      </c>
      <c r="Q138" t="s">
        <v>51</v>
      </c>
      <c r="R138" t="s">
        <v>52</v>
      </c>
      <c r="S138" t="s">
        <v>2774</v>
      </c>
      <c r="T138" t="s">
        <v>1527</v>
      </c>
      <c r="AB138" t="s">
        <v>62</v>
      </c>
      <c r="AE138" t="s">
        <v>50</v>
      </c>
      <c r="AG138" t="s">
        <v>50</v>
      </c>
      <c r="AM138" t="s">
        <v>50</v>
      </c>
    </row>
    <row r="139" spans="1:48" x14ac:dyDescent="0.25">
      <c r="A139">
        <v>4925</v>
      </c>
      <c r="B139" t="s">
        <v>71</v>
      </c>
      <c r="C139">
        <v>3</v>
      </c>
      <c r="D139" t="s">
        <v>13171</v>
      </c>
      <c r="E139" t="s">
        <v>13072</v>
      </c>
      <c r="F139" t="s">
        <v>8888</v>
      </c>
      <c r="G139" t="s">
        <v>8889</v>
      </c>
      <c r="H139" t="s">
        <v>9015</v>
      </c>
      <c r="N139" t="s">
        <v>50</v>
      </c>
      <c r="P139">
        <v>3257</v>
      </c>
      <c r="Q139" t="s">
        <v>51</v>
      </c>
      <c r="R139" t="s">
        <v>52</v>
      </c>
      <c r="S139" t="s">
        <v>2774</v>
      </c>
      <c r="T139" t="s">
        <v>1527</v>
      </c>
      <c r="V139">
        <v>19</v>
      </c>
      <c r="AB139" t="s">
        <v>62</v>
      </c>
      <c r="AE139" t="s">
        <v>50</v>
      </c>
      <c r="AF139" t="s">
        <v>230</v>
      </c>
      <c r="AG139" t="s">
        <v>55</v>
      </c>
      <c r="AL139" t="s">
        <v>9016</v>
      </c>
      <c r="AM139" t="s">
        <v>13172</v>
      </c>
      <c r="AQ139" t="s">
        <v>9017</v>
      </c>
      <c r="AR139" t="s">
        <v>51</v>
      </c>
      <c r="AS139" t="s">
        <v>233</v>
      </c>
      <c r="AT139" t="s">
        <v>230</v>
      </c>
      <c r="AU139" t="s">
        <v>52</v>
      </c>
      <c r="AV139" t="s">
        <v>9018</v>
      </c>
    </row>
    <row r="140" spans="1:48" x14ac:dyDescent="0.25">
      <c r="A140">
        <v>4926</v>
      </c>
      <c r="B140" t="s">
        <v>71</v>
      </c>
      <c r="C140">
        <v>3</v>
      </c>
      <c r="D140" t="s">
        <v>13173</v>
      </c>
      <c r="E140" t="s">
        <v>13072</v>
      </c>
      <c r="F140" t="s">
        <v>8888</v>
      </c>
      <c r="G140" t="s">
        <v>8889</v>
      </c>
      <c r="H140" t="s">
        <v>13174</v>
      </c>
      <c r="N140" t="s">
        <v>50</v>
      </c>
      <c r="P140">
        <v>3257</v>
      </c>
      <c r="Q140" t="s">
        <v>51</v>
      </c>
      <c r="R140" t="s">
        <v>52</v>
      </c>
      <c r="S140" t="s">
        <v>2774</v>
      </c>
      <c r="T140" t="s">
        <v>1527</v>
      </c>
      <c r="V140">
        <v>20</v>
      </c>
      <c r="AB140" t="s">
        <v>62</v>
      </c>
      <c r="AE140" t="s">
        <v>50</v>
      </c>
      <c r="AF140" t="s">
        <v>230</v>
      </c>
      <c r="AG140" t="s">
        <v>55</v>
      </c>
      <c r="AL140" t="s">
        <v>9016</v>
      </c>
      <c r="AM140" t="s">
        <v>181</v>
      </c>
      <c r="AQ140" t="s">
        <v>9017</v>
      </c>
      <c r="AR140" t="s">
        <v>51</v>
      </c>
      <c r="AS140" t="s">
        <v>233</v>
      </c>
      <c r="AT140" t="s">
        <v>230</v>
      </c>
      <c r="AU140" t="s">
        <v>52</v>
      </c>
      <c r="AV140" t="s">
        <v>9018</v>
      </c>
    </row>
    <row r="145" spans="1:48" x14ac:dyDescent="0.25">
      <c r="A145">
        <v>5151</v>
      </c>
      <c r="B145" t="s">
        <v>48</v>
      </c>
      <c r="C145">
        <v>0</v>
      </c>
      <c r="E145" t="s">
        <v>15336</v>
      </c>
      <c r="N145" t="s">
        <v>50</v>
      </c>
      <c r="Q145" t="s">
        <v>51</v>
      </c>
      <c r="R145" t="s">
        <v>52</v>
      </c>
      <c r="S145" t="s">
        <v>2774</v>
      </c>
      <c r="T145" t="s">
        <v>1527</v>
      </c>
      <c r="AE145" t="s">
        <v>50</v>
      </c>
      <c r="AG145" t="s">
        <v>50</v>
      </c>
      <c r="AM145" t="s">
        <v>50</v>
      </c>
    </row>
    <row r="146" spans="1:48" x14ac:dyDescent="0.25">
      <c r="B146" t="s">
        <v>48</v>
      </c>
      <c r="C146">
        <v>1</v>
      </c>
      <c r="E146" t="s">
        <v>15336</v>
      </c>
      <c r="F146" t="s">
        <v>15337</v>
      </c>
      <c r="N146" t="s">
        <v>50</v>
      </c>
      <c r="Q146" t="s">
        <v>51</v>
      </c>
      <c r="R146" t="s">
        <v>52</v>
      </c>
      <c r="S146" t="s">
        <v>2774</v>
      </c>
      <c r="T146" t="s">
        <v>1527</v>
      </c>
      <c r="AE146" t="s">
        <v>50</v>
      </c>
      <c r="AG146" t="s">
        <v>50</v>
      </c>
      <c r="AM146" t="s">
        <v>50</v>
      </c>
    </row>
    <row r="147" spans="1:48" x14ac:dyDescent="0.25">
      <c r="B147" t="s">
        <v>71</v>
      </c>
      <c r="C147">
        <v>2</v>
      </c>
      <c r="E147" t="s">
        <v>15336</v>
      </c>
      <c r="F147" t="s">
        <v>15337</v>
      </c>
      <c r="G147" t="s">
        <v>15315</v>
      </c>
      <c r="N147" t="s">
        <v>50</v>
      </c>
      <c r="P147">
        <v>3258</v>
      </c>
      <c r="Q147" t="s">
        <v>51</v>
      </c>
      <c r="R147" t="s">
        <v>83</v>
      </c>
      <c r="S147" t="s">
        <v>2774</v>
      </c>
      <c r="T147" t="s">
        <v>1527</v>
      </c>
      <c r="V147">
        <v>19</v>
      </c>
      <c r="AB147" t="s">
        <v>230</v>
      </c>
      <c r="AE147" t="s">
        <v>50</v>
      </c>
      <c r="AF147" t="s">
        <v>230</v>
      </c>
      <c r="AG147" t="s">
        <v>55</v>
      </c>
      <c r="AL147" t="s">
        <v>13175</v>
      </c>
      <c r="AM147" t="s">
        <v>13172</v>
      </c>
      <c r="AQ147" t="s">
        <v>13176</v>
      </c>
      <c r="AR147" t="s">
        <v>51</v>
      </c>
      <c r="AS147" t="s">
        <v>233</v>
      </c>
      <c r="AT147" t="s">
        <v>230</v>
      </c>
      <c r="AU147" t="s">
        <v>83</v>
      </c>
      <c r="AV147" t="s">
        <v>13177</v>
      </c>
    </row>
    <row r="148" spans="1:48" x14ac:dyDescent="0.25">
      <c r="B148" t="s">
        <v>71</v>
      </c>
      <c r="C148">
        <v>2</v>
      </c>
      <c r="E148" t="s">
        <v>15336</v>
      </c>
      <c r="F148" t="s">
        <v>15337</v>
      </c>
      <c r="G148" t="s">
        <v>15316</v>
      </c>
      <c r="N148" t="s">
        <v>50</v>
      </c>
      <c r="P148">
        <v>3258</v>
      </c>
      <c r="Q148" t="s">
        <v>51</v>
      </c>
      <c r="R148" t="s">
        <v>83</v>
      </c>
      <c r="S148" t="s">
        <v>2774</v>
      </c>
      <c r="T148" t="s">
        <v>1527</v>
      </c>
      <c r="V148">
        <v>20</v>
      </c>
      <c r="AB148" t="s">
        <v>230</v>
      </c>
      <c r="AE148" t="s">
        <v>50</v>
      </c>
      <c r="AF148" t="s">
        <v>230</v>
      </c>
      <c r="AG148" t="s">
        <v>55</v>
      </c>
      <c r="AL148" t="s">
        <v>13175</v>
      </c>
      <c r="AM148" t="s">
        <v>181</v>
      </c>
      <c r="AQ148" t="s">
        <v>13176</v>
      </c>
      <c r="AR148" t="s">
        <v>51</v>
      </c>
      <c r="AS148" t="s">
        <v>233</v>
      </c>
      <c r="AT148" t="s">
        <v>230</v>
      </c>
      <c r="AU148" t="s">
        <v>83</v>
      </c>
      <c r="AV148" t="s">
        <v>13177</v>
      </c>
    </row>
    <row r="150" spans="1:48" x14ac:dyDescent="0.25">
      <c r="A150">
        <v>4905</v>
      </c>
      <c r="B150" t="s">
        <v>71</v>
      </c>
      <c r="C150">
        <v>3</v>
      </c>
      <c r="D150" t="s">
        <v>13102</v>
      </c>
      <c r="E150" t="s">
        <v>13072</v>
      </c>
      <c r="F150" t="s">
        <v>13078</v>
      </c>
      <c r="G150" t="s">
        <v>13101</v>
      </c>
      <c r="H150" t="s">
        <v>13103</v>
      </c>
      <c r="N150" t="s">
        <v>50</v>
      </c>
      <c r="P150">
        <v>3259</v>
      </c>
      <c r="Q150" t="s">
        <v>51</v>
      </c>
      <c r="R150" t="s">
        <v>52</v>
      </c>
      <c r="S150" t="s">
        <v>2774</v>
      </c>
      <c r="T150" t="s">
        <v>54</v>
      </c>
      <c r="V150">
        <v>18</v>
      </c>
      <c r="AB150" t="s">
        <v>62</v>
      </c>
      <c r="AE150" t="s">
        <v>50</v>
      </c>
      <c r="AF150" t="s">
        <v>230</v>
      </c>
      <c r="AG150" t="s">
        <v>55</v>
      </c>
      <c r="AL150" t="s">
        <v>13104</v>
      </c>
      <c r="AM150" t="s">
        <v>13105</v>
      </c>
      <c r="AQ150" t="s">
        <v>13106</v>
      </c>
      <c r="AR150" t="s">
        <v>51</v>
      </c>
      <c r="AS150" t="s">
        <v>233</v>
      </c>
      <c r="AT150" t="s">
        <v>230</v>
      </c>
      <c r="AU150" t="s">
        <v>52</v>
      </c>
      <c r="AV150" t="s">
        <v>13107</v>
      </c>
    </row>
    <row r="151" spans="1:48" x14ac:dyDescent="0.25">
      <c r="A151">
        <v>4906</v>
      </c>
      <c r="B151" t="s">
        <v>71</v>
      </c>
      <c r="C151">
        <v>3</v>
      </c>
      <c r="D151" t="s">
        <v>13108</v>
      </c>
      <c r="E151" t="s">
        <v>13072</v>
      </c>
      <c r="F151" t="s">
        <v>13078</v>
      </c>
      <c r="G151" t="s">
        <v>13101</v>
      </c>
      <c r="H151" t="s">
        <v>13109</v>
      </c>
      <c r="N151" t="s">
        <v>50</v>
      </c>
      <c r="P151">
        <v>3259</v>
      </c>
      <c r="Q151" t="s">
        <v>51</v>
      </c>
      <c r="R151" t="s">
        <v>52</v>
      </c>
      <c r="S151" t="s">
        <v>2774</v>
      </c>
      <c r="T151" t="s">
        <v>54</v>
      </c>
      <c r="V151">
        <v>17</v>
      </c>
      <c r="AB151" t="s">
        <v>62</v>
      </c>
      <c r="AE151" t="s">
        <v>50</v>
      </c>
      <c r="AF151" t="s">
        <v>230</v>
      </c>
      <c r="AG151" t="s">
        <v>55</v>
      </c>
      <c r="AL151" t="s">
        <v>13104</v>
      </c>
      <c r="AM151" t="s">
        <v>13110</v>
      </c>
      <c r="AQ151" t="s">
        <v>13106</v>
      </c>
      <c r="AR151" t="s">
        <v>51</v>
      </c>
      <c r="AS151" t="s">
        <v>233</v>
      </c>
      <c r="AT151" t="s">
        <v>230</v>
      </c>
      <c r="AU151" t="s">
        <v>52</v>
      </c>
      <c r="AV151" t="s">
        <v>13107</v>
      </c>
    </row>
    <row r="152" spans="1:48" x14ac:dyDescent="0.25">
      <c r="A152">
        <v>4907</v>
      </c>
      <c r="B152" t="s">
        <v>71</v>
      </c>
      <c r="C152">
        <v>3</v>
      </c>
      <c r="D152" t="s">
        <v>13111</v>
      </c>
      <c r="E152" t="s">
        <v>13072</v>
      </c>
      <c r="F152" t="s">
        <v>13078</v>
      </c>
      <c r="G152" t="s">
        <v>13101</v>
      </c>
      <c r="H152" t="s">
        <v>13112</v>
      </c>
      <c r="N152" t="s">
        <v>50</v>
      </c>
      <c r="P152">
        <v>3343</v>
      </c>
      <c r="Q152" t="s">
        <v>51</v>
      </c>
      <c r="R152" t="s">
        <v>52</v>
      </c>
      <c r="S152" t="s">
        <v>2774</v>
      </c>
      <c r="T152" t="s">
        <v>54</v>
      </c>
      <c r="V152">
        <v>18</v>
      </c>
      <c r="AB152" t="s">
        <v>62</v>
      </c>
      <c r="AE152" t="s">
        <v>50</v>
      </c>
      <c r="AF152" t="s">
        <v>230</v>
      </c>
      <c r="AG152" t="s">
        <v>55</v>
      </c>
      <c r="AL152" t="s">
        <v>13113</v>
      </c>
      <c r="AM152" t="s">
        <v>13105</v>
      </c>
      <c r="AQ152" t="s">
        <v>13114</v>
      </c>
      <c r="AR152" t="s">
        <v>51</v>
      </c>
      <c r="AS152" t="s">
        <v>233</v>
      </c>
      <c r="AT152" t="s">
        <v>230</v>
      </c>
      <c r="AU152" t="s">
        <v>52</v>
      </c>
      <c r="AV152" t="s">
        <v>13107</v>
      </c>
    </row>
    <row r="153" spans="1:48" x14ac:dyDescent="0.25">
      <c r="A153">
        <v>4908</v>
      </c>
      <c r="B153" t="s">
        <v>71</v>
      </c>
      <c r="C153">
        <v>3</v>
      </c>
      <c r="D153" t="s">
        <v>13115</v>
      </c>
      <c r="E153" t="s">
        <v>13072</v>
      </c>
      <c r="F153" t="s">
        <v>13078</v>
      </c>
      <c r="G153" t="s">
        <v>13101</v>
      </c>
      <c r="H153" t="s">
        <v>13116</v>
      </c>
      <c r="N153" t="s">
        <v>50</v>
      </c>
      <c r="P153">
        <v>3343</v>
      </c>
      <c r="Q153" t="s">
        <v>51</v>
      </c>
      <c r="R153" t="s">
        <v>52</v>
      </c>
      <c r="S153" t="s">
        <v>2774</v>
      </c>
      <c r="T153" t="s">
        <v>54</v>
      </c>
      <c r="V153">
        <v>17</v>
      </c>
      <c r="AB153" t="s">
        <v>62</v>
      </c>
      <c r="AE153" t="s">
        <v>50</v>
      </c>
      <c r="AF153" t="s">
        <v>230</v>
      </c>
      <c r="AG153" t="s">
        <v>55</v>
      </c>
      <c r="AL153" t="s">
        <v>13113</v>
      </c>
      <c r="AM153" t="s">
        <v>13110</v>
      </c>
      <c r="AQ153" t="s">
        <v>13114</v>
      </c>
      <c r="AR153" t="s">
        <v>51</v>
      </c>
      <c r="AS153" t="s">
        <v>233</v>
      </c>
      <c r="AT153" t="s">
        <v>230</v>
      </c>
      <c r="AU153" t="s">
        <v>52</v>
      </c>
      <c r="AV153" t="s">
        <v>13107</v>
      </c>
    </row>
    <row r="165" spans="1:48" x14ac:dyDescent="0.25">
      <c r="A165">
        <v>5152</v>
      </c>
      <c r="B165" t="s">
        <v>48</v>
      </c>
      <c r="C165">
        <v>1</v>
      </c>
      <c r="E165" t="s">
        <v>15336</v>
      </c>
      <c r="F165" t="s">
        <v>2054</v>
      </c>
      <c r="N165" t="s">
        <v>50</v>
      </c>
      <c r="Q165" t="s">
        <v>51</v>
      </c>
      <c r="R165" t="s">
        <v>83</v>
      </c>
      <c r="S165" t="s">
        <v>2774</v>
      </c>
      <c r="T165" t="s">
        <v>1527</v>
      </c>
      <c r="AB165" t="s">
        <v>62</v>
      </c>
      <c r="AE165" t="s">
        <v>50</v>
      </c>
      <c r="AG165" t="s">
        <v>50</v>
      </c>
      <c r="AM165" t="s">
        <v>50</v>
      </c>
    </row>
    <row r="166" spans="1:48" x14ac:dyDescent="0.25">
      <c r="A166">
        <v>5153</v>
      </c>
      <c r="B166" t="s">
        <v>48</v>
      </c>
      <c r="C166">
        <v>2</v>
      </c>
      <c r="E166" t="s">
        <v>15336</v>
      </c>
      <c r="F166" t="s">
        <v>2054</v>
      </c>
      <c r="G166" t="s">
        <v>13891</v>
      </c>
      <c r="N166" t="s">
        <v>50</v>
      </c>
      <c r="P166">
        <v>3972</v>
      </c>
      <c r="Q166" t="s">
        <v>51</v>
      </c>
      <c r="R166" t="s">
        <v>83</v>
      </c>
      <c r="S166" t="s">
        <v>2774</v>
      </c>
      <c r="T166" t="s">
        <v>1527</v>
      </c>
      <c r="V166">
        <v>33</v>
      </c>
      <c r="AB166" t="s">
        <v>62</v>
      </c>
      <c r="AE166" t="s">
        <v>50</v>
      </c>
      <c r="AF166" t="s">
        <v>230</v>
      </c>
      <c r="AG166" t="s">
        <v>55</v>
      </c>
      <c r="AL166" t="s">
        <v>13892</v>
      </c>
      <c r="AM166" t="s">
        <v>5793</v>
      </c>
      <c r="AQ166" t="s">
        <v>13893</v>
      </c>
      <c r="AR166" t="s">
        <v>51</v>
      </c>
      <c r="AS166" t="s">
        <v>233</v>
      </c>
      <c r="AT166" t="s">
        <v>230</v>
      </c>
      <c r="AU166" t="s">
        <v>83</v>
      </c>
      <c r="AV166">
        <v>33</v>
      </c>
    </row>
    <row r="167" spans="1:48" x14ac:dyDescent="0.25">
      <c r="A167">
        <v>5154</v>
      </c>
      <c r="B167" t="s">
        <v>71</v>
      </c>
      <c r="C167">
        <v>3</v>
      </c>
      <c r="E167" t="s">
        <v>15336</v>
      </c>
      <c r="F167" t="s">
        <v>2054</v>
      </c>
      <c r="G167" t="s">
        <v>13891</v>
      </c>
      <c r="H167" t="s">
        <v>13894</v>
      </c>
      <c r="N167" t="s">
        <v>50</v>
      </c>
      <c r="P167">
        <v>4719</v>
      </c>
      <c r="Q167" t="s">
        <v>51</v>
      </c>
      <c r="R167" t="s">
        <v>52</v>
      </c>
      <c r="S167" t="s">
        <v>2774</v>
      </c>
      <c r="T167" t="s">
        <v>1527</v>
      </c>
      <c r="V167">
        <v>33</v>
      </c>
      <c r="AB167" t="s">
        <v>62</v>
      </c>
      <c r="AE167" t="s">
        <v>50</v>
      </c>
      <c r="AF167" t="s">
        <v>230</v>
      </c>
      <c r="AG167" t="s">
        <v>55</v>
      </c>
      <c r="AL167" t="s">
        <v>13895</v>
      </c>
      <c r="AM167" t="s">
        <v>5793</v>
      </c>
      <c r="AQ167" t="s">
        <v>13896</v>
      </c>
      <c r="AR167" t="s">
        <v>51</v>
      </c>
      <c r="AS167" t="s">
        <v>233</v>
      </c>
      <c r="AT167" t="s">
        <v>230</v>
      </c>
      <c r="AU167" t="s">
        <v>52</v>
      </c>
      <c r="AV167">
        <v>33</v>
      </c>
    </row>
    <row r="168" spans="1:48" x14ac:dyDescent="0.25">
      <c r="A168">
        <v>5155</v>
      </c>
      <c r="B168" t="s">
        <v>71</v>
      </c>
      <c r="C168">
        <v>3</v>
      </c>
      <c r="E168" t="s">
        <v>15336</v>
      </c>
      <c r="F168" t="s">
        <v>2054</v>
      </c>
      <c r="G168" t="s">
        <v>13891</v>
      </c>
      <c r="H168" t="s">
        <v>13897</v>
      </c>
      <c r="N168" t="s">
        <v>50</v>
      </c>
      <c r="P168">
        <v>3995</v>
      </c>
      <c r="Q168" t="s">
        <v>51</v>
      </c>
      <c r="R168" t="s">
        <v>83</v>
      </c>
      <c r="S168" t="s">
        <v>2774</v>
      </c>
      <c r="T168" t="s">
        <v>1527</v>
      </c>
      <c r="V168">
        <v>33</v>
      </c>
      <c r="AB168" t="s">
        <v>62</v>
      </c>
      <c r="AE168" t="s">
        <v>50</v>
      </c>
      <c r="AF168" t="s">
        <v>230</v>
      </c>
      <c r="AG168" t="s">
        <v>55</v>
      </c>
      <c r="AL168" t="s">
        <v>13898</v>
      </c>
      <c r="AM168" t="s">
        <v>5793</v>
      </c>
      <c r="AQ168" t="s">
        <v>13899</v>
      </c>
      <c r="AR168" t="s">
        <v>51</v>
      </c>
      <c r="AS168" t="s">
        <v>233</v>
      </c>
      <c r="AT168" t="s">
        <v>230</v>
      </c>
      <c r="AU168" t="s">
        <v>83</v>
      </c>
      <c r="AV168">
        <v>33</v>
      </c>
    </row>
    <row r="169" spans="1:48" x14ac:dyDescent="0.25">
      <c r="A169">
        <v>5156</v>
      </c>
      <c r="B169" t="s">
        <v>71</v>
      </c>
      <c r="C169">
        <v>3</v>
      </c>
      <c r="E169" t="s">
        <v>15336</v>
      </c>
      <c r="F169" t="s">
        <v>2054</v>
      </c>
      <c r="G169" t="s">
        <v>13891</v>
      </c>
      <c r="H169" t="s">
        <v>13900</v>
      </c>
      <c r="N169" t="s">
        <v>50</v>
      </c>
      <c r="P169">
        <v>3253</v>
      </c>
      <c r="Q169" t="s">
        <v>51</v>
      </c>
      <c r="R169" t="s">
        <v>83</v>
      </c>
      <c r="S169" t="s">
        <v>2774</v>
      </c>
      <c r="T169" t="s">
        <v>1527</v>
      </c>
      <c r="V169">
        <v>33</v>
      </c>
      <c r="AB169" t="s">
        <v>62</v>
      </c>
      <c r="AE169" t="s">
        <v>50</v>
      </c>
      <c r="AF169" t="s">
        <v>230</v>
      </c>
      <c r="AG169" t="s">
        <v>55</v>
      </c>
      <c r="AL169" t="s">
        <v>13901</v>
      </c>
      <c r="AM169" t="s">
        <v>5793</v>
      </c>
      <c r="AQ169" t="s">
        <v>13902</v>
      </c>
      <c r="AR169" t="s">
        <v>51</v>
      </c>
      <c r="AS169" t="s">
        <v>233</v>
      </c>
      <c r="AT169" t="s">
        <v>230</v>
      </c>
      <c r="AU169" t="s">
        <v>83</v>
      </c>
      <c r="AV169">
        <v>33</v>
      </c>
    </row>
    <row r="170" spans="1:48" x14ac:dyDescent="0.25">
      <c r="A170">
        <v>5157</v>
      </c>
      <c r="B170" t="s">
        <v>71</v>
      </c>
      <c r="C170">
        <v>3</v>
      </c>
      <c r="E170" t="s">
        <v>15336</v>
      </c>
      <c r="F170" t="s">
        <v>2054</v>
      </c>
      <c r="G170" t="s">
        <v>13891</v>
      </c>
      <c r="H170" t="s">
        <v>8898</v>
      </c>
      <c r="N170" t="s">
        <v>50</v>
      </c>
      <c r="P170">
        <v>3201</v>
      </c>
      <c r="Q170" t="s">
        <v>51</v>
      </c>
      <c r="R170" t="s">
        <v>52</v>
      </c>
      <c r="S170" t="s">
        <v>2774</v>
      </c>
      <c r="T170" t="s">
        <v>1527</v>
      </c>
      <c r="V170">
        <v>33</v>
      </c>
      <c r="AB170" t="s">
        <v>62</v>
      </c>
      <c r="AE170" t="s">
        <v>50</v>
      </c>
      <c r="AF170" t="s">
        <v>230</v>
      </c>
      <c r="AG170" t="s">
        <v>55</v>
      </c>
      <c r="AL170" t="s">
        <v>13903</v>
      </c>
      <c r="AM170" t="s">
        <v>5793</v>
      </c>
      <c r="AQ170" t="s">
        <v>13904</v>
      </c>
      <c r="AR170" t="s">
        <v>51</v>
      </c>
      <c r="AS170" t="s">
        <v>233</v>
      </c>
      <c r="AT170" t="s">
        <v>230</v>
      </c>
      <c r="AU170" t="s">
        <v>52</v>
      </c>
      <c r="AV170">
        <v>33</v>
      </c>
    </row>
    <row r="171" spans="1:48" x14ac:dyDescent="0.25">
      <c r="A171">
        <v>5158</v>
      </c>
      <c r="B171" t="s">
        <v>48</v>
      </c>
      <c r="C171">
        <v>3</v>
      </c>
      <c r="E171" t="s">
        <v>15336</v>
      </c>
      <c r="F171" t="s">
        <v>2054</v>
      </c>
      <c r="G171" t="s">
        <v>13891</v>
      </c>
      <c r="H171" t="s">
        <v>15338</v>
      </c>
      <c r="N171" t="s">
        <v>50</v>
      </c>
      <c r="P171">
        <v>3254</v>
      </c>
      <c r="Q171" t="s">
        <v>51</v>
      </c>
      <c r="R171" t="s">
        <v>83</v>
      </c>
      <c r="S171" t="s">
        <v>2774</v>
      </c>
      <c r="T171" t="s">
        <v>1527</v>
      </c>
      <c r="V171">
        <v>33</v>
      </c>
      <c r="AB171" t="s">
        <v>62</v>
      </c>
      <c r="AE171" t="s">
        <v>50</v>
      </c>
      <c r="AF171" t="s">
        <v>230</v>
      </c>
      <c r="AG171" t="s">
        <v>55</v>
      </c>
      <c r="AL171" t="s">
        <v>13905</v>
      </c>
      <c r="AM171" t="s">
        <v>5793</v>
      </c>
      <c r="AQ171" t="s">
        <v>13906</v>
      </c>
      <c r="AR171" t="s">
        <v>51</v>
      </c>
      <c r="AS171" t="s">
        <v>233</v>
      </c>
      <c r="AT171" t="s">
        <v>230</v>
      </c>
      <c r="AU171" t="s">
        <v>83</v>
      </c>
      <c r="AV171">
        <v>33</v>
      </c>
    </row>
    <row r="172" spans="1:48" x14ac:dyDescent="0.25">
      <c r="A172">
        <v>5159</v>
      </c>
      <c r="B172" t="s">
        <v>48</v>
      </c>
      <c r="C172">
        <v>4</v>
      </c>
      <c r="E172" t="s">
        <v>15336</v>
      </c>
      <c r="F172" t="s">
        <v>2054</v>
      </c>
      <c r="G172" t="s">
        <v>13891</v>
      </c>
      <c r="H172" t="s">
        <v>15338</v>
      </c>
      <c r="I172" t="s">
        <v>183</v>
      </c>
      <c r="N172" t="s">
        <v>50</v>
      </c>
      <c r="P172">
        <v>2170</v>
      </c>
      <c r="Q172" t="s">
        <v>51</v>
      </c>
      <c r="R172" t="s">
        <v>83</v>
      </c>
      <c r="S172" t="s">
        <v>2774</v>
      </c>
      <c r="T172" t="s">
        <v>1527</v>
      </c>
      <c r="V172">
        <v>33</v>
      </c>
      <c r="AB172" t="s">
        <v>62</v>
      </c>
      <c r="AE172" t="s">
        <v>50</v>
      </c>
      <c r="AF172" t="s">
        <v>230</v>
      </c>
      <c r="AG172" t="s">
        <v>55</v>
      </c>
      <c r="AL172" t="s">
        <v>13907</v>
      </c>
      <c r="AM172" t="s">
        <v>5793</v>
      </c>
      <c r="AQ172" t="s">
        <v>13908</v>
      </c>
      <c r="AR172" t="s">
        <v>51</v>
      </c>
      <c r="AS172" t="s">
        <v>233</v>
      </c>
      <c r="AT172" t="s">
        <v>230</v>
      </c>
      <c r="AU172" t="s">
        <v>83</v>
      </c>
      <c r="AV172">
        <v>33</v>
      </c>
    </row>
    <row r="173" spans="1:48" x14ac:dyDescent="0.25">
      <c r="A173">
        <v>5160</v>
      </c>
      <c r="B173" t="s">
        <v>71</v>
      </c>
      <c r="C173">
        <v>5</v>
      </c>
      <c r="E173" t="s">
        <v>15336</v>
      </c>
      <c r="F173" t="s">
        <v>2054</v>
      </c>
      <c r="G173" t="s">
        <v>13891</v>
      </c>
      <c r="H173" t="s">
        <v>15338</v>
      </c>
      <c r="I173" t="s">
        <v>183</v>
      </c>
      <c r="J173" t="s">
        <v>8908</v>
      </c>
      <c r="N173" t="s">
        <v>50</v>
      </c>
      <c r="P173">
        <v>4646</v>
      </c>
      <c r="Q173" t="s">
        <v>51</v>
      </c>
      <c r="R173" t="s">
        <v>83</v>
      </c>
      <c r="S173" t="s">
        <v>2774</v>
      </c>
      <c r="T173" t="s">
        <v>1527</v>
      </c>
      <c r="V173">
        <v>33</v>
      </c>
      <c r="AB173" t="s">
        <v>62</v>
      </c>
      <c r="AE173" t="s">
        <v>50</v>
      </c>
      <c r="AF173" t="s">
        <v>230</v>
      </c>
      <c r="AG173" t="s">
        <v>55</v>
      </c>
      <c r="AL173" t="s">
        <v>13909</v>
      </c>
      <c r="AM173" t="s">
        <v>5793</v>
      </c>
      <c r="AQ173" t="s">
        <v>13910</v>
      </c>
      <c r="AR173" t="s">
        <v>51</v>
      </c>
      <c r="AS173" t="s">
        <v>233</v>
      </c>
      <c r="AT173" t="s">
        <v>230</v>
      </c>
      <c r="AU173" t="s">
        <v>83</v>
      </c>
      <c r="AV173">
        <v>33</v>
      </c>
    </row>
    <row r="174" spans="1:48" x14ac:dyDescent="0.25">
      <c r="A174">
        <v>5161</v>
      </c>
      <c r="B174" t="s">
        <v>71</v>
      </c>
      <c r="C174">
        <v>5</v>
      </c>
      <c r="E174" t="s">
        <v>15336</v>
      </c>
      <c r="F174" t="s">
        <v>2054</v>
      </c>
      <c r="G174" t="s">
        <v>13891</v>
      </c>
      <c r="H174" t="s">
        <v>15338</v>
      </c>
      <c r="I174" t="s">
        <v>183</v>
      </c>
      <c r="J174" t="s">
        <v>8911</v>
      </c>
      <c r="N174" t="s">
        <v>50</v>
      </c>
      <c r="P174">
        <v>2796</v>
      </c>
      <c r="Q174" t="s">
        <v>51</v>
      </c>
      <c r="R174" t="s">
        <v>83</v>
      </c>
      <c r="S174" t="s">
        <v>2774</v>
      </c>
      <c r="T174" t="s">
        <v>1527</v>
      </c>
      <c r="V174">
        <v>33</v>
      </c>
      <c r="AB174" t="s">
        <v>62</v>
      </c>
      <c r="AE174" t="s">
        <v>50</v>
      </c>
      <c r="AF174" t="s">
        <v>230</v>
      </c>
      <c r="AG174" t="s">
        <v>55</v>
      </c>
      <c r="AL174" t="s">
        <v>13911</v>
      </c>
      <c r="AM174" t="s">
        <v>5793</v>
      </c>
      <c r="AQ174" t="s">
        <v>13912</v>
      </c>
      <c r="AR174" t="s">
        <v>51</v>
      </c>
      <c r="AS174" t="s">
        <v>233</v>
      </c>
      <c r="AT174" t="s">
        <v>230</v>
      </c>
      <c r="AU174" t="s">
        <v>83</v>
      </c>
      <c r="AV174">
        <v>33</v>
      </c>
    </row>
    <row r="175" spans="1:48" x14ac:dyDescent="0.25">
      <c r="A175">
        <v>5162</v>
      </c>
      <c r="B175" t="s">
        <v>71</v>
      </c>
      <c r="C175">
        <v>5</v>
      </c>
      <c r="E175" t="s">
        <v>15336</v>
      </c>
      <c r="F175" t="s">
        <v>2054</v>
      </c>
      <c r="G175" t="s">
        <v>13891</v>
      </c>
      <c r="H175" t="s">
        <v>15338</v>
      </c>
      <c r="I175" t="s">
        <v>183</v>
      </c>
      <c r="J175" t="s">
        <v>632</v>
      </c>
      <c r="N175" t="s">
        <v>50</v>
      </c>
      <c r="P175">
        <v>2134</v>
      </c>
      <c r="Q175" t="s">
        <v>51</v>
      </c>
      <c r="R175" t="s">
        <v>83</v>
      </c>
      <c r="S175" t="s">
        <v>2774</v>
      </c>
      <c r="T175" t="s">
        <v>1527</v>
      </c>
      <c r="V175">
        <v>33</v>
      </c>
      <c r="AB175" t="s">
        <v>62</v>
      </c>
      <c r="AE175" t="s">
        <v>50</v>
      </c>
      <c r="AF175" t="s">
        <v>230</v>
      </c>
      <c r="AG175" t="s">
        <v>55</v>
      </c>
      <c r="AL175" t="s">
        <v>13913</v>
      </c>
      <c r="AM175" t="s">
        <v>5793</v>
      </c>
      <c r="AQ175" t="s">
        <v>13914</v>
      </c>
      <c r="AR175" t="s">
        <v>51</v>
      </c>
      <c r="AS175" t="s">
        <v>233</v>
      </c>
      <c r="AT175" t="s">
        <v>230</v>
      </c>
      <c r="AU175" t="s">
        <v>83</v>
      </c>
      <c r="AV175">
        <v>33</v>
      </c>
    </row>
    <row r="176" spans="1:48" x14ac:dyDescent="0.25">
      <c r="A176">
        <v>5163</v>
      </c>
      <c r="B176" t="s">
        <v>48</v>
      </c>
      <c r="C176">
        <v>4</v>
      </c>
      <c r="E176" t="s">
        <v>15336</v>
      </c>
      <c r="F176" t="s">
        <v>2054</v>
      </c>
      <c r="G176" t="s">
        <v>13891</v>
      </c>
      <c r="H176" t="s">
        <v>15338</v>
      </c>
      <c r="I176" t="s">
        <v>95</v>
      </c>
      <c r="N176" t="s">
        <v>50</v>
      </c>
      <c r="P176">
        <v>1118</v>
      </c>
      <c r="Q176" t="s">
        <v>51</v>
      </c>
      <c r="R176" t="s">
        <v>83</v>
      </c>
      <c r="S176" t="s">
        <v>2774</v>
      </c>
      <c r="T176" t="s">
        <v>1527</v>
      </c>
      <c r="V176">
        <v>33</v>
      </c>
      <c r="AB176" t="s">
        <v>62</v>
      </c>
      <c r="AE176" t="s">
        <v>50</v>
      </c>
      <c r="AF176" t="s">
        <v>230</v>
      </c>
      <c r="AG176" t="s">
        <v>55</v>
      </c>
      <c r="AL176" t="s">
        <v>13915</v>
      </c>
      <c r="AM176" t="s">
        <v>5793</v>
      </c>
      <c r="AQ176" t="s">
        <v>13916</v>
      </c>
      <c r="AR176" t="s">
        <v>51</v>
      </c>
      <c r="AS176" t="s">
        <v>233</v>
      </c>
      <c r="AT176" t="s">
        <v>230</v>
      </c>
      <c r="AU176" t="s">
        <v>83</v>
      </c>
      <c r="AV176">
        <v>33</v>
      </c>
    </row>
    <row r="177" spans="1:48" x14ac:dyDescent="0.25">
      <c r="A177">
        <v>5164</v>
      </c>
      <c r="B177" t="s">
        <v>71</v>
      </c>
      <c r="C177">
        <v>5</v>
      </c>
      <c r="E177" t="s">
        <v>15336</v>
      </c>
      <c r="F177" t="s">
        <v>2054</v>
      </c>
      <c r="G177" t="s">
        <v>13891</v>
      </c>
      <c r="H177" t="s">
        <v>15338</v>
      </c>
      <c r="I177" t="s">
        <v>95</v>
      </c>
      <c r="J177" t="s">
        <v>8918</v>
      </c>
      <c r="N177" t="s">
        <v>50</v>
      </c>
      <c r="P177">
        <v>4533</v>
      </c>
      <c r="Q177" t="s">
        <v>51</v>
      </c>
      <c r="R177" t="s">
        <v>83</v>
      </c>
      <c r="S177" t="s">
        <v>2774</v>
      </c>
      <c r="T177" t="s">
        <v>1527</v>
      </c>
      <c r="V177">
        <v>33</v>
      </c>
      <c r="AB177" t="s">
        <v>62</v>
      </c>
      <c r="AE177" t="s">
        <v>50</v>
      </c>
      <c r="AF177" t="s">
        <v>230</v>
      </c>
      <c r="AG177" t="s">
        <v>55</v>
      </c>
      <c r="AL177" t="s">
        <v>13917</v>
      </c>
      <c r="AM177" t="s">
        <v>5793</v>
      </c>
      <c r="AQ177" t="s">
        <v>13918</v>
      </c>
      <c r="AR177" t="s">
        <v>51</v>
      </c>
      <c r="AS177" t="s">
        <v>233</v>
      </c>
      <c r="AT177" t="s">
        <v>230</v>
      </c>
      <c r="AU177" t="s">
        <v>83</v>
      </c>
      <c r="AV177">
        <v>33</v>
      </c>
    </row>
    <row r="178" spans="1:48" x14ac:dyDescent="0.25">
      <c r="A178">
        <v>5165</v>
      </c>
      <c r="B178" t="s">
        <v>71</v>
      </c>
      <c r="C178">
        <v>5</v>
      </c>
      <c r="E178" t="s">
        <v>15336</v>
      </c>
      <c r="F178" t="s">
        <v>2054</v>
      </c>
      <c r="G178" t="s">
        <v>13891</v>
      </c>
      <c r="H178" t="s">
        <v>15338</v>
      </c>
      <c r="I178" t="s">
        <v>95</v>
      </c>
      <c r="J178" t="s">
        <v>5023</v>
      </c>
      <c r="N178" t="s">
        <v>50</v>
      </c>
      <c r="P178">
        <v>1204</v>
      </c>
      <c r="Q178" t="s">
        <v>51</v>
      </c>
      <c r="R178" t="s">
        <v>83</v>
      </c>
      <c r="S178" t="s">
        <v>2774</v>
      </c>
      <c r="T178" t="s">
        <v>1527</v>
      </c>
      <c r="V178">
        <v>33</v>
      </c>
      <c r="AB178" t="s">
        <v>62</v>
      </c>
      <c r="AE178" t="s">
        <v>50</v>
      </c>
      <c r="AF178" t="s">
        <v>230</v>
      </c>
      <c r="AG178" t="s">
        <v>55</v>
      </c>
      <c r="AL178" t="s">
        <v>13919</v>
      </c>
      <c r="AM178" t="s">
        <v>5793</v>
      </c>
      <c r="AQ178" t="s">
        <v>13920</v>
      </c>
      <c r="AR178" t="s">
        <v>51</v>
      </c>
      <c r="AS178" t="s">
        <v>233</v>
      </c>
      <c r="AT178" t="s">
        <v>230</v>
      </c>
      <c r="AU178" t="s">
        <v>83</v>
      </c>
      <c r="AV178">
        <v>33</v>
      </c>
    </row>
    <row r="179" spans="1:48" x14ac:dyDescent="0.25">
      <c r="A179">
        <v>5166</v>
      </c>
      <c r="B179" t="s">
        <v>71</v>
      </c>
      <c r="C179">
        <v>5</v>
      </c>
      <c r="E179" t="s">
        <v>15336</v>
      </c>
      <c r="F179" t="s">
        <v>2054</v>
      </c>
      <c r="G179" t="s">
        <v>13891</v>
      </c>
      <c r="H179" t="s">
        <v>15338</v>
      </c>
      <c r="I179" t="s">
        <v>95</v>
      </c>
      <c r="J179" t="s">
        <v>8923</v>
      </c>
      <c r="N179" t="s">
        <v>50</v>
      </c>
      <c r="P179">
        <v>1112</v>
      </c>
      <c r="Q179" t="s">
        <v>51</v>
      </c>
      <c r="R179" t="s">
        <v>83</v>
      </c>
      <c r="S179" t="s">
        <v>2774</v>
      </c>
      <c r="T179" t="s">
        <v>1527</v>
      </c>
      <c r="V179">
        <v>33</v>
      </c>
      <c r="AB179" t="s">
        <v>62</v>
      </c>
      <c r="AE179" t="s">
        <v>50</v>
      </c>
      <c r="AF179" t="s">
        <v>230</v>
      </c>
      <c r="AG179" t="s">
        <v>55</v>
      </c>
      <c r="AL179" t="s">
        <v>13921</v>
      </c>
      <c r="AM179" t="s">
        <v>5793</v>
      </c>
      <c r="AQ179" t="s">
        <v>13922</v>
      </c>
      <c r="AR179" t="s">
        <v>51</v>
      </c>
      <c r="AS179" t="s">
        <v>233</v>
      </c>
      <c r="AT179" t="s">
        <v>230</v>
      </c>
      <c r="AU179" t="s">
        <v>83</v>
      </c>
      <c r="AV179">
        <v>33</v>
      </c>
    </row>
    <row r="180" spans="1:48" x14ac:dyDescent="0.25">
      <c r="A180">
        <v>5167</v>
      </c>
      <c r="B180" t="s">
        <v>71</v>
      </c>
      <c r="C180">
        <v>5</v>
      </c>
      <c r="E180" t="s">
        <v>15336</v>
      </c>
      <c r="F180" t="s">
        <v>2054</v>
      </c>
      <c r="G180" t="s">
        <v>13891</v>
      </c>
      <c r="H180" t="s">
        <v>15338</v>
      </c>
      <c r="I180" t="s">
        <v>95</v>
      </c>
      <c r="J180" t="s">
        <v>5354</v>
      </c>
      <c r="N180" t="s">
        <v>50</v>
      </c>
      <c r="P180">
        <v>544</v>
      </c>
      <c r="Q180" t="s">
        <v>51</v>
      </c>
      <c r="R180" t="s">
        <v>83</v>
      </c>
      <c r="S180" t="s">
        <v>2774</v>
      </c>
      <c r="T180" t="s">
        <v>1527</v>
      </c>
      <c r="V180">
        <v>33</v>
      </c>
      <c r="AB180" t="s">
        <v>62</v>
      </c>
      <c r="AE180" t="s">
        <v>50</v>
      </c>
      <c r="AF180" t="s">
        <v>230</v>
      </c>
      <c r="AG180" t="s">
        <v>55</v>
      </c>
      <c r="AL180" t="s">
        <v>13923</v>
      </c>
      <c r="AM180" t="s">
        <v>5793</v>
      </c>
      <c r="AQ180" t="s">
        <v>13924</v>
      </c>
      <c r="AR180" t="s">
        <v>51</v>
      </c>
      <c r="AS180" t="s">
        <v>233</v>
      </c>
      <c r="AT180" t="s">
        <v>230</v>
      </c>
      <c r="AU180" t="s">
        <v>83</v>
      </c>
      <c r="AV180">
        <v>33</v>
      </c>
    </row>
    <row r="181" spans="1:48" x14ac:dyDescent="0.25">
      <c r="A181">
        <v>5168</v>
      </c>
      <c r="B181" t="s">
        <v>71</v>
      </c>
      <c r="C181">
        <v>5</v>
      </c>
      <c r="E181" t="s">
        <v>15336</v>
      </c>
      <c r="F181" t="s">
        <v>2054</v>
      </c>
      <c r="G181" t="s">
        <v>13891</v>
      </c>
      <c r="H181" t="s">
        <v>15338</v>
      </c>
      <c r="I181" t="s">
        <v>95</v>
      </c>
      <c r="J181" t="s">
        <v>8928</v>
      </c>
      <c r="N181" t="s">
        <v>50</v>
      </c>
      <c r="P181">
        <v>3769</v>
      </c>
      <c r="Q181" t="s">
        <v>51</v>
      </c>
      <c r="R181" t="s">
        <v>83</v>
      </c>
      <c r="S181" t="s">
        <v>2774</v>
      </c>
      <c r="T181" t="s">
        <v>1527</v>
      </c>
      <c r="V181">
        <v>33</v>
      </c>
      <c r="AB181" t="s">
        <v>62</v>
      </c>
      <c r="AE181" t="s">
        <v>50</v>
      </c>
      <c r="AF181" t="s">
        <v>230</v>
      </c>
      <c r="AG181" t="s">
        <v>55</v>
      </c>
      <c r="AL181" t="s">
        <v>13925</v>
      </c>
      <c r="AM181" t="s">
        <v>5793</v>
      </c>
      <c r="AQ181" t="s">
        <v>13926</v>
      </c>
      <c r="AR181" t="s">
        <v>51</v>
      </c>
      <c r="AS181" t="s">
        <v>233</v>
      </c>
      <c r="AT181" t="s">
        <v>230</v>
      </c>
      <c r="AU181" t="s">
        <v>83</v>
      </c>
      <c r="AV181">
        <v>33</v>
      </c>
    </row>
    <row r="182" spans="1:48" x14ac:dyDescent="0.25">
      <c r="A182">
        <v>5169</v>
      </c>
      <c r="B182" t="s">
        <v>48</v>
      </c>
      <c r="C182">
        <v>4</v>
      </c>
      <c r="E182" t="s">
        <v>15336</v>
      </c>
      <c r="F182" t="s">
        <v>2054</v>
      </c>
      <c r="G182" t="s">
        <v>13891</v>
      </c>
      <c r="H182" t="s">
        <v>15338</v>
      </c>
      <c r="I182" t="s">
        <v>7390</v>
      </c>
      <c r="N182" t="s">
        <v>50</v>
      </c>
      <c r="P182">
        <v>3055</v>
      </c>
      <c r="Q182" t="s">
        <v>51</v>
      </c>
      <c r="R182" t="s">
        <v>52</v>
      </c>
      <c r="S182" t="s">
        <v>2774</v>
      </c>
      <c r="T182" t="s">
        <v>1527</v>
      </c>
      <c r="V182">
        <v>33</v>
      </c>
      <c r="AB182" t="s">
        <v>62</v>
      </c>
      <c r="AE182" t="s">
        <v>50</v>
      </c>
      <c r="AF182" t="s">
        <v>230</v>
      </c>
      <c r="AG182" t="s">
        <v>55</v>
      </c>
      <c r="AL182" t="s">
        <v>13927</v>
      </c>
      <c r="AM182" t="s">
        <v>5793</v>
      </c>
      <c r="AQ182" t="s">
        <v>13928</v>
      </c>
      <c r="AR182" t="s">
        <v>51</v>
      </c>
      <c r="AS182" t="s">
        <v>233</v>
      </c>
      <c r="AT182" t="s">
        <v>230</v>
      </c>
      <c r="AU182" t="s">
        <v>52</v>
      </c>
      <c r="AV182">
        <v>33</v>
      </c>
    </row>
    <row r="183" spans="1:48" x14ac:dyDescent="0.25">
      <c r="A183">
        <v>5170</v>
      </c>
      <c r="B183" t="s">
        <v>48</v>
      </c>
      <c r="C183">
        <v>5</v>
      </c>
      <c r="E183" t="s">
        <v>15336</v>
      </c>
      <c r="F183" t="s">
        <v>2054</v>
      </c>
      <c r="G183" t="s">
        <v>13891</v>
      </c>
      <c r="H183" t="s">
        <v>15338</v>
      </c>
      <c r="I183" t="s">
        <v>7390</v>
      </c>
      <c r="J183" t="s">
        <v>5372</v>
      </c>
      <c r="N183" t="s">
        <v>50</v>
      </c>
      <c r="P183">
        <v>1068</v>
      </c>
      <c r="Q183" t="s">
        <v>51</v>
      </c>
      <c r="R183" t="s">
        <v>52</v>
      </c>
      <c r="S183" t="s">
        <v>2774</v>
      </c>
      <c r="T183" t="s">
        <v>1527</v>
      </c>
      <c r="V183">
        <v>33</v>
      </c>
      <c r="AB183" t="s">
        <v>62</v>
      </c>
      <c r="AE183" t="s">
        <v>50</v>
      </c>
      <c r="AF183" t="s">
        <v>230</v>
      </c>
      <c r="AG183" t="s">
        <v>55</v>
      </c>
      <c r="AL183" t="s">
        <v>13929</v>
      </c>
      <c r="AM183" t="s">
        <v>5793</v>
      </c>
      <c r="AQ183" t="s">
        <v>13930</v>
      </c>
      <c r="AR183" t="s">
        <v>51</v>
      </c>
      <c r="AS183" t="s">
        <v>233</v>
      </c>
      <c r="AT183" t="s">
        <v>230</v>
      </c>
      <c r="AU183" t="s">
        <v>52</v>
      </c>
      <c r="AV183">
        <v>33</v>
      </c>
    </row>
    <row r="184" spans="1:48" x14ac:dyDescent="0.25">
      <c r="A184">
        <v>5171</v>
      </c>
      <c r="B184" t="s">
        <v>71</v>
      </c>
      <c r="C184">
        <v>6</v>
      </c>
      <c r="E184" t="s">
        <v>15336</v>
      </c>
      <c r="F184" t="s">
        <v>2054</v>
      </c>
      <c r="G184" t="s">
        <v>13891</v>
      </c>
      <c r="H184" t="s">
        <v>15338</v>
      </c>
      <c r="I184" t="s">
        <v>7390</v>
      </c>
      <c r="J184" t="s">
        <v>5372</v>
      </c>
      <c r="K184" t="s">
        <v>8936</v>
      </c>
      <c r="N184" t="s">
        <v>50</v>
      </c>
      <c r="P184">
        <v>385</v>
      </c>
      <c r="Q184" t="s">
        <v>51</v>
      </c>
      <c r="R184" t="s">
        <v>52</v>
      </c>
      <c r="S184" t="s">
        <v>2774</v>
      </c>
      <c r="T184" t="s">
        <v>1527</v>
      </c>
      <c r="V184">
        <v>33</v>
      </c>
      <c r="AB184" t="s">
        <v>62</v>
      </c>
      <c r="AE184" t="s">
        <v>50</v>
      </c>
      <c r="AF184" t="s">
        <v>230</v>
      </c>
      <c r="AG184" t="s">
        <v>55</v>
      </c>
      <c r="AL184" t="s">
        <v>13931</v>
      </c>
      <c r="AM184" t="s">
        <v>5793</v>
      </c>
      <c r="AQ184" t="s">
        <v>13932</v>
      </c>
      <c r="AR184" t="s">
        <v>51</v>
      </c>
      <c r="AS184" t="s">
        <v>233</v>
      </c>
      <c r="AT184" t="s">
        <v>230</v>
      </c>
      <c r="AU184" t="s">
        <v>52</v>
      </c>
      <c r="AV184">
        <v>33</v>
      </c>
    </row>
    <row r="185" spans="1:48" x14ac:dyDescent="0.25">
      <c r="A185">
        <v>5172</v>
      </c>
      <c r="B185" t="s">
        <v>71</v>
      </c>
      <c r="C185">
        <v>6</v>
      </c>
      <c r="E185" t="s">
        <v>15336</v>
      </c>
      <c r="F185" t="s">
        <v>2054</v>
      </c>
      <c r="G185" t="s">
        <v>13891</v>
      </c>
      <c r="H185" t="s">
        <v>15338</v>
      </c>
      <c r="I185" t="s">
        <v>7390</v>
      </c>
      <c r="J185" t="s">
        <v>5372</v>
      </c>
      <c r="K185" t="s">
        <v>5035</v>
      </c>
      <c r="N185" t="s">
        <v>50</v>
      </c>
      <c r="P185">
        <v>4832</v>
      </c>
      <c r="Q185" t="s">
        <v>51</v>
      </c>
      <c r="R185" t="s">
        <v>52</v>
      </c>
      <c r="S185" t="s">
        <v>2774</v>
      </c>
      <c r="T185" t="s">
        <v>1527</v>
      </c>
      <c r="V185">
        <v>33</v>
      </c>
      <c r="AB185" t="s">
        <v>62</v>
      </c>
      <c r="AE185" t="s">
        <v>50</v>
      </c>
      <c r="AF185" t="s">
        <v>230</v>
      </c>
      <c r="AG185" t="s">
        <v>55</v>
      </c>
      <c r="AL185" t="s">
        <v>13933</v>
      </c>
      <c r="AM185" t="s">
        <v>5793</v>
      </c>
      <c r="AQ185" t="s">
        <v>13934</v>
      </c>
      <c r="AR185" t="s">
        <v>51</v>
      </c>
      <c r="AS185" t="s">
        <v>233</v>
      </c>
      <c r="AT185" t="s">
        <v>230</v>
      </c>
      <c r="AU185" t="s">
        <v>52</v>
      </c>
      <c r="AV185">
        <v>33</v>
      </c>
    </row>
    <row r="186" spans="1:48" x14ac:dyDescent="0.25">
      <c r="A186">
        <v>5173</v>
      </c>
      <c r="B186" t="s">
        <v>71</v>
      </c>
      <c r="C186">
        <v>6</v>
      </c>
      <c r="E186" t="s">
        <v>15336</v>
      </c>
      <c r="F186" t="s">
        <v>2054</v>
      </c>
      <c r="G186" t="s">
        <v>13891</v>
      </c>
      <c r="H186" t="s">
        <v>15338</v>
      </c>
      <c r="I186" t="s">
        <v>7390</v>
      </c>
      <c r="J186" t="s">
        <v>5372</v>
      </c>
      <c r="K186" t="s">
        <v>8941</v>
      </c>
      <c r="N186" t="s">
        <v>50</v>
      </c>
      <c r="P186">
        <v>3088</v>
      </c>
      <c r="Q186" t="s">
        <v>51</v>
      </c>
      <c r="R186" t="s">
        <v>52</v>
      </c>
      <c r="S186" t="s">
        <v>2774</v>
      </c>
      <c r="T186" t="s">
        <v>1527</v>
      </c>
      <c r="V186">
        <v>33</v>
      </c>
      <c r="AB186" t="s">
        <v>62</v>
      </c>
      <c r="AE186" t="s">
        <v>50</v>
      </c>
      <c r="AF186" t="s">
        <v>230</v>
      </c>
      <c r="AG186" t="s">
        <v>55</v>
      </c>
      <c r="AL186" t="s">
        <v>13935</v>
      </c>
      <c r="AM186" t="s">
        <v>5793</v>
      </c>
      <c r="AQ186" t="s">
        <v>13936</v>
      </c>
      <c r="AR186" t="s">
        <v>51</v>
      </c>
      <c r="AS186" t="s">
        <v>233</v>
      </c>
      <c r="AT186" t="s">
        <v>230</v>
      </c>
      <c r="AU186" t="s">
        <v>52</v>
      </c>
      <c r="AV186">
        <v>33</v>
      </c>
    </row>
    <row r="187" spans="1:48" x14ac:dyDescent="0.25">
      <c r="A187">
        <v>5174</v>
      </c>
      <c r="B187" t="s">
        <v>71</v>
      </c>
      <c r="C187">
        <v>6</v>
      </c>
      <c r="E187" t="s">
        <v>15336</v>
      </c>
      <c r="F187" t="s">
        <v>2054</v>
      </c>
      <c r="G187" t="s">
        <v>13891</v>
      </c>
      <c r="H187" t="s">
        <v>15338</v>
      </c>
      <c r="I187" t="s">
        <v>7390</v>
      </c>
      <c r="J187" t="s">
        <v>5372</v>
      </c>
      <c r="K187" t="s">
        <v>2057</v>
      </c>
      <c r="N187" t="s">
        <v>50</v>
      </c>
      <c r="P187">
        <v>4711</v>
      </c>
      <c r="Q187" t="s">
        <v>51</v>
      </c>
      <c r="R187" t="s">
        <v>52</v>
      </c>
      <c r="S187" t="s">
        <v>2774</v>
      </c>
      <c r="T187" t="s">
        <v>1527</v>
      </c>
      <c r="V187">
        <v>33</v>
      </c>
      <c r="AB187" t="s">
        <v>62</v>
      </c>
      <c r="AE187" t="s">
        <v>50</v>
      </c>
      <c r="AF187" t="s">
        <v>230</v>
      </c>
      <c r="AG187" t="s">
        <v>55</v>
      </c>
      <c r="AL187" t="s">
        <v>13937</v>
      </c>
      <c r="AM187" t="s">
        <v>5793</v>
      </c>
      <c r="AQ187" t="s">
        <v>13938</v>
      </c>
      <c r="AR187" t="s">
        <v>51</v>
      </c>
      <c r="AS187" t="s">
        <v>233</v>
      </c>
      <c r="AT187" t="s">
        <v>230</v>
      </c>
      <c r="AU187" t="s">
        <v>52</v>
      </c>
      <c r="AV187">
        <v>33</v>
      </c>
    </row>
    <row r="188" spans="1:48" x14ac:dyDescent="0.25">
      <c r="A188">
        <v>5175</v>
      </c>
      <c r="B188" t="s">
        <v>71</v>
      </c>
      <c r="C188">
        <v>6</v>
      </c>
      <c r="E188" t="s">
        <v>15336</v>
      </c>
      <c r="F188" t="s">
        <v>2054</v>
      </c>
      <c r="G188" t="s">
        <v>13891</v>
      </c>
      <c r="H188" t="s">
        <v>15338</v>
      </c>
      <c r="I188" t="s">
        <v>7390</v>
      </c>
      <c r="J188" t="s">
        <v>5372</v>
      </c>
      <c r="K188" t="s">
        <v>8951</v>
      </c>
      <c r="N188" t="s">
        <v>50</v>
      </c>
      <c r="P188">
        <v>65</v>
      </c>
      <c r="Q188" t="s">
        <v>51</v>
      </c>
      <c r="R188" t="s">
        <v>52</v>
      </c>
      <c r="S188" t="s">
        <v>2774</v>
      </c>
      <c r="T188" t="s">
        <v>1527</v>
      </c>
      <c r="V188">
        <v>33</v>
      </c>
      <c r="AB188" t="s">
        <v>62</v>
      </c>
      <c r="AE188" t="s">
        <v>50</v>
      </c>
      <c r="AF188" t="s">
        <v>230</v>
      </c>
      <c r="AG188" t="s">
        <v>55</v>
      </c>
      <c r="AL188" t="s">
        <v>13939</v>
      </c>
      <c r="AM188" t="s">
        <v>5793</v>
      </c>
      <c r="AQ188" t="s">
        <v>13940</v>
      </c>
      <c r="AR188" t="s">
        <v>51</v>
      </c>
      <c r="AS188" t="s">
        <v>233</v>
      </c>
      <c r="AT188" t="s">
        <v>230</v>
      </c>
      <c r="AU188" t="s">
        <v>52</v>
      </c>
      <c r="AV188">
        <v>33</v>
      </c>
    </row>
    <row r="189" spans="1:48" x14ac:dyDescent="0.25">
      <c r="A189">
        <v>5176</v>
      </c>
      <c r="B189" t="s">
        <v>48</v>
      </c>
      <c r="C189">
        <v>5</v>
      </c>
      <c r="E189" t="s">
        <v>15336</v>
      </c>
      <c r="F189" t="s">
        <v>2054</v>
      </c>
      <c r="G189" t="s">
        <v>13891</v>
      </c>
      <c r="H189" t="s">
        <v>15338</v>
      </c>
      <c r="I189" t="s">
        <v>7390</v>
      </c>
      <c r="J189" t="s">
        <v>4923</v>
      </c>
      <c r="N189" t="s">
        <v>50</v>
      </c>
      <c r="P189">
        <v>4044</v>
      </c>
      <c r="Q189" t="s">
        <v>51</v>
      </c>
      <c r="R189" t="s">
        <v>52</v>
      </c>
      <c r="S189" t="s">
        <v>2774</v>
      </c>
      <c r="T189" t="s">
        <v>1527</v>
      </c>
      <c r="V189">
        <v>33</v>
      </c>
      <c r="AB189" t="s">
        <v>62</v>
      </c>
      <c r="AE189" t="s">
        <v>50</v>
      </c>
      <c r="AF189" t="s">
        <v>230</v>
      </c>
      <c r="AG189" t="s">
        <v>55</v>
      </c>
      <c r="AL189" t="s">
        <v>13941</v>
      </c>
      <c r="AM189" t="s">
        <v>5793</v>
      </c>
      <c r="AQ189" t="s">
        <v>13942</v>
      </c>
      <c r="AR189" t="s">
        <v>51</v>
      </c>
      <c r="AS189" t="s">
        <v>233</v>
      </c>
      <c r="AT189" t="s">
        <v>230</v>
      </c>
      <c r="AU189" t="s">
        <v>52</v>
      </c>
      <c r="AV189">
        <v>33</v>
      </c>
    </row>
    <row r="190" spans="1:48" x14ac:dyDescent="0.25">
      <c r="A190">
        <v>5177</v>
      </c>
      <c r="B190" t="s">
        <v>71</v>
      </c>
      <c r="C190">
        <v>6</v>
      </c>
      <c r="E190" t="s">
        <v>15336</v>
      </c>
      <c r="F190" t="s">
        <v>2054</v>
      </c>
      <c r="G190" t="s">
        <v>13891</v>
      </c>
      <c r="H190" t="s">
        <v>15338</v>
      </c>
      <c r="I190" t="s">
        <v>7390</v>
      </c>
      <c r="J190" t="s">
        <v>4923</v>
      </c>
      <c r="K190" t="s">
        <v>8956</v>
      </c>
      <c r="N190" t="s">
        <v>50</v>
      </c>
      <c r="P190">
        <v>3772</v>
      </c>
      <c r="Q190" t="s">
        <v>51</v>
      </c>
      <c r="R190" t="s">
        <v>52</v>
      </c>
      <c r="S190" t="s">
        <v>2774</v>
      </c>
      <c r="T190" t="s">
        <v>1527</v>
      </c>
      <c r="V190">
        <v>33</v>
      </c>
      <c r="AB190" t="s">
        <v>62</v>
      </c>
      <c r="AE190" t="s">
        <v>50</v>
      </c>
      <c r="AF190" t="s">
        <v>230</v>
      </c>
      <c r="AG190" t="s">
        <v>55</v>
      </c>
      <c r="AL190" t="s">
        <v>13943</v>
      </c>
      <c r="AM190" t="s">
        <v>5793</v>
      </c>
      <c r="AQ190" t="s">
        <v>13944</v>
      </c>
      <c r="AR190" t="s">
        <v>51</v>
      </c>
      <c r="AS190" t="s">
        <v>233</v>
      </c>
      <c r="AT190" t="s">
        <v>230</v>
      </c>
      <c r="AU190" t="s">
        <v>52</v>
      </c>
      <c r="AV190">
        <v>33</v>
      </c>
    </row>
    <row r="191" spans="1:48" x14ac:dyDescent="0.25">
      <c r="A191">
        <v>5178</v>
      </c>
      <c r="B191" t="s">
        <v>71</v>
      </c>
      <c r="C191">
        <v>6</v>
      </c>
      <c r="E191" t="s">
        <v>15336</v>
      </c>
      <c r="F191" t="s">
        <v>2054</v>
      </c>
      <c r="G191" t="s">
        <v>13891</v>
      </c>
      <c r="H191" t="s">
        <v>15338</v>
      </c>
      <c r="I191" t="s">
        <v>7390</v>
      </c>
      <c r="J191" t="s">
        <v>4923</v>
      </c>
      <c r="K191" t="s">
        <v>13945</v>
      </c>
      <c r="N191" t="s">
        <v>50</v>
      </c>
      <c r="P191">
        <v>4248</v>
      </c>
      <c r="Q191" t="s">
        <v>51</v>
      </c>
      <c r="R191" t="s">
        <v>52</v>
      </c>
      <c r="S191" t="s">
        <v>2774</v>
      </c>
      <c r="T191" t="s">
        <v>1527</v>
      </c>
      <c r="V191">
        <v>33</v>
      </c>
      <c r="AB191" t="s">
        <v>62</v>
      </c>
      <c r="AE191" t="s">
        <v>50</v>
      </c>
      <c r="AF191" t="s">
        <v>230</v>
      </c>
      <c r="AG191" t="s">
        <v>55</v>
      </c>
      <c r="AL191" t="s">
        <v>13946</v>
      </c>
      <c r="AM191" t="s">
        <v>5793</v>
      </c>
      <c r="AQ191" t="s">
        <v>13947</v>
      </c>
      <c r="AR191" t="s">
        <v>51</v>
      </c>
      <c r="AS191" t="s">
        <v>233</v>
      </c>
      <c r="AT191" t="s">
        <v>230</v>
      </c>
      <c r="AU191" t="s">
        <v>52</v>
      </c>
      <c r="AV191">
        <v>33</v>
      </c>
    </row>
    <row r="192" spans="1:48" x14ac:dyDescent="0.25">
      <c r="A192">
        <v>5179</v>
      </c>
      <c r="B192" t="s">
        <v>71</v>
      </c>
      <c r="C192">
        <v>6</v>
      </c>
      <c r="E192" t="s">
        <v>15336</v>
      </c>
      <c r="F192" t="s">
        <v>2054</v>
      </c>
      <c r="G192" t="s">
        <v>13891</v>
      </c>
      <c r="H192" t="s">
        <v>15338</v>
      </c>
      <c r="I192" t="s">
        <v>7390</v>
      </c>
      <c r="J192" t="s">
        <v>4923</v>
      </c>
      <c r="K192" t="s">
        <v>8962</v>
      </c>
      <c r="N192" t="s">
        <v>50</v>
      </c>
      <c r="P192">
        <v>4714</v>
      </c>
      <c r="Q192" t="s">
        <v>51</v>
      </c>
      <c r="R192" t="s">
        <v>52</v>
      </c>
      <c r="S192" t="s">
        <v>2774</v>
      </c>
      <c r="T192" t="s">
        <v>1527</v>
      </c>
      <c r="V192">
        <v>33</v>
      </c>
      <c r="AB192" t="s">
        <v>62</v>
      </c>
      <c r="AE192" t="s">
        <v>50</v>
      </c>
      <c r="AF192" t="s">
        <v>230</v>
      </c>
      <c r="AG192" t="s">
        <v>55</v>
      </c>
      <c r="AL192" t="s">
        <v>13948</v>
      </c>
      <c r="AM192" t="s">
        <v>5793</v>
      </c>
      <c r="AQ192" t="s">
        <v>13949</v>
      </c>
      <c r="AR192" t="s">
        <v>51</v>
      </c>
      <c r="AS192" t="s">
        <v>233</v>
      </c>
      <c r="AT192" t="s">
        <v>230</v>
      </c>
      <c r="AU192" t="s">
        <v>52</v>
      </c>
      <c r="AV192">
        <v>33</v>
      </c>
    </row>
    <row r="193" spans="1:48" x14ac:dyDescent="0.25">
      <c r="A193">
        <v>5180</v>
      </c>
      <c r="B193" t="s">
        <v>71</v>
      </c>
      <c r="C193">
        <v>6</v>
      </c>
      <c r="E193" t="s">
        <v>15336</v>
      </c>
      <c r="F193" t="s">
        <v>2054</v>
      </c>
      <c r="G193" t="s">
        <v>13891</v>
      </c>
      <c r="H193" t="s">
        <v>15338</v>
      </c>
      <c r="I193" t="s">
        <v>7390</v>
      </c>
      <c r="J193" t="s">
        <v>4923</v>
      </c>
      <c r="K193" t="s">
        <v>8965</v>
      </c>
      <c r="N193" t="s">
        <v>50</v>
      </c>
      <c r="P193">
        <v>5001</v>
      </c>
      <c r="Q193" t="s">
        <v>51</v>
      </c>
      <c r="R193" t="s">
        <v>52</v>
      </c>
      <c r="S193" t="s">
        <v>2774</v>
      </c>
      <c r="T193" t="s">
        <v>1527</v>
      </c>
      <c r="V193">
        <v>33</v>
      </c>
      <c r="AB193" t="s">
        <v>62</v>
      </c>
      <c r="AE193" t="s">
        <v>50</v>
      </c>
      <c r="AF193" t="s">
        <v>230</v>
      </c>
      <c r="AG193" t="s">
        <v>55</v>
      </c>
      <c r="AL193" t="s">
        <v>13950</v>
      </c>
      <c r="AM193" t="s">
        <v>5793</v>
      </c>
      <c r="AQ193" t="s">
        <v>13951</v>
      </c>
      <c r="AR193" t="s">
        <v>51</v>
      </c>
      <c r="AS193" t="s">
        <v>233</v>
      </c>
      <c r="AT193" t="s">
        <v>230</v>
      </c>
      <c r="AU193" t="s">
        <v>52</v>
      </c>
      <c r="AV193">
        <v>33</v>
      </c>
    </row>
    <row r="194" spans="1:48" x14ac:dyDescent="0.25">
      <c r="A194">
        <v>5181</v>
      </c>
      <c r="B194" t="s">
        <v>71</v>
      </c>
      <c r="C194">
        <v>6</v>
      </c>
      <c r="E194" t="s">
        <v>15336</v>
      </c>
      <c r="F194" t="s">
        <v>2054</v>
      </c>
      <c r="G194" t="s">
        <v>13891</v>
      </c>
      <c r="H194" t="s">
        <v>15338</v>
      </c>
      <c r="I194" t="s">
        <v>7390</v>
      </c>
      <c r="J194" t="s">
        <v>4923</v>
      </c>
      <c r="K194" t="s">
        <v>2098</v>
      </c>
      <c r="N194" t="s">
        <v>50</v>
      </c>
      <c r="P194">
        <v>3640</v>
      </c>
      <c r="Q194" t="s">
        <v>51</v>
      </c>
      <c r="R194" t="s">
        <v>52</v>
      </c>
      <c r="S194" t="s">
        <v>2774</v>
      </c>
      <c r="T194" t="s">
        <v>1527</v>
      </c>
      <c r="V194">
        <v>33</v>
      </c>
      <c r="AB194" t="s">
        <v>62</v>
      </c>
      <c r="AE194" t="s">
        <v>50</v>
      </c>
      <c r="AF194" t="s">
        <v>230</v>
      </c>
      <c r="AG194" t="s">
        <v>55</v>
      </c>
      <c r="AL194" t="s">
        <v>13952</v>
      </c>
      <c r="AM194" t="s">
        <v>5793</v>
      </c>
      <c r="AQ194" t="s">
        <v>13953</v>
      </c>
      <c r="AR194" t="s">
        <v>51</v>
      </c>
      <c r="AS194" t="s">
        <v>233</v>
      </c>
      <c r="AT194" t="s">
        <v>230</v>
      </c>
      <c r="AU194" t="s">
        <v>52</v>
      </c>
      <c r="AV194">
        <v>33</v>
      </c>
    </row>
    <row r="195" spans="1:48" x14ac:dyDescent="0.25">
      <c r="A195">
        <v>5182</v>
      </c>
      <c r="B195" t="s">
        <v>48</v>
      </c>
      <c r="C195">
        <v>2</v>
      </c>
      <c r="E195" t="s">
        <v>15336</v>
      </c>
      <c r="F195" t="s">
        <v>2054</v>
      </c>
      <c r="G195" t="s">
        <v>8982</v>
      </c>
      <c r="N195" t="s">
        <v>50</v>
      </c>
      <c r="Q195" t="s">
        <v>51</v>
      </c>
      <c r="R195" t="s">
        <v>83</v>
      </c>
      <c r="S195" t="s">
        <v>2774</v>
      </c>
      <c r="T195" t="s">
        <v>1527</v>
      </c>
      <c r="AB195" t="s">
        <v>62</v>
      </c>
      <c r="AE195" t="s">
        <v>50</v>
      </c>
      <c r="AG195" t="s">
        <v>50</v>
      </c>
      <c r="AM195" t="s">
        <v>50</v>
      </c>
    </row>
    <row r="196" spans="1:48" x14ac:dyDescent="0.25">
      <c r="A196">
        <v>5183</v>
      </c>
      <c r="B196" t="s">
        <v>71</v>
      </c>
      <c r="C196">
        <v>3</v>
      </c>
      <c r="E196" t="s">
        <v>15336</v>
      </c>
      <c r="F196" t="s">
        <v>2054</v>
      </c>
      <c r="G196" t="s">
        <v>8982</v>
      </c>
      <c r="H196" t="s">
        <v>13954</v>
      </c>
      <c r="N196" t="s">
        <v>50</v>
      </c>
      <c r="P196">
        <v>3081</v>
      </c>
      <c r="Q196" t="s">
        <v>51</v>
      </c>
      <c r="R196" t="s">
        <v>83</v>
      </c>
      <c r="S196" t="s">
        <v>2774</v>
      </c>
      <c r="T196" t="s">
        <v>1527</v>
      </c>
      <c r="V196">
        <v>33</v>
      </c>
      <c r="AB196" t="s">
        <v>62</v>
      </c>
      <c r="AE196" t="s">
        <v>50</v>
      </c>
      <c r="AG196" t="s">
        <v>55</v>
      </c>
      <c r="AL196" t="s">
        <v>13955</v>
      </c>
      <c r="AM196" t="s">
        <v>5793</v>
      </c>
      <c r="AQ196" t="s">
        <v>13956</v>
      </c>
      <c r="AR196" t="s">
        <v>51</v>
      </c>
      <c r="AS196" t="s">
        <v>59</v>
      </c>
      <c r="AU196" t="s">
        <v>83</v>
      </c>
      <c r="AV196">
        <v>33</v>
      </c>
    </row>
    <row r="197" spans="1:48" x14ac:dyDescent="0.25">
      <c r="A197">
        <v>5184</v>
      </c>
      <c r="B197" t="s">
        <v>71</v>
      </c>
      <c r="C197">
        <v>3</v>
      </c>
      <c r="E197" t="s">
        <v>15336</v>
      </c>
      <c r="F197" t="s">
        <v>2054</v>
      </c>
      <c r="G197" t="s">
        <v>8982</v>
      </c>
      <c r="H197" t="s">
        <v>13957</v>
      </c>
      <c r="N197" t="s">
        <v>50</v>
      </c>
      <c r="P197">
        <v>1225</v>
      </c>
      <c r="Q197" t="s">
        <v>51</v>
      </c>
      <c r="R197" t="s">
        <v>83</v>
      </c>
      <c r="S197" t="s">
        <v>2774</v>
      </c>
      <c r="T197" t="s">
        <v>1527</v>
      </c>
      <c r="V197">
        <v>33</v>
      </c>
      <c r="AB197" t="s">
        <v>62</v>
      </c>
      <c r="AE197" t="s">
        <v>50</v>
      </c>
      <c r="AG197" t="s">
        <v>55</v>
      </c>
      <c r="AL197" t="s">
        <v>13958</v>
      </c>
      <c r="AM197" t="s">
        <v>5793</v>
      </c>
      <c r="AQ197" t="s">
        <v>13959</v>
      </c>
      <c r="AR197" t="s">
        <v>51</v>
      </c>
      <c r="AS197" t="s">
        <v>59</v>
      </c>
      <c r="AU197" t="s">
        <v>83</v>
      </c>
      <c r="AV197">
        <v>33</v>
      </c>
    </row>
    <row r="198" spans="1:48" x14ac:dyDescent="0.25">
      <c r="A198">
        <v>5185</v>
      </c>
      <c r="B198" t="s">
        <v>71</v>
      </c>
      <c r="C198">
        <v>2</v>
      </c>
      <c r="E198" t="s">
        <v>15336</v>
      </c>
      <c r="F198" t="s">
        <v>2054</v>
      </c>
      <c r="G198" t="s">
        <v>13960</v>
      </c>
      <c r="N198" t="s">
        <v>50</v>
      </c>
      <c r="P198">
        <v>1988</v>
      </c>
      <c r="Q198" t="s">
        <v>170</v>
      </c>
      <c r="S198" t="s">
        <v>2774</v>
      </c>
      <c r="V198">
        <v>33</v>
      </c>
      <c r="AE198" t="s">
        <v>50</v>
      </c>
      <c r="AG198" t="s">
        <v>55</v>
      </c>
      <c r="AL198" t="s">
        <v>13961</v>
      </c>
      <c r="AM198" t="s">
        <v>5793</v>
      </c>
      <c r="AQ198" t="s">
        <v>13962</v>
      </c>
      <c r="AR198" t="s">
        <v>170</v>
      </c>
      <c r="AS198" t="s">
        <v>59</v>
      </c>
      <c r="AV198">
        <v>33</v>
      </c>
    </row>
    <row r="199" spans="1:48" x14ac:dyDescent="0.25">
      <c r="A199">
        <v>5186</v>
      </c>
      <c r="B199" t="s">
        <v>48</v>
      </c>
      <c r="C199">
        <v>1</v>
      </c>
      <c r="E199" t="s">
        <v>15336</v>
      </c>
      <c r="F199" t="s">
        <v>13963</v>
      </c>
      <c r="N199" t="s">
        <v>50</v>
      </c>
      <c r="Q199" t="s">
        <v>170</v>
      </c>
      <c r="S199" t="s">
        <v>2774</v>
      </c>
      <c r="AE199" t="s">
        <v>50</v>
      </c>
      <c r="AG199" t="s">
        <v>50</v>
      </c>
      <c r="AM199" t="s">
        <v>50</v>
      </c>
    </row>
    <row r="200" spans="1:48" x14ac:dyDescent="0.25">
      <c r="A200">
        <v>5187</v>
      </c>
      <c r="B200" t="s">
        <v>71</v>
      </c>
      <c r="C200">
        <v>2</v>
      </c>
      <c r="E200" t="s">
        <v>15336</v>
      </c>
      <c r="F200" t="s">
        <v>13963</v>
      </c>
      <c r="G200" t="s">
        <v>13964</v>
      </c>
      <c r="N200" t="s">
        <v>50</v>
      </c>
      <c r="P200">
        <v>3232</v>
      </c>
      <c r="Q200" t="s">
        <v>170</v>
      </c>
      <c r="S200" t="s">
        <v>2774</v>
      </c>
      <c r="V200">
        <v>33</v>
      </c>
      <c r="AE200" t="s">
        <v>50</v>
      </c>
      <c r="AG200" t="s">
        <v>55</v>
      </c>
      <c r="AL200" t="s">
        <v>13965</v>
      </c>
      <c r="AM200" t="s">
        <v>5793</v>
      </c>
      <c r="AQ200" t="s">
        <v>13966</v>
      </c>
      <c r="AR200" t="s">
        <v>170</v>
      </c>
      <c r="AS200" t="s">
        <v>59</v>
      </c>
      <c r="AV200">
        <v>33</v>
      </c>
    </row>
    <row r="201" spans="1:48" x14ac:dyDescent="0.25">
      <c r="A201">
        <v>5188</v>
      </c>
      <c r="B201" t="s">
        <v>71</v>
      </c>
      <c r="C201">
        <v>2</v>
      </c>
      <c r="E201" t="s">
        <v>15336</v>
      </c>
      <c r="F201" t="s">
        <v>13963</v>
      </c>
      <c r="G201" t="s">
        <v>229</v>
      </c>
      <c r="N201" t="s">
        <v>50</v>
      </c>
      <c r="P201">
        <v>1142</v>
      </c>
      <c r="Q201" t="s">
        <v>229</v>
      </c>
      <c r="S201" t="s">
        <v>2774</v>
      </c>
      <c r="V201">
        <v>33</v>
      </c>
      <c r="AE201" t="s">
        <v>50</v>
      </c>
      <c r="AF201" t="s">
        <v>230</v>
      </c>
      <c r="AG201" t="s">
        <v>55</v>
      </c>
      <c r="AL201" t="s">
        <v>13967</v>
      </c>
      <c r="AM201" t="s">
        <v>5793</v>
      </c>
      <c r="AQ201" t="s">
        <v>13968</v>
      </c>
      <c r="AR201" t="s">
        <v>229</v>
      </c>
      <c r="AS201" t="s">
        <v>233</v>
      </c>
      <c r="AT201" t="s">
        <v>230</v>
      </c>
      <c r="AV201">
        <v>33</v>
      </c>
    </row>
    <row r="202" spans="1:48" x14ac:dyDescent="0.25">
      <c r="A202">
        <v>5189</v>
      </c>
      <c r="B202" t="s">
        <v>71</v>
      </c>
      <c r="C202">
        <v>2</v>
      </c>
      <c r="E202" t="s">
        <v>15336</v>
      </c>
      <c r="F202" t="s">
        <v>13963</v>
      </c>
      <c r="G202" t="s">
        <v>15339</v>
      </c>
      <c r="N202" t="s">
        <v>50</v>
      </c>
      <c r="P202">
        <v>3846</v>
      </c>
      <c r="Q202" t="s">
        <v>2219</v>
      </c>
      <c r="S202" t="s">
        <v>2774</v>
      </c>
      <c r="V202">
        <v>33</v>
      </c>
      <c r="AE202" t="s">
        <v>50</v>
      </c>
      <c r="AF202" t="s">
        <v>230</v>
      </c>
      <c r="AG202" t="s">
        <v>55</v>
      </c>
      <c r="AL202" t="s">
        <v>13969</v>
      </c>
      <c r="AM202" t="s">
        <v>5793</v>
      </c>
      <c r="AQ202" t="s">
        <v>13970</v>
      </c>
      <c r="AR202" t="s">
        <v>2219</v>
      </c>
      <c r="AS202" t="s">
        <v>233</v>
      </c>
      <c r="AT202" t="s">
        <v>230</v>
      </c>
      <c r="AV202">
        <v>33</v>
      </c>
    </row>
    <row r="203" spans="1:48" x14ac:dyDescent="0.25">
      <c r="A203">
        <v>5190</v>
      </c>
      <c r="B203" t="s">
        <v>71</v>
      </c>
      <c r="C203">
        <v>2</v>
      </c>
      <c r="E203" t="s">
        <v>15336</v>
      </c>
      <c r="F203" t="s">
        <v>13963</v>
      </c>
      <c r="G203" t="s">
        <v>13971</v>
      </c>
      <c r="N203" t="s">
        <v>50</v>
      </c>
      <c r="P203">
        <v>1543</v>
      </c>
      <c r="Q203" t="s">
        <v>170</v>
      </c>
      <c r="S203" t="s">
        <v>2774</v>
      </c>
      <c r="V203">
        <v>33</v>
      </c>
      <c r="AE203" t="s">
        <v>50</v>
      </c>
      <c r="AG203" t="s">
        <v>55</v>
      </c>
      <c r="AL203" t="s">
        <v>13972</v>
      </c>
      <c r="AM203" t="s">
        <v>5793</v>
      </c>
      <c r="AQ203" t="s">
        <v>13973</v>
      </c>
      <c r="AR203" t="s">
        <v>170</v>
      </c>
      <c r="AS203" t="s">
        <v>59</v>
      </c>
      <c r="AV203">
        <v>33</v>
      </c>
    </row>
    <row r="204" spans="1:48" x14ac:dyDescent="0.25">
      <c r="A204">
        <v>5191</v>
      </c>
      <c r="B204" t="s">
        <v>71</v>
      </c>
      <c r="C204">
        <v>2</v>
      </c>
      <c r="E204" t="s">
        <v>15336</v>
      </c>
      <c r="F204" t="s">
        <v>13963</v>
      </c>
      <c r="G204" t="s">
        <v>587</v>
      </c>
      <c r="N204" t="s">
        <v>50</v>
      </c>
      <c r="P204">
        <v>2773</v>
      </c>
      <c r="Q204" t="s">
        <v>170</v>
      </c>
      <c r="S204" t="s">
        <v>2774</v>
      </c>
      <c r="V204">
        <v>33</v>
      </c>
      <c r="AE204" t="s">
        <v>50</v>
      </c>
      <c r="AG204" t="s">
        <v>55</v>
      </c>
      <c r="AL204" t="s">
        <v>13974</v>
      </c>
      <c r="AM204" t="s">
        <v>5793</v>
      </c>
      <c r="AQ204" t="s">
        <v>13975</v>
      </c>
      <c r="AR204" t="s">
        <v>170</v>
      </c>
      <c r="AS204" t="s">
        <v>59</v>
      </c>
      <c r="AV204">
        <v>33</v>
      </c>
    </row>
    <row r="205" spans="1:48" x14ac:dyDescent="0.25">
      <c r="A205">
        <v>5192</v>
      </c>
      <c r="B205" t="s">
        <v>71</v>
      </c>
      <c r="C205">
        <v>1</v>
      </c>
      <c r="E205" t="s">
        <v>15336</v>
      </c>
      <c r="F205" t="s">
        <v>587</v>
      </c>
      <c r="N205" t="s">
        <v>50</v>
      </c>
      <c r="P205">
        <v>1734</v>
      </c>
      <c r="Q205" t="s">
        <v>170</v>
      </c>
      <c r="S205" t="s">
        <v>2774</v>
      </c>
      <c r="V205">
        <v>33</v>
      </c>
      <c r="AE205" t="s">
        <v>50</v>
      </c>
      <c r="AG205" t="s">
        <v>55</v>
      </c>
      <c r="AL205" t="s">
        <v>13976</v>
      </c>
      <c r="AM205" t="s">
        <v>5793</v>
      </c>
      <c r="AQ205" t="s">
        <v>13977</v>
      </c>
      <c r="AR205" t="s">
        <v>170</v>
      </c>
      <c r="AS205" t="s">
        <v>59</v>
      </c>
      <c r="AV205">
        <v>33</v>
      </c>
    </row>
    <row r="225" spans="1:48" x14ac:dyDescent="0.25">
      <c r="B225" t="s">
        <v>48</v>
      </c>
      <c r="E225" t="s">
        <v>15340</v>
      </c>
    </row>
    <row r="226" spans="1:48" x14ac:dyDescent="0.25">
      <c r="A226">
        <v>2448</v>
      </c>
      <c r="B226" t="s">
        <v>48</v>
      </c>
      <c r="C226">
        <v>3</v>
      </c>
      <c r="E226" t="s">
        <v>15340</v>
      </c>
      <c r="F226" t="s">
        <v>4563</v>
      </c>
      <c r="G226" t="s">
        <v>4567</v>
      </c>
      <c r="N226" t="s">
        <v>50</v>
      </c>
      <c r="Q226" t="s">
        <v>51</v>
      </c>
      <c r="R226" t="s">
        <v>52</v>
      </c>
      <c r="S226" t="s">
        <v>243</v>
      </c>
      <c r="T226" t="s">
        <v>1527</v>
      </c>
      <c r="U226" t="s">
        <v>20</v>
      </c>
      <c r="V226">
        <v>22</v>
      </c>
      <c r="AB226" t="s">
        <v>230</v>
      </c>
      <c r="AE226" t="s">
        <v>50</v>
      </c>
      <c r="AG226" t="s">
        <v>50</v>
      </c>
      <c r="AM226" t="s">
        <v>4565</v>
      </c>
    </row>
    <row r="227" spans="1:48" x14ac:dyDescent="0.25">
      <c r="A227">
        <v>2449</v>
      </c>
      <c r="B227" t="s">
        <v>71</v>
      </c>
      <c r="C227">
        <v>4</v>
      </c>
      <c r="E227" t="s">
        <v>15340</v>
      </c>
      <c r="F227" t="s">
        <v>4563</v>
      </c>
      <c r="G227" t="s">
        <v>4567</v>
      </c>
      <c r="H227" t="s">
        <v>4568</v>
      </c>
      <c r="N227" t="s">
        <v>50</v>
      </c>
      <c r="P227">
        <v>104</v>
      </c>
      <c r="Q227" t="s">
        <v>170</v>
      </c>
      <c r="S227" t="s">
        <v>243</v>
      </c>
      <c r="V227">
        <v>22</v>
      </c>
      <c r="AE227" t="s">
        <v>50</v>
      </c>
      <c r="AG227" t="s">
        <v>55</v>
      </c>
      <c r="AL227" t="s">
        <v>4569</v>
      </c>
      <c r="AM227" t="s">
        <v>4565</v>
      </c>
      <c r="AN227" t="s">
        <v>2474</v>
      </c>
      <c r="AP227" t="s">
        <v>4570</v>
      </c>
      <c r="AQ227" t="s">
        <v>4571</v>
      </c>
      <c r="AR227" t="s">
        <v>170</v>
      </c>
      <c r="AS227" t="s">
        <v>59</v>
      </c>
      <c r="AV227">
        <v>22</v>
      </c>
    </row>
    <row r="228" spans="1:48" x14ac:dyDescent="0.25">
      <c r="A228">
        <v>2450</v>
      </c>
      <c r="B228" t="s">
        <v>71</v>
      </c>
      <c r="C228">
        <v>4</v>
      </c>
      <c r="E228" t="s">
        <v>15340</v>
      </c>
      <c r="F228" t="s">
        <v>4563</v>
      </c>
      <c r="G228" t="s">
        <v>4567</v>
      </c>
      <c r="H228" t="s">
        <v>4572</v>
      </c>
      <c r="N228" t="s">
        <v>50</v>
      </c>
      <c r="P228">
        <v>2826</v>
      </c>
      <c r="Q228" t="s">
        <v>51</v>
      </c>
      <c r="R228" t="s">
        <v>52</v>
      </c>
      <c r="S228" t="s">
        <v>243</v>
      </c>
      <c r="T228" t="s">
        <v>1527</v>
      </c>
      <c r="V228">
        <v>22</v>
      </c>
      <c r="AB228" t="s">
        <v>62</v>
      </c>
      <c r="AE228" t="s">
        <v>50</v>
      </c>
      <c r="AF228" t="s">
        <v>230</v>
      </c>
      <c r="AG228" t="s">
        <v>55</v>
      </c>
      <c r="AL228" t="s">
        <v>4573</v>
      </c>
      <c r="AM228" t="s">
        <v>4565</v>
      </c>
      <c r="AN228" t="s">
        <v>2474</v>
      </c>
      <c r="AP228" t="s">
        <v>4574</v>
      </c>
      <c r="AQ228" t="s">
        <v>4575</v>
      </c>
      <c r="AR228" t="s">
        <v>51</v>
      </c>
      <c r="AS228" t="s">
        <v>233</v>
      </c>
      <c r="AT228" t="s">
        <v>230</v>
      </c>
      <c r="AU228" t="s">
        <v>52</v>
      </c>
      <c r="AV228">
        <v>22</v>
      </c>
    </row>
    <row r="229" spans="1:48" x14ac:dyDescent="0.25">
      <c r="A229">
        <v>2451</v>
      </c>
      <c r="B229" t="s">
        <v>71</v>
      </c>
      <c r="C229">
        <v>4</v>
      </c>
      <c r="E229" t="s">
        <v>15340</v>
      </c>
      <c r="F229" t="s">
        <v>4563</v>
      </c>
      <c r="G229" t="s">
        <v>4567</v>
      </c>
      <c r="H229" t="s">
        <v>4576</v>
      </c>
      <c r="N229" t="s">
        <v>50</v>
      </c>
      <c r="P229">
        <v>4022</v>
      </c>
      <c r="Q229" t="s">
        <v>51</v>
      </c>
      <c r="R229" t="s">
        <v>83</v>
      </c>
      <c r="S229" t="s">
        <v>243</v>
      </c>
      <c r="T229" t="s">
        <v>1527</v>
      </c>
      <c r="V229">
        <v>22</v>
      </c>
      <c r="AB229" t="s">
        <v>62</v>
      </c>
      <c r="AE229" t="s">
        <v>50</v>
      </c>
      <c r="AF229" t="s">
        <v>230</v>
      </c>
      <c r="AG229" t="s">
        <v>55</v>
      </c>
      <c r="AL229" t="s">
        <v>4577</v>
      </c>
      <c r="AM229" t="s">
        <v>4565</v>
      </c>
      <c r="AN229" t="s">
        <v>2474</v>
      </c>
      <c r="AP229" t="s">
        <v>4578</v>
      </c>
      <c r="AQ229" t="s">
        <v>4579</v>
      </c>
      <c r="AR229" t="s">
        <v>51</v>
      </c>
      <c r="AS229" t="s">
        <v>233</v>
      </c>
      <c r="AT229" t="s">
        <v>230</v>
      </c>
      <c r="AU229" t="s">
        <v>83</v>
      </c>
      <c r="AV229">
        <v>22</v>
      </c>
    </row>
    <row r="230" spans="1:48" x14ac:dyDescent="0.25">
      <c r="A230">
        <v>2452</v>
      </c>
      <c r="B230" t="s">
        <v>71</v>
      </c>
      <c r="C230">
        <v>4</v>
      </c>
      <c r="E230" t="s">
        <v>15340</v>
      </c>
      <c r="F230" t="s">
        <v>4563</v>
      </c>
      <c r="G230" t="s">
        <v>4567</v>
      </c>
      <c r="H230" t="s">
        <v>4580</v>
      </c>
      <c r="N230" t="s">
        <v>50</v>
      </c>
      <c r="P230">
        <v>5102</v>
      </c>
      <c r="Q230" t="s">
        <v>170</v>
      </c>
      <c r="S230" t="s">
        <v>243</v>
      </c>
      <c r="V230">
        <v>22</v>
      </c>
      <c r="AE230" t="s">
        <v>50</v>
      </c>
      <c r="AG230" t="s">
        <v>55</v>
      </c>
      <c r="AL230" t="s">
        <v>4581</v>
      </c>
      <c r="AM230" t="s">
        <v>4565</v>
      </c>
      <c r="AN230" t="s">
        <v>2474</v>
      </c>
      <c r="AP230" t="s">
        <v>4582</v>
      </c>
      <c r="AQ230" t="s">
        <v>4583</v>
      </c>
      <c r="AR230" t="s">
        <v>170</v>
      </c>
      <c r="AS230" t="s">
        <v>59</v>
      </c>
      <c r="AV230">
        <v>22</v>
      </c>
    </row>
    <row r="231" spans="1:48" x14ac:dyDescent="0.25">
      <c r="A231">
        <v>2453</v>
      </c>
      <c r="B231" t="s">
        <v>71</v>
      </c>
      <c r="C231">
        <v>4</v>
      </c>
      <c r="E231" t="s">
        <v>15340</v>
      </c>
      <c r="F231" t="s">
        <v>4563</v>
      </c>
      <c r="G231" t="s">
        <v>4567</v>
      </c>
      <c r="H231" t="s">
        <v>601</v>
      </c>
      <c r="N231" t="s">
        <v>50</v>
      </c>
      <c r="P231">
        <v>3237</v>
      </c>
      <c r="Q231" t="s">
        <v>170</v>
      </c>
      <c r="S231" t="s">
        <v>243</v>
      </c>
      <c r="V231">
        <v>22</v>
      </c>
      <c r="AE231" t="s">
        <v>50</v>
      </c>
      <c r="AG231" t="s">
        <v>55</v>
      </c>
      <c r="AL231" t="s">
        <v>602</v>
      </c>
      <c r="AM231" t="s">
        <v>4565</v>
      </c>
      <c r="AN231" t="s">
        <v>2474</v>
      </c>
      <c r="AP231" t="s">
        <v>4584</v>
      </c>
      <c r="AQ231" t="s">
        <v>604</v>
      </c>
      <c r="AR231" t="s">
        <v>170</v>
      </c>
      <c r="AS231" t="s">
        <v>59</v>
      </c>
      <c r="AV231" t="s">
        <v>605</v>
      </c>
    </row>
    <row r="232" spans="1:48" x14ac:dyDescent="0.25">
      <c r="A232">
        <v>2454</v>
      </c>
      <c r="B232" t="s">
        <v>71</v>
      </c>
      <c r="C232">
        <v>3</v>
      </c>
      <c r="E232" t="s">
        <v>15340</v>
      </c>
      <c r="F232" t="s">
        <v>4563</v>
      </c>
      <c r="G232" t="s">
        <v>36</v>
      </c>
      <c r="N232" t="s">
        <v>50</v>
      </c>
      <c r="P232">
        <v>2818</v>
      </c>
      <c r="Q232" t="s">
        <v>170</v>
      </c>
      <c r="S232" t="s">
        <v>243</v>
      </c>
      <c r="V232">
        <v>22</v>
      </c>
      <c r="AE232" t="s">
        <v>50</v>
      </c>
      <c r="AG232" t="s">
        <v>55</v>
      </c>
      <c r="AL232" t="s">
        <v>4585</v>
      </c>
      <c r="AM232" t="s">
        <v>4565</v>
      </c>
      <c r="AN232" t="s">
        <v>2474</v>
      </c>
      <c r="AQ232" t="s">
        <v>4586</v>
      </c>
      <c r="AR232" t="s">
        <v>170</v>
      </c>
      <c r="AS232" t="s">
        <v>59</v>
      </c>
      <c r="AV232">
        <v>22</v>
      </c>
    </row>
    <row r="235" spans="1:48" x14ac:dyDescent="0.25">
      <c r="A235">
        <v>2483</v>
      </c>
      <c r="B235" t="s">
        <v>71</v>
      </c>
      <c r="C235">
        <v>4</v>
      </c>
      <c r="E235" t="s">
        <v>15340</v>
      </c>
      <c r="F235" t="s">
        <v>4563</v>
      </c>
      <c r="G235" t="s">
        <v>4588</v>
      </c>
      <c r="H235" t="s">
        <v>36</v>
      </c>
      <c r="N235" t="s">
        <v>50</v>
      </c>
      <c r="P235">
        <v>3214</v>
      </c>
      <c r="Q235" t="s">
        <v>170</v>
      </c>
      <c r="S235" t="s">
        <v>243</v>
      </c>
      <c r="V235">
        <v>22</v>
      </c>
      <c r="AE235" t="s">
        <v>50</v>
      </c>
      <c r="AG235" t="s">
        <v>55</v>
      </c>
      <c r="AL235" t="s">
        <v>4683</v>
      </c>
      <c r="AM235" t="s">
        <v>4565</v>
      </c>
      <c r="AN235" t="s">
        <v>2474</v>
      </c>
      <c r="AQ235" t="s">
        <v>4684</v>
      </c>
      <c r="AR235" t="s">
        <v>170</v>
      </c>
      <c r="AS235" t="s">
        <v>59</v>
      </c>
      <c r="AV235">
        <v>22</v>
      </c>
    </row>
    <row r="236" spans="1:48" x14ac:dyDescent="0.25">
      <c r="A236">
        <v>2484</v>
      </c>
      <c r="B236" t="s">
        <v>48</v>
      </c>
      <c r="C236">
        <v>3</v>
      </c>
      <c r="E236" t="s">
        <v>15340</v>
      </c>
      <c r="F236" t="s">
        <v>4563</v>
      </c>
      <c r="G236" t="s">
        <v>4685</v>
      </c>
      <c r="N236" t="s">
        <v>50</v>
      </c>
      <c r="Q236" t="s">
        <v>51</v>
      </c>
      <c r="R236" t="s">
        <v>52</v>
      </c>
      <c r="S236" t="s">
        <v>243</v>
      </c>
      <c r="T236" t="s">
        <v>1527</v>
      </c>
      <c r="U236" t="s">
        <v>20</v>
      </c>
      <c r="V236">
        <v>22</v>
      </c>
      <c r="Y236">
        <v>148</v>
      </c>
      <c r="AB236" t="s">
        <v>230</v>
      </c>
      <c r="AE236" t="s">
        <v>50</v>
      </c>
      <c r="AG236" t="s">
        <v>50</v>
      </c>
      <c r="AM236" t="s">
        <v>4565</v>
      </c>
    </row>
    <row r="237" spans="1:48" x14ac:dyDescent="0.25">
      <c r="A237">
        <v>2485</v>
      </c>
      <c r="B237" t="s">
        <v>71</v>
      </c>
      <c r="C237">
        <v>4</v>
      </c>
      <c r="E237" t="s">
        <v>15340</v>
      </c>
      <c r="F237" t="s">
        <v>4563</v>
      </c>
      <c r="G237" t="s">
        <v>4685</v>
      </c>
      <c r="H237" t="s">
        <v>4686</v>
      </c>
      <c r="N237" t="s">
        <v>50</v>
      </c>
      <c r="P237">
        <v>1228</v>
      </c>
      <c r="Q237" t="s">
        <v>51</v>
      </c>
      <c r="R237" t="s">
        <v>52</v>
      </c>
      <c r="S237" t="s">
        <v>243</v>
      </c>
      <c r="T237" t="s">
        <v>1527</v>
      </c>
      <c r="V237">
        <v>22</v>
      </c>
      <c r="Y237">
        <v>148</v>
      </c>
      <c r="AB237" t="s">
        <v>62</v>
      </c>
      <c r="AE237" t="s">
        <v>50</v>
      </c>
      <c r="AF237" t="s">
        <v>230</v>
      </c>
      <c r="AG237" t="s">
        <v>55</v>
      </c>
      <c r="AL237" t="s">
        <v>4687</v>
      </c>
      <c r="AM237" t="s">
        <v>4565</v>
      </c>
      <c r="AN237" t="s">
        <v>4688</v>
      </c>
      <c r="AQ237" t="s">
        <v>4689</v>
      </c>
      <c r="AR237" t="s">
        <v>51</v>
      </c>
      <c r="AS237" t="s">
        <v>233</v>
      </c>
      <c r="AT237" t="s">
        <v>230</v>
      </c>
      <c r="AU237" t="s">
        <v>1133</v>
      </c>
      <c r="AV237">
        <v>22</v>
      </c>
    </row>
    <row r="238" spans="1:48" x14ac:dyDescent="0.25">
      <c r="A238">
        <v>2486</v>
      </c>
      <c r="B238" t="s">
        <v>71</v>
      </c>
      <c r="C238">
        <v>4</v>
      </c>
      <c r="E238" t="s">
        <v>15340</v>
      </c>
      <c r="F238" t="s">
        <v>4563</v>
      </c>
      <c r="G238" t="s">
        <v>4685</v>
      </c>
      <c r="H238" t="s">
        <v>4690</v>
      </c>
      <c r="N238" t="s">
        <v>50</v>
      </c>
      <c r="P238">
        <v>4139</v>
      </c>
      <c r="Q238" t="s">
        <v>170</v>
      </c>
      <c r="S238" t="s">
        <v>243</v>
      </c>
      <c r="V238">
        <v>22</v>
      </c>
      <c r="Y238">
        <v>148</v>
      </c>
      <c r="AE238" t="s">
        <v>50</v>
      </c>
      <c r="AG238" t="s">
        <v>55</v>
      </c>
      <c r="AL238" t="s">
        <v>4691</v>
      </c>
      <c r="AM238" t="s">
        <v>4565</v>
      </c>
      <c r="AN238" t="s">
        <v>4688</v>
      </c>
      <c r="AQ238" t="s">
        <v>4692</v>
      </c>
      <c r="AR238" t="s">
        <v>170</v>
      </c>
      <c r="AS238" t="s">
        <v>59</v>
      </c>
      <c r="AV238">
        <v>22</v>
      </c>
    </row>
    <row r="239" spans="1:48" x14ac:dyDescent="0.25">
      <c r="A239">
        <v>2487</v>
      </c>
      <c r="B239" t="s">
        <v>71</v>
      </c>
      <c r="C239">
        <v>4</v>
      </c>
      <c r="E239" t="s">
        <v>15340</v>
      </c>
      <c r="F239" t="s">
        <v>4563</v>
      </c>
      <c r="G239" t="s">
        <v>4685</v>
      </c>
      <c r="H239" t="s">
        <v>4693</v>
      </c>
      <c r="N239" t="s">
        <v>50</v>
      </c>
      <c r="P239">
        <v>194</v>
      </c>
      <c r="Q239" t="s">
        <v>51</v>
      </c>
      <c r="R239" t="s">
        <v>52</v>
      </c>
      <c r="S239" t="s">
        <v>243</v>
      </c>
      <c r="T239" t="s">
        <v>1527</v>
      </c>
      <c r="V239">
        <v>22</v>
      </c>
      <c r="Y239">
        <v>148</v>
      </c>
      <c r="AB239" t="s">
        <v>62</v>
      </c>
      <c r="AE239" t="s">
        <v>50</v>
      </c>
      <c r="AF239" t="s">
        <v>230</v>
      </c>
      <c r="AG239" t="s">
        <v>55</v>
      </c>
      <c r="AL239" t="s">
        <v>4694</v>
      </c>
      <c r="AM239" t="s">
        <v>4565</v>
      </c>
      <c r="AN239" t="s">
        <v>4688</v>
      </c>
      <c r="AQ239" t="s">
        <v>4695</v>
      </c>
      <c r="AR239" t="s">
        <v>51</v>
      </c>
      <c r="AS239" t="s">
        <v>233</v>
      </c>
      <c r="AT239" t="s">
        <v>230</v>
      </c>
      <c r="AU239" t="s">
        <v>1133</v>
      </c>
      <c r="AV239">
        <v>22</v>
      </c>
    </row>
    <row r="240" spans="1:48" x14ac:dyDescent="0.25">
      <c r="A240">
        <v>2488</v>
      </c>
      <c r="B240" t="s">
        <v>71</v>
      </c>
      <c r="C240">
        <v>4</v>
      </c>
      <c r="E240" t="s">
        <v>15340</v>
      </c>
      <c r="F240" t="s">
        <v>4563</v>
      </c>
      <c r="G240" t="s">
        <v>4685</v>
      </c>
      <c r="H240" t="s">
        <v>4696</v>
      </c>
      <c r="N240" t="s">
        <v>50</v>
      </c>
      <c r="P240">
        <v>4136</v>
      </c>
      <c r="Q240" t="s">
        <v>170</v>
      </c>
      <c r="S240" t="s">
        <v>243</v>
      </c>
      <c r="V240">
        <v>22</v>
      </c>
      <c r="Y240">
        <v>148</v>
      </c>
      <c r="AE240" t="s">
        <v>50</v>
      </c>
      <c r="AG240" t="s">
        <v>55</v>
      </c>
      <c r="AL240" t="s">
        <v>4697</v>
      </c>
      <c r="AM240" t="s">
        <v>4565</v>
      </c>
      <c r="AN240" t="s">
        <v>4688</v>
      </c>
      <c r="AQ240" t="s">
        <v>4698</v>
      </c>
      <c r="AR240" t="s">
        <v>170</v>
      </c>
      <c r="AS240" t="s">
        <v>59</v>
      </c>
      <c r="AV240">
        <v>22</v>
      </c>
    </row>
    <row r="241" spans="1:48" x14ac:dyDescent="0.25">
      <c r="A241">
        <v>2489</v>
      </c>
      <c r="B241" t="s">
        <v>48</v>
      </c>
      <c r="C241">
        <v>3</v>
      </c>
      <c r="E241" t="s">
        <v>15340</v>
      </c>
      <c r="F241" t="s">
        <v>4563</v>
      </c>
      <c r="G241" t="s">
        <v>4699</v>
      </c>
      <c r="N241" t="s">
        <v>50</v>
      </c>
      <c r="Q241" t="s">
        <v>51</v>
      </c>
      <c r="R241" t="s">
        <v>52</v>
      </c>
      <c r="S241" t="s">
        <v>243</v>
      </c>
      <c r="T241" t="s">
        <v>1527</v>
      </c>
      <c r="U241" t="s">
        <v>20</v>
      </c>
      <c r="V241">
        <v>22</v>
      </c>
      <c r="Y241">
        <v>145</v>
      </c>
      <c r="AB241" t="s">
        <v>230</v>
      </c>
      <c r="AE241" t="s">
        <v>50</v>
      </c>
      <c r="AG241" t="s">
        <v>50</v>
      </c>
      <c r="AM241" t="s">
        <v>4565</v>
      </c>
    </row>
    <row r="242" spans="1:48" x14ac:dyDescent="0.25">
      <c r="A242">
        <v>2490</v>
      </c>
      <c r="B242" t="s">
        <v>71</v>
      </c>
      <c r="C242">
        <v>4</v>
      </c>
      <c r="E242" t="s">
        <v>15340</v>
      </c>
      <c r="F242" t="s">
        <v>4563</v>
      </c>
      <c r="G242" t="s">
        <v>4699</v>
      </c>
      <c r="H242" t="s">
        <v>4700</v>
      </c>
      <c r="N242" t="s">
        <v>50</v>
      </c>
      <c r="P242">
        <v>3858</v>
      </c>
      <c r="Q242" t="s">
        <v>170</v>
      </c>
      <c r="S242" t="s">
        <v>243</v>
      </c>
      <c r="V242">
        <v>22</v>
      </c>
      <c r="Y242">
        <v>145</v>
      </c>
      <c r="AE242" t="s">
        <v>50</v>
      </c>
      <c r="AG242" t="s">
        <v>55</v>
      </c>
      <c r="AL242" t="s">
        <v>4701</v>
      </c>
      <c r="AM242" t="s">
        <v>4565</v>
      </c>
      <c r="AN242" t="s">
        <v>4702</v>
      </c>
      <c r="AQ242" t="s">
        <v>4703</v>
      </c>
      <c r="AR242" t="s">
        <v>170</v>
      </c>
      <c r="AS242" t="s">
        <v>59</v>
      </c>
      <c r="AV242">
        <v>22</v>
      </c>
    </row>
    <row r="243" spans="1:48" x14ac:dyDescent="0.25">
      <c r="A243">
        <v>2491</v>
      </c>
      <c r="B243" t="s">
        <v>71</v>
      </c>
      <c r="C243">
        <v>4</v>
      </c>
      <c r="E243" t="s">
        <v>15340</v>
      </c>
      <c r="F243" t="s">
        <v>4563</v>
      </c>
      <c r="G243" t="s">
        <v>4699</v>
      </c>
      <c r="H243" t="s">
        <v>4704</v>
      </c>
      <c r="N243" t="s">
        <v>50</v>
      </c>
      <c r="P243">
        <v>199</v>
      </c>
      <c r="Q243" t="s">
        <v>51</v>
      </c>
      <c r="R243" t="s">
        <v>52</v>
      </c>
      <c r="S243" t="s">
        <v>243</v>
      </c>
      <c r="T243" t="s">
        <v>1527</v>
      </c>
      <c r="V243">
        <v>22</v>
      </c>
      <c r="Y243">
        <v>145</v>
      </c>
      <c r="AB243" t="s">
        <v>62</v>
      </c>
      <c r="AE243" t="s">
        <v>50</v>
      </c>
      <c r="AG243" t="s">
        <v>55</v>
      </c>
      <c r="AL243" t="s">
        <v>4705</v>
      </c>
      <c r="AM243" t="s">
        <v>4565</v>
      </c>
      <c r="AN243" t="s">
        <v>4702</v>
      </c>
      <c r="AQ243" t="s">
        <v>4706</v>
      </c>
      <c r="AR243" t="s">
        <v>51</v>
      </c>
      <c r="AS243" t="s">
        <v>59</v>
      </c>
      <c r="AU243" t="s">
        <v>1133</v>
      </c>
      <c r="AV243">
        <v>22</v>
      </c>
    </row>
    <row r="244" spans="1:48" x14ac:dyDescent="0.25">
      <c r="A244">
        <v>2492</v>
      </c>
      <c r="B244" t="s">
        <v>71</v>
      </c>
      <c r="C244">
        <v>4</v>
      </c>
      <c r="E244" t="s">
        <v>15340</v>
      </c>
      <c r="F244" t="s">
        <v>4563</v>
      </c>
      <c r="G244" t="s">
        <v>4699</v>
      </c>
      <c r="H244" t="s">
        <v>4707</v>
      </c>
      <c r="N244" t="s">
        <v>50</v>
      </c>
      <c r="P244">
        <v>1558</v>
      </c>
      <c r="Q244" t="s">
        <v>170</v>
      </c>
      <c r="S244" t="s">
        <v>243</v>
      </c>
      <c r="V244">
        <v>22</v>
      </c>
      <c r="Y244">
        <v>145</v>
      </c>
      <c r="AE244" t="s">
        <v>50</v>
      </c>
      <c r="AG244" t="s">
        <v>55</v>
      </c>
      <c r="AL244" t="s">
        <v>4708</v>
      </c>
      <c r="AM244" t="s">
        <v>4565</v>
      </c>
      <c r="AN244" t="s">
        <v>4702</v>
      </c>
      <c r="AQ244" t="s">
        <v>4709</v>
      </c>
      <c r="AR244" t="s">
        <v>170</v>
      </c>
      <c r="AS244" t="s">
        <v>59</v>
      </c>
      <c r="AV244">
        <v>22</v>
      </c>
    </row>
    <row r="261" spans="1:48" x14ac:dyDescent="0.25">
      <c r="A261">
        <v>1125</v>
      </c>
      <c r="B261" t="s">
        <v>48</v>
      </c>
      <c r="C261">
        <v>1</v>
      </c>
      <c r="D261" t="s">
        <v>579</v>
      </c>
      <c r="E261" t="s">
        <v>398</v>
      </c>
      <c r="F261" t="s">
        <v>580</v>
      </c>
      <c r="N261" t="s">
        <v>50</v>
      </c>
      <c r="Q261" t="s">
        <v>167</v>
      </c>
      <c r="S261" t="s">
        <v>166</v>
      </c>
      <c r="AE261" t="s">
        <v>50</v>
      </c>
      <c r="AG261" t="s">
        <v>50</v>
      </c>
      <c r="AM261" t="s">
        <v>50</v>
      </c>
    </row>
    <row r="262" spans="1:48" x14ac:dyDescent="0.25">
      <c r="A262">
        <v>1126</v>
      </c>
      <c r="B262" t="s">
        <v>71</v>
      </c>
      <c r="C262">
        <v>2</v>
      </c>
      <c r="D262" t="s">
        <v>581</v>
      </c>
      <c r="E262" t="s">
        <v>398</v>
      </c>
      <c r="F262" t="s">
        <v>580</v>
      </c>
      <c r="G262" t="s">
        <v>582</v>
      </c>
      <c r="N262" t="s">
        <v>50</v>
      </c>
      <c r="P262">
        <v>1373</v>
      </c>
      <c r="Q262" t="s">
        <v>170</v>
      </c>
      <c r="S262" t="s">
        <v>166</v>
      </c>
      <c r="V262">
        <v>23</v>
      </c>
      <c r="W262" t="s">
        <v>583</v>
      </c>
      <c r="AE262" t="s">
        <v>50</v>
      </c>
      <c r="AG262" t="s">
        <v>55</v>
      </c>
      <c r="AL262" t="s">
        <v>584</v>
      </c>
      <c r="AM262" t="s">
        <v>75</v>
      </c>
      <c r="AQ262" t="s">
        <v>585</v>
      </c>
      <c r="AR262" t="s">
        <v>170</v>
      </c>
      <c r="AS262" t="s">
        <v>59</v>
      </c>
      <c r="AV262">
        <v>23</v>
      </c>
    </row>
    <row r="263" spans="1:48" x14ac:dyDescent="0.25">
      <c r="A263">
        <v>1127</v>
      </c>
      <c r="B263" t="s">
        <v>71</v>
      </c>
      <c r="C263">
        <v>2</v>
      </c>
      <c r="D263" t="s">
        <v>586</v>
      </c>
      <c r="E263" t="s">
        <v>398</v>
      </c>
      <c r="F263" t="s">
        <v>580</v>
      </c>
      <c r="G263" t="s">
        <v>587</v>
      </c>
      <c r="N263" t="s">
        <v>50</v>
      </c>
      <c r="P263">
        <v>4666</v>
      </c>
      <c r="Q263" t="s">
        <v>170</v>
      </c>
      <c r="S263" t="s">
        <v>166</v>
      </c>
      <c r="V263">
        <v>23</v>
      </c>
      <c r="W263" t="s">
        <v>583</v>
      </c>
      <c r="AE263" t="s">
        <v>50</v>
      </c>
      <c r="AG263" t="s">
        <v>55</v>
      </c>
      <c r="AL263" t="s">
        <v>588</v>
      </c>
      <c r="AM263" t="s">
        <v>75</v>
      </c>
      <c r="AQ263" t="s">
        <v>589</v>
      </c>
      <c r="AR263" t="s">
        <v>170</v>
      </c>
      <c r="AS263" t="s">
        <v>59</v>
      </c>
      <c r="AV263">
        <v>23</v>
      </c>
    </row>
    <row r="264" spans="1:48" x14ac:dyDescent="0.25">
      <c r="A264">
        <v>1128</v>
      </c>
      <c r="B264" t="s">
        <v>71</v>
      </c>
      <c r="C264">
        <v>2</v>
      </c>
      <c r="D264" t="s">
        <v>590</v>
      </c>
      <c r="E264" t="s">
        <v>398</v>
      </c>
      <c r="F264" t="s">
        <v>580</v>
      </c>
      <c r="G264" t="s">
        <v>591</v>
      </c>
      <c r="N264" t="s">
        <v>50</v>
      </c>
      <c r="P264">
        <v>105</v>
      </c>
      <c r="Q264" t="s">
        <v>170</v>
      </c>
      <c r="S264" t="s">
        <v>166</v>
      </c>
      <c r="V264">
        <v>23</v>
      </c>
      <c r="W264" t="s">
        <v>583</v>
      </c>
      <c r="AE264" t="s">
        <v>50</v>
      </c>
      <c r="AG264" t="s">
        <v>55</v>
      </c>
      <c r="AL264" t="s">
        <v>592</v>
      </c>
      <c r="AM264" t="s">
        <v>75</v>
      </c>
      <c r="AP264" t="s">
        <v>593</v>
      </c>
      <c r="AQ264" t="s">
        <v>594</v>
      </c>
      <c r="AR264" t="s">
        <v>170</v>
      </c>
      <c r="AS264" t="s">
        <v>59</v>
      </c>
      <c r="AV264">
        <v>23</v>
      </c>
    </row>
    <row r="265" spans="1:48" x14ac:dyDescent="0.25">
      <c r="A265">
        <v>1129</v>
      </c>
      <c r="B265" t="s">
        <v>71</v>
      </c>
      <c r="C265">
        <v>2</v>
      </c>
      <c r="D265" t="s">
        <v>595</v>
      </c>
      <c r="E265" t="s">
        <v>398</v>
      </c>
      <c r="F265" t="s">
        <v>580</v>
      </c>
      <c r="G265" t="s">
        <v>596</v>
      </c>
      <c r="N265" t="s">
        <v>50</v>
      </c>
      <c r="P265">
        <v>407</v>
      </c>
      <c r="Q265" t="s">
        <v>170</v>
      </c>
      <c r="S265" t="s">
        <v>166</v>
      </c>
      <c r="V265">
        <v>23</v>
      </c>
      <c r="W265" t="s">
        <v>583</v>
      </c>
      <c r="AE265" t="s">
        <v>50</v>
      </c>
      <c r="AG265" t="s">
        <v>55</v>
      </c>
      <c r="AL265" t="s">
        <v>597</v>
      </c>
      <c r="AM265" t="s">
        <v>75</v>
      </c>
      <c r="AP265" t="s">
        <v>598</v>
      </c>
      <c r="AQ265" t="s">
        <v>599</v>
      </c>
      <c r="AR265" t="s">
        <v>170</v>
      </c>
      <c r="AS265" t="s">
        <v>59</v>
      </c>
      <c r="AV265">
        <v>23</v>
      </c>
    </row>
    <row r="266" spans="1:48" x14ac:dyDescent="0.25">
      <c r="A266">
        <v>1130</v>
      </c>
      <c r="B266" t="s">
        <v>71</v>
      </c>
      <c r="C266">
        <v>2</v>
      </c>
      <c r="D266" t="s">
        <v>600</v>
      </c>
      <c r="E266" t="s">
        <v>398</v>
      </c>
      <c r="F266" t="s">
        <v>580</v>
      </c>
      <c r="G266" t="s">
        <v>601</v>
      </c>
      <c r="N266" t="s">
        <v>50</v>
      </c>
      <c r="P266">
        <v>3237</v>
      </c>
      <c r="Q266" t="s">
        <v>170</v>
      </c>
      <c r="S266" t="s">
        <v>166</v>
      </c>
      <c r="V266">
        <v>23</v>
      </c>
      <c r="W266" t="s">
        <v>583</v>
      </c>
      <c r="AE266" t="s">
        <v>50</v>
      </c>
      <c r="AG266" t="s">
        <v>55</v>
      </c>
      <c r="AL266" t="s">
        <v>602</v>
      </c>
      <c r="AM266" t="s">
        <v>75</v>
      </c>
      <c r="AP266" t="s">
        <v>603</v>
      </c>
      <c r="AQ266" t="s">
        <v>604</v>
      </c>
      <c r="AR266" t="s">
        <v>170</v>
      </c>
      <c r="AS266" t="s">
        <v>59</v>
      </c>
      <c r="AV266" t="s">
        <v>605</v>
      </c>
    </row>
    <row r="267" spans="1:48" x14ac:dyDescent="0.25">
      <c r="A267">
        <v>1131</v>
      </c>
      <c r="B267" t="s">
        <v>71</v>
      </c>
      <c r="C267">
        <v>2</v>
      </c>
      <c r="D267" t="s">
        <v>606</v>
      </c>
      <c r="E267" t="s">
        <v>398</v>
      </c>
      <c r="F267" t="s">
        <v>580</v>
      </c>
      <c r="G267" t="s">
        <v>607</v>
      </c>
      <c r="N267" t="s">
        <v>50</v>
      </c>
      <c r="P267">
        <v>5025</v>
      </c>
      <c r="Q267" t="s">
        <v>189</v>
      </c>
      <c r="S267" t="s">
        <v>166</v>
      </c>
      <c r="V267">
        <v>23</v>
      </c>
      <c r="W267" t="s">
        <v>583</v>
      </c>
      <c r="AE267" t="s">
        <v>50</v>
      </c>
      <c r="AG267" t="s">
        <v>55</v>
      </c>
      <c r="AL267" t="s">
        <v>608</v>
      </c>
      <c r="AM267" t="s">
        <v>75</v>
      </c>
      <c r="AP267" t="s">
        <v>609</v>
      </c>
      <c r="AQ267" t="s">
        <v>610</v>
      </c>
      <c r="AR267" t="s">
        <v>189</v>
      </c>
      <c r="AS267" t="s">
        <v>59</v>
      </c>
      <c r="AV267">
        <v>23</v>
      </c>
    </row>
    <row r="268" spans="1:48" x14ac:dyDescent="0.25">
      <c r="A268">
        <v>1132</v>
      </c>
      <c r="B268" t="s">
        <v>71</v>
      </c>
      <c r="C268">
        <v>2</v>
      </c>
      <c r="D268" t="s">
        <v>611</v>
      </c>
      <c r="E268" t="s">
        <v>398</v>
      </c>
      <c r="F268" t="s">
        <v>580</v>
      </c>
      <c r="G268" t="s">
        <v>612</v>
      </c>
      <c r="N268" t="s">
        <v>50</v>
      </c>
      <c r="P268">
        <v>1989</v>
      </c>
      <c r="Q268" t="s">
        <v>170</v>
      </c>
      <c r="S268" t="s">
        <v>166</v>
      </c>
      <c r="V268">
        <v>23</v>
      </c>
      <c r="W268" t="s">
        <v>583</v>
      </c>
      <c r="AE268" t="s">
        <v>50</v>
      </c>
      <c r="AG268" t="s">
        <v>55</v>
      </c>
      <c r="AL268" t="s">
        <v>613</v>
      </c>
      <c r="AM268" t="s">
        <v>75</v>
      </c>
      <c r="AP268" t="s">
        <v>614</v>
      </c>
      <c r="AQ268" t="s">
        <v>615</v>
      </c>
      <c r="AR268" t="s">
        <v>170</v>
      </c>
      <c r="AS268" t="s">
        <v>59</v>
      </c>
      <c r="AV268">
        <v>23</v>
      </c>
    </row>
    <row r="269" spans="1:48" x14ac:dyDescent="0.25">
      <c r="A269">
        <v>1133</v>
      </c>
      <c r="B269" t="s">
        <v>71</v>
      </c>
      <c r="C269">
        <v>2</v>
      </c>
      <c r="D269" t="s">
        <v>616</v>
      </c>
      <c r="E269" t="s">
        <v>398</v>
      </c>
      <c r="F269" t="s">
        <v>580</v>
      </c>
      <c r="G269" t="s">
        <v>617</v>
      </c>
      <c r="N269" t="s">
        <v>50</v>
      </c>
      <c r="P269">
        <v>1149</v>
      </c>
      <c r="Q269" t="s">
        <v>229</v>
      </c>
      <c r="S269" t="s">
        <v>166</v>
      </c>
      <c r="V269">
        <v>23</v>
      </c>
      <c r="W269" t="s">
        <v>583</v>
      </c>
      <c r="AE269" t="s">
        <v>50</v>
      </c>
      <c r="AF269" t="s">
        <v>230</v>
      </c>
      <c r="AG269" t="s">
        <v>55</v>
      </c>
      <c r="AL269" t="s">
        <v>618</v>
      </c>
      <c r="AM269" t="s">
        <v>75</v>
      </c>
      <c r="AP269" t="s">
        <v>619</v>
      </c>
      <c r="AQ269" t="s">
        <v>620</v>
      </c>
      <c r="AR269" t="s">
        <v>229</v>
      </c>
      <c r="AS269" t="s">
        <v>233</v>
      </c>
      <c r="AT269" t="s">
        <v>230</v>
      </c>
      <c r="AV269">
        <v>23</v>
      </c>
    </row>
    <row r="270" spans="1:48" x14ac:dyDescent="0.25">
      <c r="A270">
        <v>1134</v>
      </c>
      <c r="B270" t="s">
        <v>71</v>
      </c>
      <c r="C270">
        <v>2</v>
      </c>
      <c r="D270" t="s">
        <v>621</v>
      </c>
      <c r="E270" t="s">
        <v>398</v>
      </c>
      <c r="F270" t="s">
        <v>580</v>
      </c>
      <c r="G270" t="s">
        <v>622</v>
      </c>
      <c r="N270" t="s">
        <v>50</v>
      </c>
      <c r="P270">
        <v>1581</v>
      </c>
      <c r="Q270" t="s">
        <v>170</v>
      </c>
      <c r="S270" t="s">
        <v>166</v>
      </c>
      <c r="V270">
        <v>23</v>
      </c>
      <c r="W270" t="s">
        <v>583</v>
      </c>
      <c r="AE270" t="s">
        <v>50</v>
      </c>
      <c r="AG270" t="s">
        <v>55</v>
      </c>
      <c r="AL270" t="s">
        <v>623</v>
      </c>
      <c r="AM270" t="s">
        <v>75</v>
      </c>
      <c r="AP270" t="s">
        <v>624</v>
      </c>
      <c r="AQ270" t="s">
        <v>625</v>
      </c>
      <c r="AR270" t="s">
        <v>170</v>
      </c>
      <c r="AS270" t="s">
        <v>59</v>
      </c>
      <c r="AV270">
        <v>23</v>
      </c>
    </row>
    <row r="271" spans="1:48" x14ac:dyDescent="0.25">
      <c r="A271">
        <v>1135</v>
      </c>
      <c r="B271" t="s">
        <v>71</v>
      </c>
      <c r="C271">
        <v>2</v>
      </c>
      <c r="D271" t="s">
        <v>626</v>
      </c>
      <c r="E271" t="s">
        <v>398</v>
      </c>
      <c r="F271" t="s">
        <v>580</v>
      </c>
      <c r="G271" t="s">
        <v>627</v>
      </c>
      <c r="N271" t="s">
        <v>50</v>
      </c>
      <c r="P271">
        <v>4508</v>
      </c>
      <c r="Q271" t="s">
        <v>170</v>
      </c>
      <c r="S271" t="s">
        <v>166</v>
      </c>
      <c r="V271">
        <v>23</v>
      </c>
      <c r="W271" t="s">
        <v>583</v>
      </c>
      <c r="AE271" t="s">
        <v>50</v>
      </c>
      <c r="AG271" t="s">
        <v>55</v>
      </c>
      <c r="AL271" t="s">
        <v>628</v>
      </c>
      <c r="AM271" t="s">
        <v>75</v>
      </c>
      <c r="AP271" t="s">
        <v>629</v>
      </c>
      <c r="AQ271" t="s">
        <v>630</v>
      </c>
      <c r="AR271" t="s">
        <v>170</v>
      </c>
      <c r="AS271" t="s">
        <v>59</v>
      </c>
      <c r="AV271">
        <v>23</v>
      </c>
    </row>
    <row r="288" spans="1:39" x14ac:dyDescent="0.25">
      <c r="A288">
        <v>2519</v>
      </c>
      <c r="B288" t="s">
        <v>48</v>
      </c>
      <c r="C288">
        <v>3</v>
      </c>
      <c r="E288" t="s">
        <v>15340</v>
      </c>
      <c r="F288" t="s">
        <v>580</v>
      </c>
      <c r="G288" t="s">
        <v>4783</v>
      </c>
      <c r="N288" t="s">
        <v>50</v>
      </c>
      <c r="Q288" t="s">
        <v>51</v>
      </c>
      <c r="R288" t="s">
        <v>52</v>
      </c>
      <c r="S288" t="s">
        <v>243</v>
      </c>
      <c r="T288" t="s">
        <v>1527</v>
      </c>
      <c r="U288" t="s">
        <v>20</v>
      </c>
      <c r="V288">
        <v>23</v>
      </c>
      <c r="W288" t="s">
        <v>583</v>
      </c>
      <c r="AB288" t="s">
        <v>230</v>
      </c>
      <c r="AE288" t="s">
        <v>50</v>
      </c>
      <c r="AG288" t="s">
        <v>50</v>
      </c>
      <c r="AM288" t="s">
        <v>75</v>
      </c>
    </row>
    <row r="289" spans="1:48" x14ac:dyDescent="0.25">
      <c r="A289">
        <v>2520</v>
      </c>
      <c r="B289" t="s">
        <v>71</v>
      </c>
      <c r="C289">
        <v>4</v>
      </c>
      <c r="E289" t="s">
        <v>15340</v>
      </c>
      <c r="F289" t="s">
        <v>580</v>
      </c>
      <c r="G289" t="s">
        <v>4783</v>
      </c>
      <c r="H289" t="s">
        <v>4784</v>
      </c>
      <c r="N289" t="s">
        <v>50</v>
      </c>
      <c r="P289">
        <v>518</v>
      </c>
      <c r="Q289" t="s">
        <v>51</v>
      </c>
      <c r="R289" t="s">
        <v>52</v>
      </c>
      <c r="S289" t="s">
        <v>243</v>
      </c>
      <c r="T289" t="s">
        <v>1527</v>
      </c>
      <c r="V289">
        <v>23</v>
      </c>
      <c r="W289" t="s">
        <v>583</v>
      </c>
      <c r="AB289" t="s">
        <v>62</v>
      </c>
      <c r="AE289" t="s">
        <v>50</v>
      </c>
      <c r="AG289" t="s">
        <v>55</v>
      </c>
      <c r="AL289" t="s">
        <v>4785</v>
      </c>
      <c r="AM289" t="s">
        <v>75</v>
      </c>
      <c r="AQ289" t="s">
        <v>4786</v>
      </c>
      <c r="AR289" t="s">
        <v>51</v>
      </c>
      <c r="AS289" t="s">
        <v>59</v>
      </c>
      <c r="AU289" t="s">
        <v>52</v>
      </c>
      <c r="AV289">
        <v>23</v>
      </c>
    </row>
    <row r="290" spans="1:48" x14ac:dyDescent="0.25">
      <c r="A290">
        <v>2521</v>
      </c>
      <c r="B290" t="s">
        <v>71</v>
      </c>
      <c r="C290">
        <v>4</v>
      </c>
      <c r="E290" t="s">
        <v>15340</v>
      </c>
      <c r="F290" t="s">
        <v>580</v>
      </c>
      <c r="G290" t="s">
        <v>4783</v>
      </c>
      <c r="H290" t="s">
        <v>4787</v>
      </c>
      <c r="N290" t="s">
        <v>50</v>
      </c>
      <c r="P290">
        <v>3019</v>
      </c>
      <c r="Q290" t="s">
        <v>51</v>
      </c>
      <c r="R290" t="s">
        <v>52</v>
      </c>
      <c r="S290" t="s">
        <v>243</v>
      </c>
      <c r="T290" t="s">
        <v>1527</v>
      </c>
      <c r="V290">
        <v>23</v>
      </c>
      <c r="W290" t="s">
        <v>583</v>
      </c>
      <c r="AB290" t="s">
        <v>62</v>
      </c>
      <c r="AE290" t="s">
        <v>50</v>
      </c>
      <c r="AF290" t="s">
        <v>4788</v>
      </c>
      <c r="AG290" t="s">
        <v>55</v>
      </c>
      <c r="AL290" t="s">
        <v>4789</v>
      </c>
      <c r="AM290" t="s">
        <v>75</v>
      </c>
      <c r="AQ290" t="s">
        <v>4790</v>
      </c>
      <c r="AR290" t="s">
        <v>51</v>
      </c>
      <c r="AS290" t="s">
        <v>233</v>
      </c>
      <c r="AT290" t="s">
        <v>4791</v>
      </c>
      <c r="AU290" t="s">
        <v>52</v>
      </c>
      <c r="AV290">
        <v>23</v>
      </c>
    </row>
    <row r="291" spans="1:48" x14ac:dyDescent="0.25">
      <c r="A291">
        <v>2523</v>
      </c>
      <c r="B291" t="s">
        <v>71</v>
      </c>
      <c r="C291">
        <v>4</v>
      </c>
      <c r="E291" t="s">
        <v>15340</v>
      </c>
      <c r="F291" t="s">
        <v>580</v>
      </c>
      <c r="G291" t="s">
        <v>4783</v>
      </c>
      <c r="H291" t="s">
        <v>4792</v>
      </c>
      <c r="N291" t="s">
        <v>50</v>
      </c>
      <c r="P291">
        <v>136</v>
      </c>
      <c r="Q291" t="s">
        <v>51</v>
      </c>
      <c r="R291" t="s">
        <v>52</v>
      </c>
      <c r="S291" t="s">
        <v>243</v>
      </c>
      <c r="T291" t="s">
        <v>1527</v>
      </c>
      <c r="V291">
        <v>23</v>
      </c>
      <c r="W291" t="s">
        <v>583</v>
      </c>
      <c r="AB291" t="s">
        <v>230</v>
      </c>
      <c r="AE291" t="s">
        <v>50</v>
      </c>
      <c r="AF291" t="s">
        <v>230</v>
      </c>
      <c r="AG291" t="s">
        <v>55</v>
      </c>
      <c r="AL291" t="s">
        <v>4793</v>
      </c>
      <c r="AM291" t="s">
        <v>75</v>
      </c>
      <c r="AQ291" t="s">
        <v>4794</v>
      </c>
      <c r="AR291" t="s">
        <v>51</v>
      </c>
      <c r="AS291" t="s">
        <v>233</v>
      </c>
      <c r="AT291" t="s">
        <v>230</v>
      </c>
      <c r="AU291" t="s">
        <v>52</v>
      </c>
      <c r="AV291">
        <v>23</v>
      </c>
    </row>
    <row r="292" spans="1:48" x14ac:dyDescent="0.25">
      <c r="A292">
        <v>2524</v>
      </c>
      <c r="B292" t="s">
        <v>71</v>
      </c>
      <c r="C292">
        <v>4</v>
      </c>
      <c r="E292" t="s">
        <v>15340</v>
      </c>
      <c r="F292" t="s">
        <v>580</v>
      </c>
      <c r="G292" t="s">
        <v>4783</v>
      </c>
      <c r="H292" t="s">
        <v>3433</v>
      </c>
      <c r="N292" t="s">
        <v>50</v>
      </c>
      <c r="P292">
        <v>5009</v>
      </c>
      <c r="Q292" t="s">
        <v>51</v>
      </c>
      <c r="R292" t="s">
        <v>52</v>
      </c>
      <c r="S292" t="s">
        <v>243</v>
      </c>
      <c r="T292" t="s">
        <v>1527</v>
      </c>
      <c r="V292">
        <v>23</v>
      </c>
      <c r="W292" t="s">
        <v>583</v>
      </c>
      <c r="AB292" t="s">
        <v>62</v>
      </c>
      <c r="AE292" t="s">
        <v>50</v>
      </c>
      <c r="AF292" t="s">
        <v>230</v>
      </c>
      <c r="AG292" t="s">
        <v>55</v>
      </c>
      <c r="AL292" t="s">
        <v>4795</v>
      </c>
      <c r="AM292" t="s">
        <v>75</v>
      </c>
      <c r="AP292" t="s">
        <v>4796</v>
      </c>
      <c r="AQ292" t="s">
        <v>4797</v>
      </c>
      <c r="AR292" t="s">
        <v>51</v>
      </c>
      <c r="AS292" t="s">
        <v>233</v>
      </c>
      <c r="AT292" t="s">
        <v>230</v>
      </c>
      <c r="AU292" t="s">
        <v>52</v>
      </c>
      <c r="AV292">
        <v>23</v>
      </c>
    </row>
    <row r="293" spans="1:48" x14ac:dyDescent="0.25">
      <c r="A293">
        <v>2525</v>
      </c>
      <c r="B293" t="s">
        <v>71</v>
      </c>
      <c r="C293">
        <v>4</v>
      </c>
      <c r="E293" t="s">
        <v>15340</v>
      </c>
      <c r="F293" t="s">
        <v>580</v>
      </c>
      <c r="G293" t="s">
        <v>4783</v>
      </c>
      <c r="H293" t="s">
        <v>4798</v>
      </c>
      <c r="N293" t="s">
        <v>50</v>
      </c>
      <c r="P293">
        <v>1150</v>
      </c>
      <c r="Q293" t="s">
        <v>229</v>
      </c>
      <c r="S293" t="s">
        <v>243</v>
      </c>
      <c r="V293">
        <v>23</v>
      </c>
      <c r="W293" t="s">
        <v>583</v>
      </c>
      <c r="AE293" t="s">
        <v>50</v>
      </c>
      <c r="AF293" t="s">
        <v>230</v>
      </c>
      <c r="AG293" t="s">
        <v>55</v>
      </c>
      <c r="AL293" t="s">
        <v>4799</v>
      </c>
      <c r="AM293" t="s">
        <v>75</v>
      </c>
      <c r="AP293" t="s">
        <v>4800</v>
      </c>
      <c r="AQ293" t="s">
        <v>4801</v>
      </c>
      <c r="AR293" t="s">
        <v>229</v>
      </c>
      <c r="AS293" t="s">
        <v>233</v>
      </c>
      <c r="AT293" t="s">
        <v>230</v>
      </c>
      <c r="AV293">
        <v>23</v>
      </c>
    </row>
    <row r="294" spans="1:48" x14ac:dyDescent="0.25">
      <c r="A294">
        <v>2526</v>
      </c>
      <c r="B294" t="s">
        <v>48</v>
      </c>
      <c r="C294">
        <v>4</v>
      </c>
      <c r="E294" t="s">
        <v>15340</v>
      </c>
      <c r="F294" t="s">
        <v>580</v>
      </c>
      <c r="G294" t="s">
        <v>4783</v>
      </c>
      <c r="H294" t="s">
        <v>4802</v>
      </c>
      <c r="N294" t="s">
        <v>50</v>
      </c>
      <c r="P294">
        <v>531</v>
      </c>
      <c r="Q294" t="s">
        <v>51</v>
      </c>
      <c r="R294" t="s">
        <v>52</v>
      </c>
      <c r="S294" t="s">
        <v>243</v>
      </c>
      <c r="T294" t="s">
        <v>1527</v>
      </c>
      <c r="V294">
        <v>23</v>
      </c>
      <c r="W294" t="s">
        <v>583</v>
      </c>
      <c r="AB294" t="s">
        <v>62</v>
      </c>
      <c r="AE294" t="s">
        <v>50</v>
      </c>
      <c r="AF294" t="s">
        <v>230</v>
      </c>
      <c r="AG294" t="s">
        <v>55</v>
      </c>
      <c r="AL294" t="s">
        <v>4803</v>
      </c>
      <c r="AM294" t="s">
        <v>75</v>
      </c>
      <c r="AP294" t="s">
        <v>4804</v>
      </c>
      <c r="AQ294" t="s">
        <v>4805</v>
      </c>
      <c r="AR294" t="s">
        <v>51</v>
      </c>
      <c r="AS294" t="s">
        <v>233</v>
      </c>
      <c r="AT294" t="s">
        <v>230</v>
      </c>
      <c r="AU294" t="s">
        <v>52</v>
      </c>
      <c r="AV294">
        <v>23</v>
      </c>
    </row>
    <row r="295" spans="1:48" x14ac:dyDescent="0.25">
      <c r="A295">
        <v>2527</v>
      </c>
      <c r="B295" t="s">
        <v>71</v>
      </c>
      <c r="C295">
        <v>5</v>
      </c>
      <c r="E295" t="s">
        <v>15340</v>
      </c>
      <c r="F295" t="s">
        <v>580</v>
      </c>
      <c r="G295" t="s">
        <v>4783</v>
      </c>
      <c r="H295" t="s">
        <v>4802</v>
      </c>
      <c r="I295" t="s">
        <v>4592</v>
      </c>
      <c r="N295" t="s">
        <v>50</v>
      </c>
      <c r="P295">
        <v>1036</v>
      </c>
      <c r="Q295" t="s">
        <v>51</v>
      </c>
      <c r="R295" t="s">
        <v>52</v>
      </c>
      <c r="S295" t="s">
        <v>243</v>
      </c>
      <c r="T295" t="s">
        <v>1527</v>
      </c>
      <c r="V295">
        <v>23</v>
      </c>
      <c r="W295" t="s">
        <v>583</v>
      </c>
      <c r="AB295" t="s">
        <v>62</v>
      </c>
      <c r="AE295" t="s">
        <v>50</v>
      </c>
      <c r="AF295" t="s">
        <v>230</v>
      </c>
      <c r="AG295" t="s">
        <v>55</v>
      </c>
      <c r="AL295" t="s">
        <v>4806</v>
      </c>
      <c r="AM295" t="s">
        <v>75</v>
      </c>
      <c r="AP295" t="s">
        <v>4807</v>
      </c>
      <c r="AQ295" t="s">
        <v>4808</v>
      </c>
      <c r="AR295" t="s">
        <v>51</v>
      </c>
      <c r="AS295" t="s">
        <v>233</v>
      </c>
      <c r="AT295" t="s">
        <v>230</v>
      </c>
      <c r="AU295" t="s">
        <v>52</v>
      </c>
      <c r="AV295">
        <v>23</v>
      </c>
    </row>
    <row r="296" spans="1:48" x14ac:dyDescent="0.25">
      <c r="A296">
        <v>2528</v>
      </c>
      <c r="B296" t="s">
        <v>71</v>
      </c>
      <c r="C296">
        <v>5</v>
      </c>
      <c r="E296" t="s">
        <v>15340</v>
      </c>
      <c r="F296" t="s">
        <v>580</v>
      </c>
      <c r="G296" t="s">
        <v>4783</v>
      </c>
      <c r="H296" t="s">
        <v>4802</v>
      </c>
      <c r="I296" t="s">
        <v>2520</v>
      </c>
      <c r="N296" t="s">
        <v>50</v>
      </c>
      <c r="P296">
        <v>137</v>
      </c>
      <c r="Q296" t="s">
        <v>51</v>
      </c>
      <c r="R296" t="s">
        <v>83</v>
      </c>
      <c r="S296" t="s">
        <v>243</v>
      </c>
      <c r="T296" t="s">
        <v>1527</v>
      </c>
      <c r="V296">
        <v>23</v>
      </c>
      <c r="W296" t="s">
        <v>583</v>
      </c>
      <c r="AB296" t="s">
        <v>62</v>
      </c>
      <c r="AE296" t="s">
        <v>50</v>
      </c>
      <c r="AF296" t="s">
        <v>230</v>
      </c>
      <c r="AG296" t="s">
        <v>55</v>
      </c>
      <c r="AL296" t="s">
        <v>4809</v>
      </c>
      <c r="AM296" t="s">
        <v>75</v>
      </c>
      <c r="AP296" t="s">
        <v>4810</v>
      </c>
      <c r="AQ296" t="s">
        <v>4811</v>
      </c>
      <c r="AR296" t="s">
        <v>51</v>
      </c>
      <c r="AS296" t="s">
        <v>233</v>
      </c>
      <c r="AT296" t="s">
        <v>230</v>
      </c>
      <c r="AU296" t="s">
        <v>83</v>
      </c>
      <c r="AV296">
        <v>23</v>
      </c>
    </row>
    <row r="297" spans="1:48" x14ac:dyDescent="0.25">
      <c r="A297">
        <v>2529</v>
      </c>
      <c r="B297" t="s">
        <v>71</v>
      </c>
      <c r="C297">
        <v>4</v>
      </c>
      <c r="E297" t="s">
        <v>15340</v>
      </c>
      <c r="F297" t="s">
        <v>580</v>
      </c>
      <c r="G297" t="s">
        <v>4783</v>
      </c>
      <c r="H297" t="s">
        <v>4812</v>
      </c>
      <c r="N297" t="s">
        <v>50</v>
      </c>
      <c r="P297">
        <v>519</v>
      </c>
      <c r="Q297" t="s">
        <v>51</v>
      </c>
      <c r="R297" t="s">
        <v>52</v>
      </c>
      <c r="S297" t="s">
        <v>243</v>
      </c>
      <c r="T297" t="s">
        <v>1527</v>
      </c>
      <c r="V297">
        <v>23</v>
      </c>
      <c r="W297" t="s">
        <v>583</v>
      </c>
      <c r="AB297" t="s">
        <v>62</v>
      </c>
      <c r="AE297" t="s">
        <v>50</v>
      </c>
      <c r="AF297" t="s">
        <v>230</v>
      </c>
      <c r="AG297" t="s">
        <v>55</v>
      </c>
      <c r="AL297" t="s">
        <v>4813</v>
      </c>
      <c r="AM297" t="s">
        <v>75</v>
      </c>
      <c r="AP297" t="s">
        <v>4814</v>
      </c>
      <c r="AQ297" t="s">
        <v>4815</v>
      </c>
      <c r="AR297" t="s">
        <v>51</v>
      </c>
      <c r="AS297" t="s">
        <v>233</v>
      </c>
      <c r="AT297" t="s">
        <v>230</v>
      </c>
      <c r="AU297" t="s">
        <v>52</v>
      </c>
      <c r="AV297">
        <v>23</v>
      </c>
    </row>
    <row r="298" spans="1:48" x14ac:dyDescent="0.25">
      <c r="A298">
        <v>2530</v>
      </c>
      <c r="B298" t="s">
        <v>71</v>
      </c>
      <c r="C298">
        <v>4</v>
      </c>
      <c r="E298" t="s">
        <v>15340</v>
      </c>
      <c r="F298" t="s">
        <v>580</v>
      </c>
      <c r="G298" t="s">
        <v>4783</v>
      </c>
      <c r="H298" t="s">
        <v>4816</v>
      </c>
      <c r="N298" t="s">
        <v>50</v>
      </c>
      <c r="P298">
        <v>529</v>
      </c>
      <c r="Q298" t="s">
        <v>51</v>
      </c>
      <c r="R298" t="s">
        <v>52</v>
      </c>
      <c r="S298" t="s">
        <v>243</v>
      </c>
      <c r="T298" t="s">
        <v>1527</v>
      </c>
      <c r="V298">
        <v>23</v>
      </c>
      <c r="W298" t="s">
        <v>583</v>
      </c>
      <c r="AB298" t="s">
        <v>62</v>
      </c>
      <c r="AE298" t="s">
        <v>50</v>
      </c>
      <c r="AF298" t="s">
        <v>230</v>
      </c>
      <c r="AG298" t="s">
        <v>55</v>
      </c>
      <c r="AL298" t="s">
        <v>4817</v>
      </c>
      <c r="AM298" t="s">
        <v>75</v>
      </c>
      <c r="AP298" t="s">
        <v>4818</v>
      </c>
      <c r="AQ298" t="s">
        <v>4819</v>
      </c>
      <c r="AR298" t="s">
        <v>51</v>
      </c>
      <c r="AS298" t="s">
        <v>233</v>
      </c>
      <c r="AT298" t="s">
        <v>230</v>
      </c>
      <c r="AU298" t="s">
        <v>52</v>
      </c>
      <c r="AV298">
        <v>23</v>
      </c>
    </row>
    <row r="299" spans="1:48" x14ac:dyDescent="0.25">
      <c r="A299">
        <v>2531</v>
      </c>
      <c r="B299" t="s">
        <v>71</v>
      </c>
      <c r="C299">
        <v>4</v>
      </c>
      <c r="E299" t="s">
        <v>15340</v>
      </c>
      <c r="F299" t="s">
        <v>580</v>
      </c>
      <c r="G299" t="s">
        <v>4783</v>
      </c>
      <c r="H299" t="s">
        <v>4820</v>
      </c>
      <c r="N299" t="s">
        <v>50</v>
      </c>
      <c r="P299">
        <v>3363</v>
      </c>
      <c r="Q299" t="s">
        <v>51</v>
      </c>
      <c r="R299" t="s">
        <v>52</v>
      </c>
      <c r="S299" t="s">
        <v>243</v>
      </c>
      <c r="T299" t="s">
        <v>1527</v>
      </c>
      <c r="V299">
        <v>23</v>
      </c>
      <c r="W299" t="s">
        <v>583</v>
      </c>
      <c r="AB299" t="s">
        <v>62</v>
      </c>
      <c r="AE299" t="s">
        <v>50</v>
      </c>
      <c r="AF299" t="s">
        <v>230</v>
      </c>
      <c r="AG299" t="s">
        <v>55</v>
      </c>
      <c r="AL299" t="s">
        <v>4821</v>
      </c>
      <c r="AM299" t="s">
        <v>75</v>
      </c>
      <c r="AP299" t="s">
        <v>4822</v>
      </c>
      <c r="AQ299" t="s">
        <v>4823</v>
      </c>
      <c r="AR299" t="s">
        <v>51</v>
      </c>
      <c r="AS299" t="s">
        <v>233</v>
      </c>
      <c r="AT299" t="s">
        <v>230</v>
      </c>
      <c r="AU299" t="s">
        <v>52</v>
      </c>
      <c r="AV299">
        <v>23</v>
      </c>
    </row>
    <row r="302" spans="1:48" x14ac:dyDescent="0.25">
      <c r="A302">
        <v>1136</v>
      </c>
      <c r="B302" t="s">
        <v>48</v>
      </c>
      <c r="C302">
        <v>1</v>
      </c>
      <c r="D302" t="s">
        <v>631</v>
      </c>
      <c r="E302" t="s">
        <v>398</v>
      </c>
      <c r="F302" t="s">
        <v>632</v>
      </c>
      <c r="N302" t="s">
        <v>50</v>
      </c>
      <c r="Q302" t="s">
        <v>167</v>
      </c>
      <c r="S302" t="s">
        <v>166</v>
      </c>
      <c r="AE302" t="s">
        <v>50</v>
      </c>
      <c r="AG302" t="s">
        <v>50</v>
      </c>
      <c r="AM302" t="s">
        <v>50</v>
      </c>
    </row>
    <row r="303" spans="1:48" x14ac:dyDescent="0.25">
      <c r="A303">
        <v>1137</v>
      </c>
      <c r="B303" t="s">
        <v>71</v>
      </c>
      <c r="C303">
        <v>2</v>
      </c>
      <c r="D303" t="s">
        <v>633</v>
      </c>
      <c r="E303" t="s">
        <v>398</v>
      </c>
      <c r="F303" t="s">
        <v>632</v>
      </c>
      <c r="G303" t="s">
        <v>634</v>
      </c>
      <c r="N303" t="s">
        <v>50</v>
      </c>
      <c r="P303">
        <v>406</v>
      </c>
      <c r="Q303" t="s">
        <v>170</v>
      </c>
      <c r="S303" t="s">
        <v>166</v>
      </c>
      <c r="V303">
        <v>24</v>
      </c>
      <c r="W303" t="s">
        <v>635</v>
      </c>
      <c r="AE303" t="s">
        <v>50</v>
      </c>
      <c r="AG303" t="s">
        <v>55</v>
      </c>
      <c r="AL303" t="s">
        <v>636</v>
      </c>
      <c r="AM303" t="s">
        <v>637</v>
      </c>
      <c r="AP303" t="s">
        <v>638</v>
      </c>
      <c r="AQ303" t="s">
        <v>639</v>
      </c>
      <c r="AR303" t="s">
        <v>170</v>
      </c>
      <c r="AS303" t="s">
        <v>59</v>
      </c>
      <c r="AV303">
        <v>24</v>
      </c>
    </row>
    <row r="304" spans="1:48" x14ac:dyDescent="0.25">
      <c r="A304">
        <v>1138</v>
      </c>
      <c r="B304" t="s">
        <v>71</v>
      </c>
      <c r="C304">
        <v>2</v>
      </c>
      <c r="D304" t="s">
        <v>640</v>
      </c>
      <c r="E304" t="s">
        <v>398</v>
      </c>
      <c r="F304" t="s">
        <v>632</v>
      </c>
      <c r="G304" t="s">
        <v>641</v>
      </c>
      <c r="N304" t="s">
        <v>50</v>
      </c>
      <c r="P304">
        <v>1434</v>
      </c>
      <c r="Q304" t="s">
        <v>170</v>
      </c>
      <c r="S304" t="s">
        <v>166</v>
      </c>
      <c r="V304">
        <v>24</v>
      </c>
      <c r="W304" t="s">
        <v>635</v>
      </c>
      <c r="AE304" t="s">
        <v>50</v>
      </c>
      <c r="AG304" t="s">
        <v>55</v>
      </c>
      <c r="AL304" t="s">
        <v>642</v>
      </c>
      <c r="AM304" t="s">
        <v>637</v>
      </c>
      <c r="AP304" t="s">
        <v>643</v>
      </c>
      <c r="AQ304" t="s">
        <v>644</v>
      </c>
      <c r="AR304" t="s">
        <v>170</v>
      </c>
      <c r="AS304" t="s">
        <v>59</v>
      </c>
      <c r="AV304">
        <v>24</v>
      </c>
    </row>
    <row r="305" spans="1:48" x14ac:dyDescent="0.25">
      <c r="A305">
        <v>1139</v>
      </c>
      <c r="B305" t="s">
        <v>71</v>
      </c>
      <c r="C305">
        <v>2</v>
      </c>
      <c r="D305" t="s">
        <v>645</v>
      </c>
      <c r="E305" t="s">
        <v>398</v>
      </c>
      <c r="F305" t="s">
        <v>632</v>
      </c>
      <c r="G305" t="s">
        <v>646</v>
      </c>
      <c r="N305" t="s">
        <v>50</v>
      </c>
      <c r="P305">
        <v>1451</v>
      </c>
      <c r="Q305" t="s">
        <v>170</v>
      </c>
      <c r="S305" t="s">
        <v>166</v>
      </c>
      <c r="V305">
        <v>24</v>
      </c>
      <c r="W305" t="s">
        <v>635</v>
      </c>
      <c r="AE305" t="s">
        <v>50</v>
      </c>
      <c r="AG305" t="s">
        <v>55</v>
      </c>
      <c r="AL305" t="s">
        <v>647</v>
      </c>
      <c r="AM305" t="s">
        <v>637</v>
      </c>
      <c r="AP305" t="s">
        <v>648</v>
      </c>
      <c r="AQ305" t="s">
        <v>649</v>
      </c>
      <c r="AR305" t="s">
        <v>170</v>
      </c>
      <c r="AS305" t="s">
        <v>59</v>
      </c>
      <c r="AV305">
        <v>24</v>
      </c>
    </row>
    <row r="306" spans="1:48" x14ac:dyDescent="0.25">
      <c r="A306">
        <v>1140</v>
      </c>
      <c r="B306" t="s">
        <v>71</v>
      </c>
      <c r="C306">
        <v>2</v>
      </c>
      <c r="D306" t="s">
        <v>650</v>
      </c>
      <c r="E306" t="s">
        <v>398</v>
      </c>
      <c r="F306" t="s">
        <v>632</v>
      </c>
      <c r="G306" t="s">
        <v>651</v>
      </c>
      <c r="N306" t="s">
        <v>50</v>
      </c>
      <c r="P306">
        <v>1610</v>
      </c>
      <c r="Q306" t="s">
        <v>170</v>
      </c>
      <c r="S306" t="s">
        <v>166</v>
      </c>
      <c r="V306">
        <v>24</v>
      </c>
      <c r="W306" t="s">
        <v>635</v>
      </c>
      <c r="AE306" t="s">
        <v>50</v>
      </c>
      <c r="AG306" t="s">
        <v>55</v>
      </c>
      <c r="AL306" t="s">
        <v>652</v>
      </c>
      <c r="AM306" t="s">
        <v>637</v>
      </c>
      <c r="AP306" t="s">
        <v>653</v>
      </c>
      <c r="AQ306" t="s">
        <v>654</v>
      </c>
      <c r="AR306" t="s">
        <v>170</v>
      </c>
      <c r="AS306" t="s">
        <v>59</v>
      </c>
      <c r="AV306">
        <v>24</v>
      </c>
    </row>
    <row r="307" spans="1:48" x14ac:dyDescent="0.25">
      <c r="A307">
        <v>1141</v>
      </c>
      <c r="B307" t="s">
        <v>71</v>
      </c>
      <c r="C307">
        <v>2</v>
      </c>
      <c r="D307" t="s">
        <v>655</v>
      </c>
      <c r="E307" t="s">
        <v>398</v>
      </c>
      <c r="F307" t="s">
        <v>632</v>
      </c>
      <c r="G307" t="s">
        <v>656</v>
      </c>
      <c r="N307" t="s">
        <v>50</v>
      </c>
      <c r="P307">
        <v>2137</v>
      </c>
      <c r="Q307" t="s">
        <v>170</v>
      </c>
      <c r="S307" t="s">
        <v>166</v>
      </c>
      <c r="V307">
        <v>24</v>
      </c>
      <c r="W307" t="s">
        <v>635</v>
      </c>
      <c r="AE307" t="s">
        <v>50</v>
      </c>
      <c r="AG307" t="s">
        <v>55</v>
      </c>
      <c r="AL307" t="s">
        <v>657</v>
      </c>
      <c r="AM307" t="s">
        <v>637</v>
      </c>
      <c r="AQ307" t="s">
        <v>658</v>
      </c>
      <c r="AR307" t="s">
        <v>170</v>
      </c>
      <c r="AS307" t="s">
        <v>59</v>
      </c>
      <c r="AV307">
        <v>24</v>
      </c>
    </row>
    <row r="308" spans="1:48" x14ac:dyDescent="0.25">
      <c r="A308">
        <v>1142</v>
      </c>
      <c r="B308" t="s">
        <v>71</v>
      </c>
      <c r="C308">
        <v>2</v>
      </c>
      <c r="D308" t="s">
        <v>659</v>
      </c>
      <c r="E308" t="s">
        <v>398</v>
      </c>
      <c r="F308" t="s">
        <v>632</v>
      </c>
      <c r="G308" t="s">
        <v>601</v>
      </c>
      <c r="N308" t="s">
        <v>50</v>
      </c>
      <c r="P308">
        <v>3237</v>
      </c>
      <c r="Q308" t="s">
        <v>170</v>
      </c>
      <c r="S308" t="s">
        <v>166</v>
      </c>
      <c r="V308">
        <v>24</v>
      </c>
      <c r="W308" t="s">
        <v>635</v>
      </c>
      <c r="AE308" t="s">
        <v>50</v>
      </c>
      <c r="AG308" t="s">
        <v>55</v>
      </c>
      <c r="AL308" t="s">
        <v>602</v>
      </c>
      <c r="AM308" t="s">
        <v>637</v>
      </c>
      <c r="AP308" t="s">
        <v>660</v>
      </c>
      <c r="AQ308" t="s">
        <v>604</v>
      </c>
      <c r="AR308" t="s">
        <v>170</v>
      </c>
      <c r="AS308" t="s">
        <v>59</v>
      </c>
      <c r="AV308" t="s">
        <v>605</v>
      </c>
    </row>
    <row r="309" spans="1:48" x14ac:dyDescent="0.25">
      <c r="A309">
        <v>1143</v>
      </c>
      <c r="B309" t="s">
        <v>71</v>
      </c>
      <c r="C309">
        <v>2</v>
      </c>
      <c r="D309" t="s">
        <v>661</v>
      </c>
      <c r="E309" t="s">
        <v>398</v>
      </c>
      <c r="F309" t="s">
        <v>632</v>
      </c>
      <c r="G309" t="s">
        <v>662</v>
      </c>
      <c r="N309" t="s">
        <v>50</v>
      </c>
      <c r="P309">
        <v>4137</v>
      </c>
      <c r="Q309" t="s">
        <v>170</v>
      </c>
      <c r="S309" t="s">
        <v>166</v>
      </c>
      <c r="V309">
        <v>24</v>
      </c>
      <c r="W309" t="s">
        <v>635</v>
      </c>
      <c r="AE309" t="s">
        <v>50</v>
      </c>
      <c r="AG309" t="s">
        <v>55</v>
      </c>
      <c r="AL309" t="s">
        <v>663</v>
      </c>
      <c r="AM309" t="s">
        <v>637</v>
      </c>
      <c r="AP309" t="s">
        <v>664</v>
      </c>
      <c r="AQ309" t="s">
        <v>665</v>
      </c>
      <c r="AR309" t="s">
        <v>170</v>
      </c>
      <c r="AS309" t="s">
        <v>59</v>
      </c>
      <c r="AV309">
        <v>24</v>
      </c>
    </row>
    <row r="341" spans="1:48" x14ac:dyDescent="0.25">
      <c r="A341">
        <v>2636</v>
      </c>
      <c r="B341" t="s">
        <v>71</v>
      </c>
      <c r="C341">
        <v>3</v>
      </c>
      <c r="D341" t="s">
        <v>5181</v>
      </c>
      <c r="E341" t="s">
        <v>243</v>
      </c>
      <c r="F341" t="s">
        <v>4990</v>
      </c>
      <c r="G341" t="s">
        <v>5023</v>
      </c>
      <c r="H341" t="s">
        <v>5182</v>
      </c>
      <c r="N341" t="s">
        <v>50</v>
      </c>
      <c r="P341">
        <v>1534</v>
      </c>
      <c r="Q341" t="s">
        <v>170</v>
      </c>
      <c r="S341" t="s">
        <v>243</v>
      </c>
      <c r="V341">
        <v>21</v>
      </c>
      <c r="W341">
        <v>8</v>
      </c>
      <c r="AE341" t="s">
        <v>50</v>
      </c>
      <c r="AG341" t="s">
        <v>55</v>
      </c>
      <c r="AK341" t="s">
        <v>5183</v>
      </c>
      <c r="AL341" t="s">
        <v>5184</v>
      </c>
      <c r="AM341" t="s">
        <v>5024</v>
      </c>
      <c r="AQ341" t="s">
        <v>5185</v>
      </c>
      <c r="AR341" t="s">
        <v>170</v>
      </c>
      <c r="AS341" t="s">
        <v>59</v>
      </c>
      <c r="AV341">
        <v>21</v>
      </c>
    </row>
    <row r="342" spans="1:48" x14ac:dyDescent="0.25">
      <c r="A342">
        <v>2637</v>
      </c>
      <c r="B342" t="s">
        <v>2233</v>
      </c>
      <c r="D342" t="s">
        <v>5186</v>
      </c>
      <c r="E342" t="s">
        <v>243</v>
      </c>
      <c r="F342" t="s">
        <v>4990</v>
      </c>
      <c r="G342" t="s">
        <v>5023</v>
      </c>
      <c r="H342" t="s">
        <v>5182</v>
      </c>
      <c r="N342" t="s">
        <v>5027</v>
      </c>
      <c r="P342">
        <v>1533</v>
      </c>
      <c r="V342">
        <v>13</v>
      </c>
      <c r="W342">
        <v>43</v>
      </c>
      <c r="AE342" t="s">
        <v>50</v>
      </c>
      <c r="AL342" t="s">
        <v>5187</v>
      </c>
      <c r="AM342" t="s">
        <v>5024</v>
      </c>
      <c r="AQ342" t="s">
        <v>5188</v>
      </c>
      <c r="AR342" t="s">
        <v>170</v>
      </c>
      <c r="AS342" t="s">
        <v>59</v>
      </c>
      <c r="AV342">
        <v>13</v>
      </c>
    </row>
    <row r="343" spans="1:48" x14ac:dyDescent="0.25">
      <c r="A343">
        <v>2638</v>
      </c>
      <c r="B343" t="s">
        <v>2233</v>
      </c>
      <c r="D343" t="s">
        <v>5189</v>
      </c>
      <c r="E343" t="s">
        <v>243</v>
      </c>
      <c r="F343" t="s">
        <v>4990</v>
      </c>
      <c r="G343" t="s">
        <v>5023</v>
      </c>
      <c r="H343" t="s">
        <v>5182</v>
      </c>
      <c r="N343" t="s">
        <v>5031</v>
      </c>
      <c r="P343">
        <v>1532</v>
      </c>
      <c r="V343">
        <v>13</v>
      </c>
      <c r="W343">
        <v>43</v>
      </c>
      <c r="AE343" t="s">
        <v>50</v>
      </c>
      <c r="AL343" t="s">
        <v>5190</v>
      </c>
      <c r="AM343" t="s">
        <v>5024</v>
      </c>
      <c r="AQ343" t="s">
        <v>5191</v>
      </c>
      <c r="AR343" t="s">
        <v>170</v>
      </c>
      <c r="AS343" t="s">
        <v>59</v>
      </c>
      <c r="AV343">
        <v>13</v>
      </c>
    </row>
    <row r="345" spans="1:48" x14ac:dyDescent="0.25">
      <c r="A345">
        <v>2657</v>
      </c>
      <c r="B345" t="s">
        <v>71</v>
      </c>
      <c r="C345">
        <v>3</v>
      </c>
      <c r="D345" t="s">
        <v>5252</v>
      </c>
      <c r="E345" t="s">
        <v>243</v>
      </c>
      <c r="F345" t="s">
        <v>4990</v>
      </c>
      <c r="G345" t="s">
        <v>5023</v>
      </c>
      <c r="H345" t="s">
        <v>587</v>
      </c>
      <c r="N345" t="s">
        <v>50</v>
      </c>
      <c r="P345">
        <v>1209</v>
      </c>
      <c r="Q345" t="s">
        <v>170</v>
      </c>
      <c r="S345" t="s">
        <v>243</v>
      </c>
      <c r="V345">
        <v>13</v>
      </c>
      <c r="W345">
        <v>43</v>
      </c>
      <c r="AE345" t="s">
        <v>50</v>
      </c>
      <c r="AG345" t="s">
        <v>55</v>
      </c>
      <c r="AL345" t="s">
        <v>5253</v>
      </c>
      <c r="AM345" t="s">
        <v>5024</v>
      </c>
      <c r="AQ345" t="s">
        <v>5254</v>
      </c>
      <c r="AR345" t="s">
        <v>170</v>
      </c>
      <c r="AS345" t="s">
        <v>59</v>
      </c>
      <c r="AV345">
        <v>13</v>
      </c>
    </row>
    <row r="346" spans="1:48" x14ac:dyDescent="0.25">
      <c r="A346">
        <v>2658</v>
      </c>
      <c r="B346" t="s">
        <v>2233</v>
      </c>
      <c r="D346" t="s">
        <v>5255</v>
      </c>
      <c r="E346" t="s">
        <v>243</v>
      </c>
      <c r="F346" t="s">
        <v>4990</v>
      </c>
      <c r="G346" t="s">
        <v>5023</v>
      </c>
      <c r="H346" t="s">
        <v>587</v>
      </c>
      <c r="N346" t="s">
        <v>5027</v>
      </c>
      <c r="P346">
        <v>1208</v>
      </c>
      <c r="AE346" t="s">
        <v>50</v>
      </c>
      <c r="AL346" t="s">
        <v>5256</v>
      </c>
      <c r="AQ346" t="s">
        <v>5257</v>
      </c>
      <c r="AR346" t="s">
        <v>170</v>
      </c>
      <c r="AS346" t="s">
        <v>59</v>
      </c>
      <c r="AV346">
        <v>13</v>
      </c>
    </row>
    <row r="347" spans="1:48" x14ac:dyDescent="0.25">
      <c r="A347">
        <v>2659</v>
      </c>
      <c r="B347" t="s">
        <v>2233</v>
      </c>
      <c r="D347" t="s">
        <v>5258</v>
      </c>
      <c r="E347" t="s">
        <v>243</v>
      </c>
      <c r="F347" t="s">
        <v>4990</v>
      </c>
      <c r="G347" t="s">
        <v>5023</v>
      </c>
      <c r="H347" t="s">
        <v>587</v>
      </c>
      <c r="N347" t="s">
        <v>5031</v>
      </c>
      <c r="P347">
        <v>1206</v>
      </c>
      <c r="AE347" t="s">
        <v>50</v>
      </c>
      <c r="AL347" t="s">
        <v>5259</v>
      </c>
      <c r="AQ347" t="s">
        <v>5260</v>
      </c>
      <c r="AR347" t="s">
        <v>170</v>
      </c>
      <c r="AS347" t="s">
        <v>59</v>
      </c>
      <c r="AV347">
        <v>13</v>
      </c>
    </row>
    <row r="349" spans="1:48" x14ac:dyDescent="0.25">
      <c r="A349">
        <v>2671</v>
      </c>
      <c r="B349" t="s">
        <v>71</v>
      </c>
      <c r="C349">
        <v>4</v>
      </c>
      <c r="D349" t="s">
        <v>5300</v>
      </c>
      <c r="E349" t="s">
        <v>243</v>
      </c>
      <c r="F349" t="s">
        <v>4990</v>
      </c>
      <c r="G349" t="s">
        <v>5262</v>
      </c>
      <c r="H349" t="s">
        <v>4222</v>
      </c>
      <c r="I349" t="s">
        <v>229</v>
      </c>
      <c r="N349" t="s">
        <v>50</v>
      </c>
      <c r="P349">
        <v>1151</v>
      </c>
      <c r="Q349" t="s">
        <v>229</v>
      </c>
      <c r="S349" t="s">
        <v>243</v>
      </c>
      <c r="V349">
        <v>13</v>
      </c>
      <c r="W349" t="s">
        <v>426</v>
      </c>
      <c r="AE349" t="s">
        <v>50</v>
      </c>
      <c r="AF349" t="s">
        <v>230</v>
      </c>
      <c r="AG349" t="s">
        <v>55</v>
      </c>
      <c r="AL349" t="s">
        <v>5301</v>
      </c>
      <c r="AM349" t="s">
        <v>428</v>
      </c>
      <c r="AP349" t="s">
        <v>5302</v>
      </c>
      <c r="AQ349" t="s">
        <v>5303</v>
      </c>
      <c r="AR349" t="s">
        <v>229</v>
      </c>
      <c r="AS349" t="s">
        <v>233</v>
      </c>
      <c r="AT349" t="s">
        <v>230</v>
      </c>
      <c r="AV349">
        <v>13</v>
      </c>
    </row>
    <row r="350" spans="1:48" x14ac:dyDescent="0.25">
      <c r="A350">
        <v>2672</v>
      </c>
      <c r="B350" t="s">
        <v>71</v>
      </c>
      <c r="C350">
        <v>4</v>
      </c>
      <c r="D350" t="s">
        <v>5304</v>
      </c>
      <c r="E350" t="s">
        <v>243</v>
      </c>
      <c r="F350" t="s">
        <v>4990</v>
      </c>
      <c r="G350" t="s">
        <v>5262</v>
      </c>
      <c r="H350" t="s">
        <v>4222</v>
      </c>
      <c r="I350" t="s">
        <v>5305</v>
      </c>
      <c r="N350" t="s">
        <v>50</v>
      </c>
      <c r="P350">
        <v>147</v>
      </c>
      <c r="Q350" t="s">
        <v>51</v>
      </c>
      <c r="R350" t="s">
        <v>52</v>
      </c>
      <c r="S350" t="s">
        <v>243</v>
      </c>
      <c r="T350" t="s">
        <v>54</v>
      </c>
      <c r="V350">
        <v>13</v>
      </c>
      <c r="W350" t="s">
        <v>426</v>
      </c>
      <c r="AB350" t="s">
        <v>62</v>
      </c>
      <c r="AE350" t="s">
        <v>50</v>
      </c>
      <c r="AF350" t="s">
        <v>230</v>
      </c>
      <c r="AG350" t="s">
        <v>55</v>
      </c>
      <c r="AL350" t="s">
        <v>5306</v>
      </c>
      <c r="AM350" t="s">
        <v>428</v>
      </c>
      <c r="AP350" t="s">
        <v>5307</v>
      </c>
      <c r="AQ350" t="s">
        <v>5308</v>
      </c>
      <c r="AR350" t="s">
        <v>51</v>
      </c>
      <c r="AS350" t="s">
        <v>233</v>
      </c>
      <c r="AT350" t="s">
        <v>230</v>
      </c>
      <c r="AU350" t="s">
        <v>52</v>
      </c>
      <c r="AV350">
        <v>13</v>
      </c>
    </row>
    <row r="351" spans="1:48" x14ac:dyDescent="0.25">
      <c r="A351">
        <v>2673</v>
      </c>
      <c r="B351" t="s">
        <v>71</v>
      </c>
      <c r="C351">
        <v>4</v>
      </c>
      <c r="D351" t="s">
        <v>5309</v>
      </c>
      <c r="E351" t="s">
        <v>243</v>
      </c>
      <c r="F351" t="s">
        <v>4990</v>
      </c>
      <c r="G351" t="s">
        <v>5262</v>
      </c>
      <c r="H351" t="s">
        <v>4222</v>
      </c>
      <c r="I351" t="s">
        <v>5310</v>
      </c>
      <c r="N351" t="s">
        <v>50</v>
      </c>
      <c r="P351">
        <v>4692</v>
      </c>
      <c r="Q351" t="s">
        <v>51</v>
      </c>
      <c r="R351" t="s">
        <v>83</v>
      </c>
      <c r="S351" t="s">
        <v>243</v>
      </c>
      <c r="T351" t="s">
        <v>54</v>
      </c>
      <c r="V351">
        <v>13</v>
      </c>
      <c r="W351" t="s">
        <v>426</v>
      </c>
      <c r="AB351" t="s">
        <v>62</v>
      </c>
      <c r="AE351" t="s">
        <v>50</v>
      </c>
      <c r="AF351" t="s">
        <v>230</v>
      </c>
      <c r="AG351" t="s">
        <v>55</v>
      </c>
      <c r="AL351" t="s">
        <v>5311</v>
      </c>
      <c r="AM351" t="s">
        <v>428</v>
      </c>
      <c r="AP351" t="s">
        <v>5312</v>
      </c>
      <c r="AQ351" t="s">
        <v>5313</v>
      </c>
      <c r="AR351" t="s">
        <v>51</v>
      </c>
      <c r="AS351" t="s">
        <v>233</v>
      </c>
      <c r="AT351" t="s">
        <v>230</v>
      </c>
      <c r="AU351" t="s">
        <v>83</v>
      </c>
      <c r="AV351">
        <v>13</v>
      </c>
    </row>
    <row r="353" spans="1:48" x14ac:dyDescent="0.25">
      <c r="A353">
        <v>2683</v>
      </c>
      <c r="B353" t="s">
        <v>71</v>
      </c>
      <c r="C353">
        <v>3</v>
      </c>
      <c r="D353" t="s">
        <v>5349</v>
      </c>
      <c r="E353" t="s">
        <v>243</v>
      </c>
      <c r="F353" t="s">
        <v>4990</v>
      </c>
      <c r="G353" t="s">
        <v>5262</v>
      </c>
      <c r="H353" t="s">
        <v>5350</v>
      </c>
      <c r="N353" t="s">
        <v>50</v>
      </c>
      <c r="P353">
        <v>1113</v>
      </c>
      <c r="Q353" t="s">
        <v>170</v>
      </c>
      <c r="S353" t="s">
        <v>243</v>
      </c>
      <c r="V353">
        <v>13</v>
      </c>
      <c r="W353" t="s">
        <v>426</v>
      </c>
      <c r="AE353" t="s">
        <v>50</v>
      </c>
      <c r="AG353" t="s">
        <v>55</v>
      </c>
      <c r="AL353" t="s">
        <v>5351</v>
      </c>
      <c r="AM353" t="s">
        <v>428</v>
      </c>
      <c r="AQ353" t="s">
        <v>5352</v>
      </c>
      <c r="AR353" t="s">
        <v>170</v>
      </c>
      <c r="AS353" t="s">
        <v>59</v>
      </c>
      <c r="AV353">
        <v>13</v>
      </c>
    </row>
    <row r="355" spans="1:48" x14ac:dyDescent="0.25">
      <c r="A355">
        <v>2891</v>
      </c>
      <c r="B355" t="s">
        <v>71</v>
      </c>
      <c r="C355">
        <v>3</v>
      </c>
      <c r="D355" t="s">
        <v>6071</v>
      </c>
      <c r="E355" t="s">
        <v>243</v>
      </c>
      <c r="F355" t="s">
        <v>5624</v>
      </c>
      <c r="G355" t="s">
        <v>6034</v>
      </c>
      <c r="H355" t="s">
        <v>6072</v>
      </c>
      <c r="N355" t="s">
        <v>50</v>
      </c>
      <c r="P355">
        <v>3203</v>
      </c>
      <c r="Q355" t="s">
        <v>170</v>
      </c>
      <c r="S355" t="s">
        <v>243</v>
      </c>
      <c r="V355">
        <v>1</v>
      </c>
      <c r="W355">
        <v>44</v>
      </c>
      <c r="AE355" t="s">
        <v>50</v>
      </c>
      <c r="AG355" t="s">
        <v>55</v>
      </c>
      <c r="AL355" t="s">
        <v>6073</v>
      </c>
      <c r="AM355" t="s">
        <v>75</v>
      </c>
      <c r="AQ355" t="s">
        <v>6074</v>
      </c>
      <c r="AR355" t="s">
        <v>170</v>
      </c>
      <c r="AS355" t="s">
        <v>59</v>
      </c>
      <c r="AV355">
        <v>1</v>
      </c>
    </row>
    <row r="357" spans="1:48" x14ac:dyDescent="0.25">
      <c r="A357">
        <v>2893</v>
      </c>
      <c r="B357" t="s">
        <v>48</v>
      </c>
      <c r="C357">
        <v>1</v>
      </c>
      <c r="D357" t="s">
        <v>6077</v>
      </c>
      <c r="E357" t="s">
        <v>243</v>
      </c>
      <c r="F357" t="s">
        <v>4530</v>
      </c>
      <c r="N357" t="s">
        <v>50</v>
      </c>
      <c r="Q357" t="s">
        <v>51</v>
      </c>
      <c r="R357" t="s">
        <v>52</v>
      </c>
      <c r="S357" t="s">
        <v>243</v>
      </c>
      <c r="T357" t="s">
        <v>1527</v>
      </c>
      <c r="U357" t="s">
        <v>20</v>
      </c>
      <c r="V357">
        <v>1</v>
      </c>
      <c r="W357">
        <v>44</v>
      </c>
      <c r="AB357" t="s">
        <v>230</v>
      </c>
      <c r="AE357" t="s">
        <v>50</v>
      </c>
      <c r="AG357" t="s">
        <v>50</v>
      </c>
      <c r="AM357" t="s">
        <v>75</v>
      </c>
    </row>
    <row r="358" spans="1:48" x14ac:dyDescent="0.25">
      <c r="A358">
        <v>2894</v>
      </c>
      <c r="B358" t="s">
        <v>71</v>
      </c>
      <c r="C358">
        <v>2</v>
      </c>
      <c r="D358" t="s">
        <v>6078</v>
      </c>
      <c r="E358" t="s">
        <v>243</v>
      </c>
      <c r="F358" t="s">
        <v>4530</v>
      </c>
      <c r="G358" t="s">
        <v>6079</v>
      </c>
      <c r="N358" t="s">
        <v>50</v>
      </c>
      <c r="P358">
        <v>3261</v>
      </c>
      <c r="Q358" t="s">
        <v>51</v>
      </c>
      <c r="R358" t="s">
        <v>52</v>
      </c>
      <c r="S358" t="s">
        <v>243</v>
      </c>
      <c r="T358" t="s">
        <v>1527</v>
      </c>
      <c r="U358" t="s">
        <v>20</v>
      </c>
      <c r="V358">
        <v>13</v>
      </c>
      <c r="AB358" t="s">
        <v>1134</v>
      </c>
      <c r="AC358" t="s">
        <v>1493</v>
      </c>
      <c r="AE358" t="s">
        <v>50</v>
      </c>
      <c r="AF358" t="s">
        <v>230</v>
      </c>
      <c r="AG358" t="s">
        <v>55</v>
      </c>
      <c r="AL358" t="s">
        <v>6080</v>
      </c>
      <c r="AM358" t="s">
        <v>428</v>
      </c>
      <c r="AQ358" t="s">
        <v>6081</v>
      </c>
      <c r="AR358" t="s">
        <v>51</v>
      </c>
      <c r="AS358" t="s">
        <v>233</v>
      </c>
      <c r="AT358" t="s">
        <v>230</v>
      </c>
      <c r="AU358" t="s">
        <v>52</v>
      </c>
      <c r="AV358">
        <v>13</v>
      </c>
    </row>
    <row r="359" spans="1:48" x14ac:dyDescent="0.25">
      <c r="A359">
        <v>2895</v>
      </c>
      <c r="B359" t="s">
        <v>71</v>
      </c>
      <c r="C359">
        <v>2</v>
      </c>
      <c r="D359" t="s">
        <v>6082</v>
      </c>
      <c r="E359" t="s">
        <v>243</v>
      </c>
      <c r="F359" t="s">
        <v>4530</v>
      </c>
      <c r="G359" t="s">
        <v>6083</v>
      </c>
      <c r="N359" t="s">
        <v>50</v>
      </c>
      <c r="P359">
        <v>3277</v>
      </c>
      <c r="Q359" t="s">
        <v>51</v>
      </c>
      <c r="R359" t="s">
        <v>52</v>
      </c>
      <c r="S359" t="s">
        <v>243</v>
      </c>
      <c r="T359" t="s">
        <v>1527</v>
      </c>
      <c r="U359" t="s">
        <v>20</v>
      </c>
      <c r="V359">
        <v>13</v>
      </c>
      <c r="AB359" t="s">
        <v>62</v>
      </c>
      <c r="AC359" t="s">
        <v>4532</v>
      </c>
      <c r="AE359" t="s">
        <v>50</v>
      </c>
      <c r="AF359" t="s">
        <v>230</v>
      </c>
      <c r="AG359" t="s">
        <v>55</v>
      </c>
      <c r="AL359" t="s">
        <v>6084</v>
      </c>
      <c r="AM359" t="s">
        <v>428</v>
      </c>
      <c r="AQ359" t="s">
        <v>6085</v>
      </c>
      <c r="AR359" t="s">
        <v>51</v>
      </c>
      <c r="AS359" t="s">
        <v>233</v>
      </c>
      <c r="AT359" t="s">
        <v>230</v>
      </c>
      <c r="AU359" t="s">
        <v>52</v>
      </c>
      <c r="AV359">
        <v>13</v>
      </c>
    </row>
    <row r="360" spans="1:48" x14ac:dyDescent="0.25">
      <c r="A360">
        <v>2896</v>
      </c>
      <c r="B360" t="s">
        <v>71</v>
      </c>
      <c r="C360">
        <v>2</v>
      </c>
      <c r="D360" t="s">
        <v>6086</v>
      </c>
      <c r="E360" t="s">
        <v>243</v>
      </c>
      <c r="F360" t="s">
        <v>4530</v>
      </c>
      <c r="G360" t="s">
        <v>6087</v>
      </c>
      <c r="N360" t="s">
        <v>50</v>
      </c>
      <c r="P360">
        <v>506</v>
      </c>
      <c r="Q360" t="s">
        <v>51</v>
      </c>
      <c r="R360" t="s">
        <v>83</v>
      </c>
      <c r="S360" t="s">
        <v>243</v>
      </c>
      <c r="T360" t="s">
        <v>1527</v>
      </c>
      <c r="U360" t="s">
        <v>20</v>
      </c>
      <c r="V360" t="s">
        <v>6088</v>
      </c>
      <c r="AB360" t="s">
        <v>1134</v>
      </c>
      <c r="AC360" t="s">
        <v>1493</v>
      </c>
      <c r="AE360" t="s">
        <v>50</v>
      </c>
      <c r="AF360" t="s">
        <v>230</v>
      </c>
      <c r="AG360" t="s">
        <v>55</v>
      </c>
      <c r="AL360" t="s">
        <v>6089</v>
      </c>
      <c r="AM360" t="s">
        <v>2126</v>
      </c>
      <c r="AQ360" t="s">
        <v>6090</v>
      </c>
      <c r="AR360" t="s">
        <v>51</v>
      </c>
      <c r="AS360" t="s">
        <v>233</v>
      </c>
      <c r="AT360" t="s">
        <v>230</v>
      </c>
      <c r="AU360" t="s">
        <v>83</v>
      </c>
      <c r="AV360" t="s">
        <v>6088</v>
      </c>
    </row>
    <row r="367" spans="1:48" x14ac:dyDescent="0.25">
      <c r="A367">
        <v>5022</v>
      </c>
      <c r="B367" t="s">
        <v>48</v>
      </c>
      <c r="C367">
        <v>0</v>
      </c>
      <c r="D367" t="s">
        <v>867</v>
      </c>
      <c r="E367" t="s">
        <v>867</v>
      </c>
      <c r="N367" t="s">
        <v>50</v>
      </c>
      <c r="Q367" t="s">
        <v>51</v>
      </c>
      <c r="R367" t="s">
        <v>52</v>
      </c>
      <c r="S367" t="s">
        <v>2774</v>
      </c>
      <c r="T367" t="s">
        <v>1527</v>
      </c>
      <c r="AE367" t="s">
        <v>50</v>
      </c>
      <c r="AG367" t="s">
        <v>50</v>
      </c>
      <c r="AM367" t="s">
        <v>50</v>
      </c>
    </row>
    <row r="368" spans="1:48" x14ac:dyDescent="0.25">
      <c r="A368">
        <v>5023</v>
      </c>
      <c r="B368" t="s">
        <v>48</v>
      </c>
      <c r="C368">
        <v>1</v>
      </c>
      <c r="D368" t="s">
        <v>13466</v>
      </c>
      <c r="E368" t="s">
        <v>867</v>
      </c>
      <c r="F368" t="s">
        <v>8918</v>
      </c>
      <c r="N368" t="s">
        <v>50</v>
      </c>
      <c r="Q368" t="s">
        <v>51</v>
      </c>
      <c r="R368" t="s">
        <v>52</v>
      </c>
      <c r="S368" t="s">
        <v>2774</v>
      </c>
      <c r="T368" t="s">
        <v>1527</v>
      </c>
      <c r="AB368" t="s">
        <v>62</v>
      </c>
      <c r="AE368" t="s">
        <v>50</v>
      </c>
      <c r="AG368" t="s">
        <v>50</v>
      </c>
      <c r="AM368" t="s">
        <v>50</v>
      </c>
    </row>
    <row r="372" spans="1:48" x14ac:dyDescent="0.25">
      <c r="A372">
        <v>5027</v>
      </c>
      <c r="B372" t="s">
        <v>48</v>
      </c>
      <c r="C372">
        <v>2</v>
      </c>
      <c r="D372" t="s">
        <v>13476</v>
      </c>
      <c r="E372" t="s">
        <v>867</v>
      </c>
      <c r="F372" t="s">
        <v>8918</v>
      </c>
      <c r="G372" t="s">
        <v>13477</v>
      </c>
      <c r="N372" t="s">
        <v>50</v>
      </c>
      <c r="P372">
        <v>1938</v>
      </c>
      <c r="Q372" t="s">
        <v>51</v>
      </c>
      <c r="R372" t="s">
        <v>52</v>
      </c>
      <c r="S372" t="s">
        <v>2774</v>
      </c>
      <c r="T372" t="s">
        <v>1527</v>
      </c>
      <c r="V372">
        <v>13</v>
      </c>
      <c r="W372" t="s">
        <v>426</v>
      </c>
      <c r="AB372" t="s">
        <v>62</v>
      </c>
      <c r="AE372" t="s">
        <v>50</v>
      </c>
      <c r="AF372" t="s">
        <v>230</v>
      </c>
      <c r="AG372" t="s">
        <v>55</v>
      </c>
      <c r="AL372" t="s">
        <v>13478</v>
      </c>
      <c r="AM372" t="s">
        <v>428</v>
      </c>
      <c r="AQ372" t="s">
        <v>13479</v>
      </c>
      <c r="AR372" t="s">
        <v>51</v>
      </c>
      <c r="AS372" t="s">
        <v>233</v>
      </c>
      <c r="AT372" t="s">
        <v>230</v>
      </c>
      <c r="AU372" t="s">
        <v>52</v>
      </c>
      <c r="AV372">
        <v>13</v>
      </c>
    </row>
    <row r="373" spans="1:48" x14ac:dyDescent="0.25">
      <c r="A373">
        <v>5028</v>
      </c>
      <c r="B373" t="s">
        <v>71</v>
      </c>
      <c r="C373">
        <v>3</v>
      </c>
      <c r="D373" t="s">
        <v>13480</v>
      </c>
      <c r="E373" t="s">
        <v>867</v>
      </c>
      <c r="F373" t="s">
        <v>8918</v>
      </c>
      <c r="G373" t="s">
        <v>13477</v>
      </c>
      <c r="H373" t="s">
        <v>12890</v>
      </c>
      <c r="N373" t="s">
        <v>50</v>
      </c>
      <c r="P373">
        <v>1940</v>
      </c>
      <c r="Q373" t="s">
        <v>51</v>
      </c>
      <c r="R373" t="s">
        <v>52</v>
      </c>
      <c r="S373" t="s">
        <v>2774</v>
      </c>
      <c r="T373" t="s">
        <v>1527</v>
      </c>
      <c r="V373">
        <v>13</v>
      </c>
      <c r="W373" t="s">
        <v>426</v>
      </c>
      <c r="AB373" t="s">
        <v>62</v>
      </c>
      <c r="AE373" t="s">
        <v>50</v>
      </c>
      <c r="AF373" t="s">
        <v>230</v>
      </c>
      <c r="AG373" t="s">
        <v>55</v>
      </c>
      <c r="AL373" t="s">
        <v>13481</v>
      </c>
      <c r="AM373" t="s">
        <v>428</v>
      </c>
      <c r="AQ373" t="s">
        <v>13482</v>
      </c>
      <c r="AR373" t="s">
        <v>51</v>
      </c>
      <c r="AS373" t="s">
        <v>233</v>
      </c>
      <c r="AT373" t="s">
        <v>230</v>
      </c>
      <c r="AU373" t="s">
        <v>52</v>
      </c>
      <c r="AV373">
        <v>13</v>
      </c>
    </row>
    <row r="374" spans="1:48" x14ac:dyDescent="0.25">
      <c r="A374">
        <v>5029</v>
      </c>
      <c r="B374" t="s">
        <v>71</v>
      </c>
      <c r="C374">
        <v>3</v>
      </c>
      <c r="D374" t="s">
        <v>13483</v>
      </c>
      <c r="E374" t="s">
        <v>867</v>
      </c>
      <c r="F374" t="s">
        <v>8918</v>
      </c>
      <c r="G374" t="s">
        <v>13477</v>
      </c>
      <c r="H374" t="s">
        <v>5005</v>
      </c>
      <c r="N374" t="s">
        <v>50</v>
      </c>
      <c r="P374">
        <v>1941</v>
      </c>
      <c r="Q374" t="s">
        <v>51</v>
      </c>
      <c r="R374" t="s">
        <v>52</v>
      </c>
      <c r="S374" t="s">
        <v>2774</v>
      </c>
      <c r="T374" t="s">
        <v>1527</v>
      </c>
      <c r="V374">
        <v>13</v>
      </c>
      <c r="W374" t="s">
        <v>426</v>
      </c>
      <c r="AB374" t="s">
        <v>62</v>
      </c>
      <c r="AE374" t="s">
        <v>50</v>
      </c>
      <c r="AF374" t="s">
        <v>230</v>
      </c>
      <c r="AG374" t="s">
        <v>55</v>
      </c>
      <c r="AL374" t="s">
        <v>13484</v>
      </c>
      <c r="AM374" t="s">
        <v>428</v>
      </c>
      <c r="AQ374" t="s">
        <v>13485</v>
      </c>
      <c r="AR374" t="s">
        <v>51</v>
      </c>
      <c r="AS374" t="s">
        <v>233</v>
      </c>
      <c r="AT374" t="s">
        <v>230</v>
      </c>
      <c r="AU374" t="s">
        <v>52</v>
      </c>
      <c r="AV374">
        <v>13</v>
      </c>
    </row>
    <row r="375" spans="1:48" x14ac:dyDescent="0.25">
      <c r="A375">
        <v>5030</v>
      </c>
      <c r="B375" t="s">
        <v>71</v>
      </c>
      <c r="C375">
        <v>3</v>
      </c>
      <c r="D375" t="s">
        <v>13486</v>
      </c>
      <c r="E375" t="s">
        <v>867</v>
      </c>
      <c r="F375" t="s">
        <v>8918</v>
      </c>
      <c r="G375" t="s">
        <v>13477</v>
      </c>
      <c r="H375" t="s">
        <v>5011</v>
      </c>
      <c r="N375" t="s">
        <v>50</v>
      </c>
      <c r="P375">
        <v>1937</v>
      </c>
      <c r="Q375" t="s">
        <v>51</v>
      </c>
      <c r="R375" t="s">
        <v>52</v>
      </c>
      <c r="S375" t="s">
        <v>2774</v>
      </c>
      <c r="T375" t="s">
        <v>1527</v>
      </c>
      <c r="V375">
        <v>13</v>
      </c>
      <c r="W375" t="s">
        <v>426</v>
      </c>
      <c r="AB375" t="s">
        <v>62</v>
      </c>
      <c r="AE375" t="s">
        <v>50</v>
      </c>
      <c r="AF375" t="s">
        <v>230</v>
      </c>
      <c r="AG375" t="s">
        <v>55</v>
      </c>
      <c r="AL375" t="s">
        <v>13487</v>
      </c>
      <c r="AM375" t="s">
        <v>428</v>
      </c>
      <c r="AQ375" t="s">
        <v>13488</v>
      </c>
      <c r="AR375" t="s">
        <v>51</v>
      </c>
      <c r="AS375" t="s">
        <v>233</v>
      </c>
      <c r="AT375" t="s">
        <v>230</v>
      </c>
      <c r="AU375" t="s">
        <v>52</v>
      </c>
      <c r="AV375">
        <v>13</v>
      </c>
    </row>
    <row r="376" spans="1:48" x14ac:dyDescent="0.25">
      <c r="A376">
        <v>5031</v>
      </c>
      <c r="B376" t="s">
        <v>71</v>
      </c>
      <c r="C376">
        <v>3</v>
      </c>
      <c r="D376" t="s">
        <v>13489</v>
      </c>
      <c r="E376" t="s">
        <v>867</v>
      </c>
      <c r="F376" t="s">
        <v>8918</v>
      </c>
      <c r="G376" t="s">
        <v>13477</v>
      </c>
      <c r="H376" t="s">
        <v>13490</v>
      </c>
      <c r="N376" t="s">
        <v>50</v>
      </c>
      <c r="P376">
        <v>1939</v>
      </c>
      <c r="Q376" t="s">
        <v>51</v>
      </c>
      <c r="R376" t="s">
        <v>52</v>
      </c>
      <c r="S376" t="s">
        <v>2774</v>
      </c>
      <c r="T376" t="s">
        <v>1527</v>
      </c>
      <c r="V376">
        <v>13</v>
      </c>
      <c r="W376" t="s">
        <v>426</v>
      </c>
      <c r="AB376" t="s">
        <v>62</v>
      </c>
      <c r="AE376" t="s">
        <v>50</v>
      </c>
      <c r="AF376" t="s">
        <v>230</v>
      </c>
      <c r="AG376" t="s">
        <v>55</v>
      </c>
      <c r="AL376" t="s">
        <v>13491</v>
      </c>
      <c r="AM376" t="s">
        <v>428</v>
      </c>
      <c r="AQ376" t="s">
        <v>13492</v>
      </c>
      <c r="AR376" t="s">
        <v>51</v>
      </c>
      <c r="AS376" t="s">
        <v>233</v>
      </c>
      <c r="AT376" t="s">
        <v>230</v>
      </c>
      <c r="AU376" t="s">
        <v>52</v>
      </c>
      <c r="AV376">
        <v>13</v>
      </c>
    </row>
    <row r="377" spans="1:48" x14ac:dyDescent="0.25">
      <c r="A377">
        <v>5032</v>
      </c>
      <c r="B377" t="s">
        <v>48</v>
      </c>
      <c r="C377">
        <v>2</v>
      </c>
      <c r="D377" t="s">
        <v>13493</v>
      </c>
      <c r="E377" t="s">
        <v>867</v>
      </c>
      <c r="F377" t="s">
        <v>8918</v>
      </c>
      <c r="G377" t="s">
        <v>13494</v>
      </c>
      <c r="N377" t="s">
        <v>50</v>
      </c>
      <c r="P377">
        <v>953</v>
      </c>
      <c r="Q377" t="s">
        <v>51</v>
      </c>
      <c r="R377" t="s">
        <v>52</v>
      </c>
      <c r="S377" t="s">
        <v>2774</v>
      </c>
      <c r="T377" t="s">
        <v>1527</v>
      </c>
      <c r="V377">
        <v>13</v>
      </c>
      <c r="W377" t="s">
        <v>426</v>
      </c>
      <c r="AB377" t="s">
        <v>62</v>
      </c>
      <c r="AE377" t="s">
        <v>50</v>
      </c>
      <c r="AF377" t="s">
        <v>230</v>
      </c>
      <c r="AG377" t="s">
        <v>55</v>
      </c>
      <c r="AL377" t="s">
        <v>13495</v>
      </c>
      <c r="AM377" t="s">
        <v>428</v>
      </c>
      <c r="AQ377" t="s">
        <v>13496</v>
      </c>
      <c r="AR377" t="s">
        <v>51</v>
      </c>
      <c r="AS377" t="s">
        <v>233</v>
      </c>
      <c r="AT377" t="s">
        <v>230</v>
      </c>
      <c r="AU377" t="s">
        <v>52</v>
      </c>
      <c r="AV377">
        <v>13</v>
      </c>
    </row>
    <row r="378" spans="1:48" x14ac:dyDescent="0.25">
      <c r="A378">
        <v>5033</v>
      </c>
      <c r="B378" t="s">
        <v>48</v>
      </c>
      <c r="C378">
        <v>3</v>
      </c>
      <c r="D378" t="s">
        <v>13497</v>
      </c>
      <c r="E378" t="s">
        <v>867</v>
      </c>
      <c r="F378" t="s">
        <v>8918</v>
      </c>
      <c r="G378" t="s">
        <v>13494</v>
      </c>
      <c r="H378" t="s">
        <v>13498</v>
      </c>
      <c r="N378" t="s">
        <v>50</v>
      </c>
      <c r="P378">
        <v>954</v>
      </c>
      <c r="Q378" t="s">
        <v>51</v>
      </c>
      <c r="R378" t="s">
        <v>52</v>
      </c>
      <c r="S378" t="s">
        <v>2774</v>
      </c>
      <c r="T378" t="s">
        <v>1527</v>
      </c>
      <c r="V378">
        <v>13</v>
      </c>
      <c r="W378" t="s">
        <v>426</v>
      </c>
      <c r="AB378" t="s">
        <v>62</v>
      </c>
      <c r="AE378" t="s">
        <v>50</v>
      </c>
      <c r="AF378" t="s">
        <v>230</v>
      </c>
      <c r="AG378" t="s">
        <v>55</v>
      </c>
      <c r="AL378" t="s">
        <v>13499</v>
      </c>
      <c r="AM378" t="s">
        <v>428</v>
      </c>
      <c r="AQ378" t="s">
        <v>13500</v>
      </c>
      <c r="AR378" t="s">
        <v>51</v>
      </c>
      <c r="AS378" t="s">
        <v>233</v>
      </c>
      <c r="AT378" t="s">
        <v>230</v>
      </c>
      <c r="AU378" t="s">
        <v>52</v>
      </c>
      <c r="AV378">
        <v>13</v>
      </c>
    </row>
    <row r="379" spans="1:48" x14ac:dyDescent="0.25">
      <c r="A379">
        <v>5034</v>
      </c>
      <c r="B379" t="s">
        <v>71</v>
      </c>
      <c r="C379">
        <v>4</v>
      </c>
      <c r="D379" t="s">
        <v>13501</v>
      </c>
      <c r="E379" t="s">
        <v>867</v>
      </c>
      <c r="F379" t="s">
        <v>8918</v>
      </c>
      <c r="G379" t="s">
        <v>13494</v>
      </c>
      <c r="H379" t="s">
        <v>13498</v>
      </c>
      <c r="I379" t="s">
        <v>13502</v>
      </c>
      <c r="N379" t="s">
        <v>50</v>
      </c>
      <c r="P379">
        <v>1510</v>
      </c>
      <c r="Q379" t="s">
        <v>170</v>
      </c>
      <c r="S379" t="s">
        <v>2774</v>
      </c>
      <c r="V379">
        <v>13</v>
      </c>
      <c r="W379" t="s">
        <v>426</v>
      </c>
      <c r="AE379" t="s">
        <v>50</v>
      </c>
      <c r="AG379" t="s">
        <v>55</v>
      </c>
      <c r="AL379" t="s">
        <v>13503</v>
      </c>
      <c r="AM379" t="s">
        <v>428</v>
      </c>
      <c r="AP379" t="s">
        <v>13504</v>
      </c>
      <c r="AQ379" t="s">
        <v>13505</v>
      </c>
      <c r="AR379" t="s">
        <v>170</v>
      </c>
      <c r="AS379" t="s">
        <v>59</v>
      </c>
      <c r="AV379">
        <v>13</v>
      </c>
    </row>
    <row r="380" spans="1:48" x14ac:dyDescent="0.25">
      <c r="A380">
        <v>5035</v>
      </c>
      <c r="B380" t="s">
        <v>71</v>
      </c>
      <c r="C380">
        <v>4</v>
      </c>
      <c r="D380" t="s">
        <v>13506</v>
      </c>
      <c r="E380" t="s">
        <v>867</v>
      </c>
      <c r="F380" t="s">
        <v>8918</v>
      </c>
      <c r="G380" t="s">
        <v>13494</v>
      </c>
      <c r="H380" t="s">
        <v>13498</v>
      </c>
      <c r="I380" t="s">
        <v>13507</v>
      </c>
      <c r="N380" t="s">
        <v>50</v>
      </c>
      <c r="P380">
        <v>215</v>
      </c>
      <c r="Q380" t="s">
        <v>51</v>
      </c>
      <c r="R380" t="s">
        <v>52</v>
      </c>
      <c r="S380" t="s">
        <v>2774</v>
      </c>
      <c r="T380" t="s">
        <v>1527</v>
      </c>
      <c r="V380">
        <v>13</v>
      </c>
      <c r="W380" t="s">
        <v>426</v>
      </c>
      <c r="AB380" t="s">
        <v>62</v>
      </c>
      <c r="AE380" t="s">
        <v>50</v>
      </c>
      <c r="AF380" t="s">
        <v>230</v>
      </c>
      <c r="AG380" t="s">
        <v>55</v>
      </c>
      <c r="AL380" t="s">
        <v>13508</v>
      </c>
      <c r="AM380" t="s">
        <v>428</v>
      </c>
      <c r="AP380" t="s">
        <v>13509</v>
      </c>
      <c r="AQ380" t="s">
        <v>13510</v>
      </c>
      <c r="AR380" t="s">
        <v>51</v>
      </c>
      <c r="AS380" t="s">
        <v>233</v>
      </c>
      <c r="AT380" t="s">
        <v>230</v>
      </c>
      <c r="AU380" t="s">
        <v>52</v>
      </c>
      <c r="AV380">
        <v>13</v>
      </c>
    </row>
    <row r="381" spans="1:48" x14ac:dyDescent="0.25">
      <c r="A381">
        <v>5036</v>
      </c>
      <c r="B381" t="s">
        <v>71</v>
      </c>
      <c r="C381">
        <v>2</v>
      </c>
      <c r="D381" t="s">
        <v>13511</v>
      </c>
      <c r="E381" t="s">
        <v>867</v>
      </c>
      <c r="F381" t="s">
        <v>8918</v>
      </c>
      <c r="G381" t="s">
        <v>587</v>
      </c>
      <c r="N381" t="s">
        <v>50</v>
      </c>
      <c r="P381">
        <v>4534</v>
      </c>
      <c r="Q381" t="s">
        <v>170</v>
      </c>
      <c r="S381" t="s">
        <v>2774</v>
      </c>
      <c r="V381">
        <v>13</v>
      </c>
      <c r="W381" t="s">
        <v>426</v>
      </c>
      <c r="AE381" t="s">
        <v>50</v>
      </c>
      <c r="AG381" t="s">
        <v>55</v>
      </c>
      <c r="AL381" t="s">
        <v>13512</v>
      </c>
      <c r="AM381" t="s">
        <v>428</v>
      </c>
      <c r="AQ381" t="s">
        <v>13513</v>
      </c>
      <c r="AR381" t="s">
        <v>170</v>
      </c>
      <c r="AS381" t="s">
        <v>59</v>
      </c>
      <c r="AV381">
        <v>13</v>
      </c>
    </row>
    <row r="383" spans="1:48" x14ac:dyDescent="0.25">
      <c r="A383">
        <v>5037</v>
      </c>
      <c r="B383" t="s">
        <v>48</v>
      </c>
      <c r="C383">
        <v>1</v>
      </c>
      <c r="D383" t="s">
        <v>13514</v>
      </c>
      <c r="E383" t="s">
        <v>867</v>
      </c>
      <c r="F383" t="s">
        <v>13515</v>
      </c>
      <c r="N383" t="s">
        <v>50</v>
      </c>
      <c r="Q383" t="s">
        <v>51</v>
      </c>
      <c r="R383" t="s">
        <v>52</v>
      </c>
      <c r="S383" t="s">
        <v>2774</v>
      </c>
      <c r="T383" t="s">
        <v>1527</v>
      </c>
      <c r="AB383" t="s">
        <v>62</v>
      </c>
      <c r="AE383" t="s">
        <v>50</v>
      </c>
      <c r="AG383" t="s">
        <v>50</v>
      </c>
      <c r="AM383" t="s">
        <v>50</v>
      </c>
    </row>
    <row r="384" spans="1:48" x14ac:dyDescent="0.25">
      <c r="A384">
        <v>5038</v>
      </c>
      <c r="B384" t="s">
        <v>71</v>
      </c>
      <c r="C384">
        <v>1</v>
      </c>
      <c r="D384" t="s">
        <v>13516</v>
      </c>
      <c r="E384" t="s">
        <v>867</v>
      </c>
      <c r="F384" t="s">
        <v>13517</v>
      </c>
      <c r="N384" t="s">
        <v>50</v>
      </c>
      <c r="P384">
        <v>1119</v>
      </c>
      <c r="Q384" t="s">
        <v>170</v>
      </c>
      <c r="S384" t="s">
        <v>2774</v>
      </c>
      <c r="V384">
        <v>13</v>
      </c>
      <c r="W384" t="s">
        <v>426</v>
      </c>
      <c r="AE384" t="s">
        <v>50</v>
      </c>
      <c r="AG384" t="s">
        <v>55</v>
      </c>
      <c r="AL384" t="s">
        <v>13518</v>
      </c>
      <c r="AM384" t="s">
        <v>428</v>
      </c>
      <c r="AQ384" t="s">
        <v>13519</v>
      </c>
      <c r="AR384" t="s">
        <v>170</v>
      </c>
      <c r="AS384" t="s">
        <v>59</v>
      </c>
      <c r="AV384">
        <v>13</v>
      </c>
    </row>
    <row r="423" spans="1:48" x14ac:dyDescent="0.25">
      <c r="A423">
        <v>3866</v>
      </c>
      <c r="B423" t="s">
        <v>48</v>
      </c>
      <c r="C423">
        <v>0</v>
      </c>
      <c r="D423" t="s">
        <v>9539</v>
      </c>
      <c r="E423" t="s">
        <v>9539</v>
      </c>
      <c r="N423" t="s">
        <v>50</v>
      </c>
      <c r="Q423" t="s">
        <v>51</v>
      </c>
      <c r="R423" t="s">
        <v>83</v>
      </c>
      <c r="S423" t="s">
        <v>2774</v>
      </c>
      <c r="T423" t="s">
        <v>1527</v>
      </c>
      <c r="AE423" t="s">
        <v>50</v>
      </c>
      <c r="AG423" t="s">
        <v>50</v>
      </c>
      <c r="AM423" t="s">
        <v>50</v>
      </c>
    </row>
    <row r="424" spans="1:48" x14ac:dyDescent="0.25">
      <c r="A424">
        <v>3867</v>
      </c>
      <c r="B424" t="s">
        <v>48</v>
      </c>
      <c r="C424">
        <v>1</v>
      </c>
      <c r="D424" t="s">
        <v>9540</v>
      </c>
      <c r="E424" t="s">
        <v>9539</v>
      </c>
      <c r="F424" t="s">
        <v>9541</v>
      </c>
      <c r="N424" t="s">
        <v>50</v>
      </c>
      <c r="Q424" t="s">
        <v>51</v>
      </c>
      <c r="R424" t="s">
        <v>83</v>
      </c>
      <c r="S424" t="s">
        <v>2774</v>
      </c>
      <c r="T424" t="s">
        <v>1527</v>
      </c>
      <c r="AB424" t="s">
        <v>62</v>
      </c>
      <c r="AE424" t="s">
        <v>50</v>
      </c>
      <c r="AG424" t="s">
        <v>50</v>
      </c>
      <c r="AM424" t="s">
        <v>50</v>
      </c>
    </row>
    <row r="426" spans="1:48" x14ac:dyDescent="0.25">
      <c r="A426">
        <v>3870</v>
      </c>
      <c r="B426" t="s">
        <v>71</v>
      </c>
      <c r="C426">
        <v>2</v>
      </c>
      <c r="D426" t="s">
        <v>9542</v>
      </c>
      <c r="E426" t="s">
        <v>9539</v>
      </c>
      <c r="F426" t="s">
        <v>9541</v>
      </c>
      <c r="G426" t="s">
        <v>5601</v>
      </c>
      <c r="N426" t="s">
        <v>50</v>
      </c>
      <c r="P426">
        <v>3497</v>
      </c>
      <c r="Q426" t="s">
        <v>51</v>
      </c>
      <c r="R426" t="s">
        <v>83</v>
      </c>
      <c r="S426" t="s">
        <v>2774</v>
      </c>
      <c r="T426" t="s">
        <v>1527</v>
      </c>
      <c r="V426">
        <v>13</v>
      </c>
      <c r="W426" t="s">
        <v>426</v>
      </c>
      <c r="AB426" t="s">
        <v>62</v>
      </c>
      <c r="AE426" t="s">
        <v>50</v>
      </c>
      <c r="AF426" t="s">
        <v>230</v>
      </c>
      <c r="AG426" t="s">
        <v>55</v>
      </c>
      <c r="AL426" t="s">
        <v>9543</v>
      </c>
      <c r="AM426" t="s">
        <v>428</v>
      </c>
      <c r="AQ426" t="s">
        <v>9544</v>
      </c>
      <c r="AR426" t="s">
        <v>51</v>
      </c>
      <c r="AS426" t="s">
        <v>233</v>
      </c>
      <c r="AT426" t="s">
        <v>230</v>
      </c>
      <c r="AU426" t="s">
        <v>83</v>
      </c>
      <c r="AV426">
        <v>13</v>
      </c>
    </row>
    <row r="427" spans="1:48" x14ac:dyDescent="0.25">
      <c r="A427">
        <v>3871</v>
      </c>
      <c r="B427" t="s">
        <v>71</v>
      </c>
      <c r="C427">
        <v>2</v>
      </c>
      <c r="D427" t="s">
        <v>9545</v>
      </c>
      <c r="E427" t="s">
        <v>9539</v>
      </c>
      <c r="F427" t="s">
        <v>9541</v>
      </c>
      <c r="G427" t="s">
        <v>5605</v>
      </c>
      <c r="N427" t="s">
        <v>50</v>
      </c>
      <c r="P427">
        <v>255</v>
      </c>
      <c r="Q427" t="s">
        <v>51</v>
      </c>
      <c r="R427" t="s">
        <v>83</v>
      </c>
      <c r="S427" t="s">
        <v>2774</v>
      </c>
      <c r="T427" t="s">
        <v>1527</v>
      </c>
      <c r="V427">
        <v>13</v>
      </c>
      <c r="W427" t="s">
        <v>426</v>
      </c>
      <c r="AB427" t="s">
        <v>62</v>
      </c>
      <c r="AE427" t="s">
        <v>50</v>
      </c>
      <c r="AF427" t="s">
        <v>230</v>
      </c>
      <c r="AG427" t="s">
        <v>55</v>
      </c>
      <c r="AL427" t="s">
        <v>9546</v>
      </c>
      <c r="AM427" t="s">
        <v>428</v>
      </c>
      <c r="AQ427" t="s">
        <v>9547</v>
      </c>
      <c r="AR427" t="s">
        <v>51</v>
      </c>
      <c r="AS427" t="s">
        <v>233</v>
      </c>
      <c r="AT427" t="s">
        <v>230</v>
      </c>
      <c r="AU427" t="s">
        <v>83</v>
      </c>
      <c r="AV427">
        <v>13</v>
      </c>
    </row>
    <row r="428" spans="1:48" x14ac:dyDescent="0.25">
      <c r="A428">
        <v>3872</v>
      </c>
      <c r="B428" t="s">
        <v>71</v>
      </c>
      <c r="C428">
        <v>2</v>
      </c>
      <c r="D428" t="s">
        <v>9548</v>
      </c>
      <c r="E428" t="s">
        <v>9539</v>
      </c>
      <c r="F428" t="s">
        <v>9541</v>
      </c>
      <c r="G428" t="s">
        <v>587</v>
      </c>
      <c r="N428" t="s">
        <v>50</v>
      </c>
      <c r="P428">
        <v>1070</v>
      </c>
      <c r="Q428" t="s">
        <v>170</v>
      </c>
      <c r="S428" t="s">
        <v>2774</v>
      </c>
      <c r="V428">
        <v>13</v>
      </c>
      <c r="W428" t="s">
        <v>426</v>
      </c>
      <c r="AE428" t="s">
        <v>50</v>
      </c>
      <c r="AG428" t="s">
        <v>55</v>
      </c>
      <c r="AL428" t="s">
        <v>9549</v>
      </c>
      <c r="AM428" t="s">
        <v>428</v>
      </c>
      <c r="AQ428" t="s">
        <v>9550</v>
      </c>
      <c r="AR428" t="s">
        <v>170</v>
      </c>
      <c r="AS428" t="s">
        <v>59</v>
      </c>
      <c r="AV428">
        <v>13</v>
      </c>
    </row>
    <row r="430" spans="1:48" x14ac:dyDescent="0.25">
      <c r="A430">
        <v>3878</v>
      </c>
      <c r="B430" t="s">
        <v>71</v>
      </c>
      <c r="C430">
        <v>2</v>
      </c>
      <c r="D430" t="s">
        <v>9559</v>
      </c>
      <c r="E430" t="s">
        <v>9539</v>
      </c>
      <c r="F430" t="s">
        <v>9541</v>
      </c>
      <c r="G430" t="s">
        <v>9560</v>
      </c>
      <c r="N430" t="s">
        <v>50</v>
      </c>
      <c r="P430">
        <v>3499</v>
      </c>
      <c r="Q430" t="s">
        <v>51</v>
      </c>
      <c r="R430" t="s">
        <v>83</v>
      </c>
      <c r="S430" t="s">
        <v>2774</v>
      </c>
      <c r="T430" t="s">
        <v>1527</v>
      </c>
      <c r="V430">
        <v>13</v>
      </c>
      <c r="W430" t="s">
        <v>426</v>
      </c>
      <c r="AB430" t="s">
        <v>62</v>
      </c>
      <c r="AE430" t="s">
        <v>50</v>
      </c>
      <c r="AF430" t="s">
        <v>230</v>
      </c>
      <c r="AG430" t="s">
        <v>55</v>
      </c>
      <c r="AL430" t="s">
        <v>9561</v>
      </c>
      <c r="AM430" t="s">
        <v>428</v>
      </c>
      <c r="AQ430" t="s">
        <v>9562</v>
      </c>
      <c r="AR430" t="s">
        <v>51</v>
      </c>
      <c r="AS430" t="s">
        <v>233</v>
      </c>
      <c r="AT430" t="s">
        <v>230</v>
      </c>
      <c r="AU430" t="s">
        <v>83</v>
      </c>
      <c r="AV430">
        <v>13</v>
      </c>
    </row>
    <row r="431" spans="1:48" x14ac:dyDescent="0.25">
      <c r="A431">
        <v>3879</v>
      </c>
      <c r="B431" t="s">
        <v>71</v>
      </c>
      <c r="C431">
        <v>2</v>
      </c>
      <c r="D431" t="s">
        <v>9563</v>
      </c>
      <c r="E431" t="s">
        <v>9539</v>
      </c>
      <c r="F431" t="s">
        <v>9541</v>
      </c>
      <c r="G431" t="s">
        <v>9564</v>
      </c>
      <c r="N431" t="s">
        <v>50</v>
      </c>
      <c r="P431">
        <v>257</v>
      </c>
      <c r="Q431" t="s">
        <v>51</v>
      </c>
      <c r="R431" t="s">
        <v>83</v>
      </c>
      <c r="S431" t="s">
        <v>2774</v>
      </c>
      <c r="T431" t="s">
        <v>1527</v>
      </c>
      <c r="V431">
        <v>13</v>
      </c>
      <c r="W431" t="s">
        <v>426</v>
      </c>
      <c r="AB431" t="s">
        <v>62</v>
      </c>
      <c r="AE431" t="s">
        <v>50</v>
      </c>
      <c r="AF431" t="s">
        <v>230</v>
      </c>
      <c r="AG431" t="s">
        <v>55</v>
      </c>
      <c r="AL431" t="s">
        <v>9565</v>
      </c>
      <c r="AM431" t="s">
        <v>428</v>
      </c>
      <c r="AQ431" t="s">
        <v>9566</v>
      </c>
      <c r="AR431" t="s">
        <v>51</v>
      </c>
      <c r="AS431" t="s">
        <v>233</v>
      </c>
      <c r="AT431" t="s">
        <v>230</v>
      </c>
      <c r="AU431" t="s">
        <v>83</v>
      </c>
      <c r="AV431">
        <v>13</v>
      </c>
    </row>
    <row r="432" spans="1:48" x14ac:dyDescent="0.25">
      <c r="A432">
        <v>3880</v>
      </c>
      <c r="B432" t="s">
        <v>71</v>
      </c>
      <c r="C432">
        <v>2</v>
      </c>
      <c r="D432" t="s">
        <v>9567</v>
      </c>
      <c r="E432" t="s">
        <v>9539</v>
      </c>
      <c r="F432" t="s">
        <v>9541</v>
      </c>
      <c r="G432" t="s">
        <v>9568</v>
      </c>
      <c r="N432" t="s">
        <v>50</v>
      </c>
      <c r="P432">
        <v>1073</v>
      </c>
      <c r="Q432" t="s">
        <v>170</v>
      </c>
      <c r="S432" t="s">
        <v>2774</v>
      </c>
      <c r="V432">
        <v>13</v>
      </c>
      <c r="W432" t="s">
        <v>426</v>
      </c>
      <c r="AE432" t="s">
        <v>50</v>
      </c>
      <c r="AG432" t="s">
        <v>55</v>
      </c>
      <c r="AL432" t="s">
        <v>9569</v>
      </c>
      <c r="AM432" t="s">
        <v>428</v>
      </c>
      <c r="AQ432" t="s">
        <v>9570</v>
      </c>
      <c r="AR432" t="s">
        <v>170</v>
      </c>
      <c r="AS432" t="s">
        <v>59</v>
      </c>
      <c r="AV432">
        <v>13</v>
      </c>
    </row>
    <row r="433" spans="1:48" x14ac:dyDescent="0.25">
      <c r="A433">
        <v>3881</v>
      </c>
      <c r="B433" t="s">
        <v>48</v>
      </c>
      <c r="C433">
        <v>1</v>
      </c>
      <c r="D433" t="s">
        <v>9571</v>
      </c>
      <c r="E433" t="s">
        <v>9539</v>
      </c>
      <c r="F433" t="s">
        <v>9572</v>
      </c>
      <c r="N433" t="s">
        <v>50</v>
      </c>
      <c r="Q433" t="s">
        <v>51</v>
      </c>
      <c r="R433" t="s">
        <v>83</v>
      </c>
      <c r="S433" t="s">
        <v>2774</v>
      </c>
      <c r="T433" t="s">
        <v>1527</v>
      </c>
      <c r="AB433" t="s">
        <v>62</v>
      </c>
      <c r="AE433" t="s">
        <v>50</v>
      </c>
      <c r="AG433" t="s">
        <v>50</v>
      </c>
      <c r="AM433" t="s">
        <v>50</v>
      </c>
    </row>
    <row r="434" spans="1:48" x14ac:dyDescent="0.25">
      <c r="A434">
        <v>3882</v>
      </c>
      <c r="B434" t="s">
        <v>48</v>
      </c>
      <c r="C434">
        <v>2</v>
      </c>
      <c r="D434" t="s">
        <v>9573</v>
      </c>
      <c r="E434" t="s">
        <v>9539</v>
      </c>
      <c r="F434" t="s">
        <v>9572</v>
      </c>
      <c r="G434" t="s">
        <v>9574</v>
      </c>
      <c r="N434" t="s">
        <v>50</v>
      </c>
      <c r="P434">
        <v>1076</v>
      </c>
      <c r="Q434" t="s">
        <v>51</v>
      </c>
      <c r="R434" t="s">
        <v>83</v>
      </c>
      <c r="S434" t="s">
        <v>2774</v>
      </c>
      <c r="T434" t="s">
        <v>1527</v>
      </c>
      <c r="V434">
        <v>13</v>
      </c>
      <c r="W434" t="s">
        <v>426</v>
      </c>
      <c r="AB434" t="s">
        <v>62</v>
      </c>
      <c r="AE434" t="s">
        <v>50</v>
      </c>
      <c r="AF434" t="s">
        <v>230</v>
      </c>
      <c r="AG434" t="s">
        <v>55</v>
      </c>
      <c r="AL434" t="s">
        <v>9575</v>
      </c>
      <c r="AM434" t="s">
        <v>428</v>
      </c>
      <c r="AQ434" t="s">
        <v>9576</v>
      </c>
      <c r="AR434" t="s">
        <v>51</v>
      </c>
      <c r="AS434" t="s">
        <v>233</v>
      </c>
      <c r="AT434" t="s">
        <v>230</v>
      </c>
      <c r="AU434" t="s">
        <v>83</v>
      </c>
      <c r="AV434">
        <v>13</v>
      </c>
    </row>
    <row r="435" spans="1:48" x14ac:dyDescent="0.25">
      <c r="A435">
        <v>3883</v>
      </c>
      <c r="B435" t="s">
        <v>71</v>
      </c>
      <c r="C435">
        <v>3</v>
      </c>
      <c r="D435" t="s">
        <v>9577</v>
      </c>
      <c r="E435" t="s">
        <v>9539</v>
      </c>
      <c r="F435" t="s">
        <v>9572</v>
      </c>
      <c r="G435" t="s">
        <v>9574</v>
      </c>
      <c r="H435" t="s">
        <v>9541</v>
      </c>
      <c r="N435" t="s">
        <v>50</v>
      </c>
      <c r="P435">
        <v>1071</v>
      </c>
      <c r="Q435" t="s">
        <v>51</v>
      </c>
      <c r="R435" t="s">
        <v>83</v>
      </c>
      <c r="S435" t="s">
        <v>2774</v>
      </c>
      <c r="T435" t="s">
        <v>1527</v>
      </c>
      <c r="V435">
        <v>13</v>
      </c>
      <c r="W435" t="s">
        <v>426</v>
      </c>
      <c r="AB435" t="s">
        <v>62</v>
      </c>
      <c r="AE435" t="s">
        <v>50</v>
      </c>
      <c r="AF435" t="s">
        <v>230</v>
      </c>
      <c r="AG435" t="s">
        <v>55</v>
      </c>
      <c r="AL435" t="s">
        <v>9578</v>
      </c>
      <c r="AM435" t="s">
        <v>428</v>
      </c>
      <c r="AQ435" t="s">
        <v>9579</v>
      </c>
      <c r="AR435" t="s">
        <v>51</v>
      </c>
      <c r="AS435" t="s">
        <v>233</v>
      </c>
      <c r="AT435" t="s">
        <v>230</v>
      </c>
      <c r="AU435" t="s">
        <v>83</v>
      </c>
      <c r="AV435">
        <v>13</v>
      </c>
    </row>
    <row r="436" spans="1:48" x14ac:dyDescent="0.25">
      <c r="A436">
        <v>3884</v>
      </c>
      <c r="B436" t="s">
        <v>71</v>
      </c>
      <c r="C436">
        <v>3</v>
      </c>
      <c r="D436" t="s">
        <v>9580</v>
      </c>
      <c r="E436" t="s">
        <v>9539</v>
      </c>
      <c r="F436" t="s">
        <v>9572</v>
      </c>
      <c r="G436" t="s">
        <v>9574</v>
      </c>
      <c r="H436" t="s">
        <v>9581</v>
      </c>
      <c r="N436" t="s">
        <v>50</v>
      </c>
      <c r="P436">
        <v>1074</v>
      </c>
      <c r="Q436" t="s">
        <v>51</v>
      </c>
      <c r="R436" t="s">
        <v>83</v>
      </c>
      <c r="S436" t="s">
        <v>2774</v>
      </c>
      <c r="T436" t="s">
        <v>1527</v>
      </c>
      <c r="V436">
        <v>13</v>
      </c>
      <c r="W436" t="s">
        <v>426</v>
      </c>
      <c r="AB436" t="s">
        <v>62</v>
      </c>
      <c r="AE436" t="s">
        <v>50</v>
      </c>
      <c r="AF436" t="s">
        <v>230</v>
      </c>
      <c r="AG436" t="s">
        <v>55</v>
      </c>
      <c r="AL436" t="s">
        <v>9582</v>
      </c>
      <c r="AM436" t="s">
        <v>428</v>
      </c>
      <c r="AQ436" t="s">
        <v>9583</v>
      </c>
      <c r="AR436" t="s">
        <v>51</v>
      </c>
      <c r="AS436" t="s">
        <v>233</v>
      </c>
      <c r="AT436" t="s">
        <v>230</v>
      </c>
      <c r="AU436" t="s">
        <v>83</v>
      </c>
      <c r="AV436">
        <v>13</v>
      </c>
    </row>
    <row r="437" spans="1:48" x14ac:dyDescent="0.25">
      <c r="A437">
        <v>3885</v>
      </c>
      <c r="B437" t="s">
        <v>71</v>
      </c>
      <c r="C437">
        <v>2</v>
      </c>
      <c r="D437" t="s">
        <v>9584</v>
      </c>
      <c r="E437" t="s">
        <v>9539</v>
      </c>
      <c r="F437" t="s">
        <v>9572</v>
      </c>
      <c r="G437" t="s">
        <v>9585</v>
      </c>
      <c r="N437" t="s">
        <v>50</v>
      </c>
      <c r="P437">
        <v>4332</v>
      </c>
      <c r="Q437" t="s">
        <v>51</v>
      </c>
      <c r="R437" t="s">
        <v>83</v>
      </c>
      <c r="S437" t="s">
        <v>2774</v>
      </c>
      <c r="T437" t="s">
        <v>1527</v>
      </c>
      <c r="V437">
        <v>13</v>
      </c>
      <c r="W437" t="s">
        <v>426</v>
      </c>
      <c r="AB437" t="s">
        <v>62</v>
      </c>
      <c r="AE437" t="s">
        <v>50</v>
      </c>
      <c r="AF437" t="s">
        <v>230</v>
      </c>
      <c r="AG437" t="s">
        <v>55</v>
      </c>
      <c r="AL437" t="s">
        <v>9586</v>
      </c>
      <c r="AM437" t="s">
        <v>428</v>
      </c>
      <c r="AQ437" t="s">
        <v>9587</v>
      </c>
      <c r="AR437" t="s">
        <v>51</v>
      </c>
      <c r="AS437" t="s">
        <v>233</v>
      </c>
      <c r="AT437" t="s">
        <v>230</v>
      </c>
      <c r="AU437" t="s">
        <v>83</v>
      </c>
      <c r="AV437">
        <v>13</v>
      </c>
    </row>
    <row r="438" spans="1:48" x14ac:dyDescent="0.25">
      <c r="A438">
        <v>3886</v>
      </c>
      <c r="B438" t="s">
        <v>48</v>
      </c>
      <c r="C438">
        <v>1</v>
      </c>
      <c r="D438" t="s">
        <v>9588</v>
      </c>
      <c r="E438" t="s">
        <v>9539</v>
      </c>
      <c r="F438" t="s">
        <v>9589</v>
      </c>
      <c r="N438" t="s">
        <v>50</v>
      </c>
      <c r="Q438" t="s">
        <v>51</v>
      </c>
      <c r="R438" t="s">
        <v>83</v>
      </c>
      <c r="S438" t="s">
        <v>2774</v>
      </c>
      <c r="T438" t="s">
        <v>1527</v>
      </c>
      <c r="AB438" t="s">
        <v>62</v>
      </c>
      <c r="AE438" t="s">
        <v>50</v>
      </c>
      <c r="AG438" t="s">
        <v>50</v>
      </c>
      <c r="AM438" t="s">
        <v>50</v>
      </c>
    </row>
    <row r="439" spans="1:48" x14ac:dyDescent="0.25">
      <c r="A439">
        <v>3887</v>
      </c>
      <c r="B439" t="s">
        <v>48</v>
      </c>
      <c r="C439">
        <v>2</v>
      </c>
      <c r="D439" t="s">
        <v>9590</v>
      </c>
      <c r="E439" t="s">
        <v>9539</v>
      </c>
      <c r="F439" t="s">
        <v>9589</v>
      </c>
      <c r="G439" t="s">
        <v>9589</v>
      </c>
      <c r="N439" t="s">
        <v>50</v>
      </c>
      <c r="P439">
        <v>439</v>
      </c>
      <c r="Q439" t="s">
        <v>51</v>
      </c>
      <c r="R439" t="s">
        <v>83</v>
      </c>
      <c r="S439" t="s">
        <v>2774</v>
      </c>
      <c r="T439" t="s">
        <v>1527</v>
      </c>
      <c r="V439">
        <v>29</v>
      </c>
      <c r="AB439" t="s">
        <v>62</v>
      </c>
      <c r="AE439" t="s">
        <v>50</v>
      </c>
      <c r="AF439" t="s">
        <v>230</v>
      </c>
      <c r="AG439" t="s">
        <v>55</v>
      </c>
      <c r="AL439" t="s">
        <v>9589</v>
      </c>
      <c r="AM439" t="s">
        <v>9591</v>
      </c>
      <c r="AQ439" t="s">
        <v>9592</v>
      </c>
      <c r="AR439" t="s">
        <v>51</v>
      </c>
      <c r="AS439" t="s">
        <v>233</v>
      </c>
      <c r="AT439" t="s">
        <v>230</v>
      </c>
      <c r="AU439" t="s">
        <v>83</v>
      </c>
      <c r="AV439">
        <v>29</v>
      </c>
    </row>
    <row r="440" spans="1:48" x14ac:dyDescent="0.25">
      <c r="A440">
        <v>3888</v>
      </c>
      <c r="B440" t="s">
        <v>71</v>
      </c>
      <c r="C440">
        <v>3</v>
      </c>
      <c r="D440" t="s">
        <v>9593</v>
      </c>
      <c r="E440" t="s">
        <v>9539</v>
      </c>
      <c r="F440" t="s">
        <v>9589</v>
      </c>
      <c r="G440" t="s">
        <v>9589</v>
      </c>
      <c r="H440" t="s">
        <v>9594</v>
      </c>
      <c r="N440" t="s">
        <v>50</v>
      </c>
      <c r="P440">
        <v>2830</v>
      </c>
      <c r="Q440" t="s">
        <v>51</v>
      </c>
      <c r="R440" t="s">
        <v>83</v>
      </c>
      <c r="S440" t="s">
        <v>2774</v>
      </c>
      <c r="T440" t="s">
        <v>1527</v>
      </c>
      <c r="V440">
        <v>29</v>
      </c>
      <c r="AB440" t="s">
        <v>62</v>
      </c>
      <c r="AE440" t="s">
        <v>50</v>
      </c>
      <c r="AF440" t="s">
        <v>230</v>
      </c>
      <c r="AG440" t="s">
        <v>55</v>
      </c>
      <c r="AL440" t="s">
        <v>9595</v>
      </c>
      <c r="AM440" t="s">
        <v>9591</v>
      </c>
      <c r="AQ440" t="s">
        <v>9596</v>
      </c>
      <c r="AR440" t="s">
        <v>51</v>
      </c>
      <c r="AS440" t="s">
        <v>233</v>
      </c>
      <c r="AT440" t="s">
        <v>230</v>
      </c>
      <c r="AU440" t="s">
        <v>83</v>
      </c>
      <c r="AV440">
        <v>29</v>
      </c>
    </row>
    <row r="441" spans="1:48" x14ac:dyDescent="0.25">
      <c r="A441">
        <v>3889</v>
      </c>
      <c r="B441" t="s">
        <v>48</v>
      </c>
      <c r="C441">
        <v>3</v>
      </c>
      <c r="D441" t="s">
        <v>9597</v>
      </c>
      <c r="E441" t="s">
        <v>9539</v>
      </c>
      <c r="F441" t="s">
        <v>9589</v>
      </c>
      <c r="G441" t="s">
        <v>9589</v>
      </c>
      <c r="H441" t="s">
        <v>9598</v>
      </c>
      <c r="N441" t="s">
        <v>50</v>
      </c>
      <c r="P441">
        <v>3340</v>
      </c>
      <c r="Q441" t="s">
        <v>51</v>
      </c>
      <c r="R441" t="s">
        <v>83</v>
      </c>
      <c r="S441" t="s">
        <v>2774</v>
      </c>
      <c r="T441" t="s">
        <v>1527</v>
      </c>
      <c r="V441">
        <v>29</v>
      </c>
      <c r="AB441" t="s">
        <v>62</v>
      </c>
      <c r="AE441" t="s">
        <v>50</v>
      </c>
      <c r="AF441" t="s">
        <v>230</v>
      </c>
      <c r="AG441" t="s">
        <v>55</v>
      </c>
      <c r="AL441" t="s">
        <v>9599</v>
      </c>
      <c r="AM441" t="s">
        <v>9591</v>
      </c>
      <c r="AQ441" t="s">
        <v>9600</v>
      </c>
      <c r="AR441" t="s">
        <v>51</v>
      </c>
      <c r="AS441" t="s">
        <v>233</v>
      </c>
      <c r="AT441" t="s">
        <v>230</v>
      </c>
      <c r="AU441" t="s">
        <v>83</v>
      </c>
      <c r="AV441">
        <v>29</v>
      </c>
    </row>
    <row r="442" spans="1:48" x14ac:dyDescent="0.25">
      <c r="A442">
        <v>3890</v>
      </c>
      <c r="B442" t="s">
        <v>71</v>
      </c>
      <c r="C442">
        <v>4</v>
      </c>
      <c r="D442" t="s">
        <v>9601</v>
      </c>
      <c r="E442" t="s">
        <v>9539</v>
      </c>
      <c r="F442" t="s">
        <v>9589</v>
      </c>
      <c r="G442" t="s">
        <v>9589</v>
      </c>
      <c r="H442" t="s">
        <v>9598</v>
      </c>
      <c r="I442" t="s">
        <v>35</v>
      </c>
      <c r="N442" t="s">
        <v>50</v>
      </c>
      <c r="P442">
        <v>1471</v>
      </c>
      <c r="Q442" t="s">
        <v>170</v>
      </c>
      <c r="S442" t="s">
        <v>2774</v>
      </c>
      <c r="V442">
        <v>29</v>
      </c>
      <c r="AE442" t="s">
        <v>50</v>
      </c>
      <c r="AG442" t="s">
        <v>55</v>
      </c>
      <c r="AL442" t="s">
        <v>9602</v>
      </c>
      <c r="AM442" t="s">
        <v>9591</v>
      </c>
      <c r="AQ442" t="s">
        <v>9603</v>
      </c>
      <c r="AR442" t="s">
        <v>170</v>
      </c>
      <c r="AS442" t="s">
        <v>59</v>
      </c>
      <c r="AV442">
        <v>29</v>
      </c>
    </row>
    <row r="443" spans="1:48" x14ac:dyDescent="0.25">
      <c r="A443">
        <v>3891</v>
      </c>
      <c r="B443" t="s">
        <v>48</v>
      </c>
      <c r="C443">
        <v>3</v>
      </c>
      <c r="D443" t="s">
        <v>9604</v>
      </c>
      <c r="E443" t="s">
        <v>9539</v>
      </c>
      <c r="F443" t="s">
        <v>9589</v>
      </c>
      <c r="G443" t="s">
        <v>9589</v>
      </c>
      <c r="H443" t="s">
        <v>8936</v>
      </c>
      <c r="N443" t="s">
        <v>50</v>
      </c>
      <c r="P443">
        <v>370</v>
      </c>
      <c r="Q443" t="s">
        <v>51</v>
      </c>
      <c r="R443" t="s">
        <v>83</v>
      </c>
      <c r="S443" t="s">
        <v>2774</v>
      </c>
      <c r="T443" t="s">
        <v>1527</v>
      </c>
      <c r="V443">
        <v>29</v>
      </c>
      <c r="AB443" t="s">
        <v>62</v>
      </c>
      <c r="AE443" t="s">
        <v>50</v>
      </c>
      <c r="AF443" t="s">
        <v>230</v>
      </c>
      <c r="AG443" t="s">
        <v>55</v>
      </c>
      <c r="AL443" t="s">
        <v>9605</v>
      </c>
      <c r="AM443" t="s">
        <v>9591</v>
      </c>
      <c r="AQ443" t="s">
        <v>9606</v>
      </c>
      <c r="AR443" t="s">
        <v>51</v>
      </c>
      <c r="AS443" t="s">
        <v>233</v>
      </c>
      <c r="AT443" t="s">
        <v>230</v>
      </c>
      <c r="AU443" t="s">
        <v>83</v>
      </c>
      <c r="AV443">
        <v>29</v>
      </c>
    </row>
    <row r="444" spans="1:48" x14ac:dyDescent="0.25">
      <c r="A444">
        <v>3892</v>
      </c>
      <c r="B444" t="s">
        <v>71</v>
      </c>
      <c r="C444">
        <v>4</v>
      </c>
      <c r="D444" t="s">
        <v>9607</v>
      </c>
      <c r="E444" t="s">
        <v>9539</v>
      </c>
      <c r="F444" t="s">
        <v>9589</v>
      </c>
      <c r="G444" t="s">
        <v>9589</v>
      </c>
      <c r="H444" t="s">
        <v>8936</v>
      </c>
      <c r="I444" t="s">
        <v>5364</v>
      </c>
      <c r="N444" t="s">
        <v>50</v>
      </c>
      <c r="P444">
        <v>361</v>
      </c>
      <c r="Q444" t="s">
        <v>51</v>
      </c>
      <c r="R444" t="s">
        <v>83</v>
      </c>
      <c r="S444" t="s">
        <v>2774</v>
      </c>
      <c r="T444" t="s">
        <v>1527</v>
      </c>
      <c r="V444">
        <v>29</v>
      </c>
      <c r="AB444" t="s">
        <v>62</v>
      </c>
      <c r="AE444" t="s">
        <v>50</v>
      </c>
      <c r="AF444" t="s">
        <v>230</v>
      </c>
      <c r="AG444" t="s">
        <v>55</v>
      </c>
      <c r="AL444" t="s">
        <v>9608</v>
      </c>
      <c r="AM444" t="s">
        <v>9591</v>
      </c>
      <c r="AQ444" t="s">
        <v>9609</v>
      </c>
      <c r="AR444" t="s">
        <v>51</v>
      </c>
      <c r="AS444" t="s">
        <v>233</v>
      </c>
      <c r="AT444" t="s">
        <v>230</v>
      </c>
      <c r="AU444" t="s">
        <v>83</v>
      </c>
      <c r="AV444">
        <v>29</v>
      </c>
    </row>
    <row r="445" spans="1:48" x14ac:dyDescent="0.25">
      <c r="A445">
        <v>3893</v>
      </c>
      <c r="B445" t="s">
        <v>71</v>
      </c>
      <c r="C445">
        <v>4</v>
      </c>
      <c r="D445" t="s">
        <v>9610</v>
      </c>
      <c r="E445" t="s">
        <v>9539</v>
      </c>
      <c r="F445" t="s">
        <v>9589</v>
      </c>
      <c r="G445" t="s">
        <v>9589</v>
      </c>
      <c r="H445" t="s">
        <v>8936</v>
      </c>
      <c r="I445" t="s">
        <v>9611</v>
      </c>
      <c r="N445" t="s">
        <v>50</v>
      </c>
      <c r="P445">
        <v>382</v>
      </c>
      <c r="Q445" t="s">
        <v>51</v>
      </c>
      <c r="R445" t="s">
        <v>83</v>
      </c>
      <c r="S445" t="s">
        <v>2774</v>
      </c>
      <c r="T445" t="s">
        <v>1527</v>
      </c>
      <c r="V445">
        <v>29</v>
      </c>
      <c r="AB445" t="s">
        <v>62</v>
      </c>
      <c r="AE445" t="s">
        <v>50</v>
      </c>
      <c r="AF445" t="s">
        <v>230</v>
      </c>
      <c r="AG445" t="s">
        <v>55</v>
      </c>
      <c r="AL445" t="s">
        <v>9612</v>
      </c>
      <c r="AM445" t="s">
        <v>9591</v>
      </c>
      <c r="AQ445" t="s">
        <v>9613</v>
      </c>
      <c r="AR445" t="s">
        <v>51</v>
      </c>
      <c r="AS445" t="s">
        <v>233</v>
      </c>
      <c r="AT445" t="s">
        <v>230</v>
      </c>
      <c r="AU445" t="s">
        <v>83</v>
      </c>
      <c r="AV445">
        <v>29</v>
      </c>
    </row>
    <row r="446" spans="1:48" x14ac:dyDescent="0.25">
      <c r="A446">
        <v>3894</v>
      </c>
      <c r="B446" t="s">
        <v>48</v>
      </c>
      <c r="C446">
        <v>4</v>
      </c>
      <c r="D446" t="s">
        <v>9614</v>
      </c>
      <c r="E446" t="s">
        <v>9539</v>
      </c>
      <c r="F446" t="s">
        <v>9589</v>
      </c>
      <c r="G446" t="s">
        <v>9589</v>
      </c>
      <c r="H446" t="s">
        <v>8936</v>
      </c>
      <c r="I446" t="s">
        <v>9615</v>
      </c>
      <c r="N446" t="s">
        <v>50</v>
      </c>
      <c r="P446">
        <v>371</v>
      </c>
      <c r="Q446" t="s">
        <v>51</v>
      </c>
      <c r="R446" t="s">
        <v>83</v>
      </c>
      <c r="S446" t="s">
        <v>2774</v>
      </c>
      <c r="T446" t="s">
        <v>1527</v>
      </c>
      <c r="V446">
        <v>29</v>
      </c>
      <c r="AB446" t="s">
        <v>62</v>
      </c>
      <c r="AE446" t="s">
        <v>50</v>
      </c>
      <c r="AF446" t="s">
        <v>230</v>
      </c>
      <c r="AG446" t="s">
        <v>55</v>
      </c>
      <c r="AL446" t="s">
        <v>9616</v>
      </c>
      <c r="AM446" t="s">
        <v>9591</v>
      </c>
      <c r="AQ446" t="s">
        <v>9617</v>
      </c>
      <c r="AR446" t="s">
        <v>51</v>
      </c>
      <c r="AS446" t="s">
        <v>233</v>
      </c>
      <c r="AT446" t="s">
        <v>230</v>
      </c>
      <c r="AU446" t="s">
        <v>83</v>
      </c>
      <c r="AV446">
        <v>29</v>
      </c>
    </row>
    <row r="447" spans="1:48" x14ac:dyDescent="0.25">
      <c r="A447">
        <v>3895</v>
      </c>
      <c r="B447" t="s">
        <v>71</v>
      </c>
      <c r="C447">
        <v>5</v>
      </c>
      <c r="D447" t="s">
        <v>9618</v>
      </c>
      <c r="E447" t="s">
        <v>9539</v>
      </c>
      <c r="F447" t="s">
        <v>9589</v>
      </c>
      <c r="G447" t="s">
        <v>9589</v>
      </c>
      <c r="H447" t="s">
        <v>8936</v>
      </c>
      <c r="I447" t="s">
        <v>9615</v>
      </c>
      <c r="J447" t="s">
        <v>5364</v>
      </c>
      <c r="N447" t="s">
        <v>50</v>
      </c>
      <c r="P447">
        <v>374</v>
      </c>
      <c r="Q447" t="s">
        <v>51</v>
      </c>
      <c r="R447" t="s">
        <v>83</v>
      </c>
      <c r="S447" t="s">
        <v>2774</v>
      </c>
      <c r="T447" t="s">
        <v>1527</v>
      </c>
      <c r="V447">
        <v>29</v>
      </c>
      <c r="AB447" t="s">
        <v>62</v>
      </c>
      <c r="AE447" t="s">
        <v>50</v>
      </c>
      <c r="AF447" t="s">
        <v>230</v>
      </c>
      <c r="AG447" t="s">
        <v>55</v>
      </c>
      <c r="AL447" t="s">
        <v>9619</v>
      </c>
      <c r="AM447" t="s">
        <v>9591</v>
      </c>
      <c r="AQ447" t="s">
        <v>9620</v>
      </c>
      <c r="AR447" t="s">
        <v>51</v>
      </c>
      <c r="AS447" t="s">
        <v>233</v>
      </c>
      <c r="AT447" t="s">
        <v>230</v>
      </c>
      <c r="AU447" t="s">
        <v>83</v>
      </c>
      <c r="AV447">
        <v>29</v>
      </c>
    </row>
    <row r="448" spans="1:48" x14ac:dyDescent="0.25">
      <c r="A448">
        <v>3896</v>
      </c>
      <c r="B448" t="s">
        <v>71</v>
      </c>
      <c r="C448">
        <v>5</v>
      </c>
      <c r="D448" t="s">
        <v>9621</v>
      </c>
      <c r="E448" t="s">
        <v>9539</v>
      </c>
      <c r="F448" t="s">
        <v>9589</v>
      </c>
      <c r="G448" t="s">
        <v>9589</v>
      </c>
      <c r="H448" t="s">
        <v>8936</v>
      </c>
      <c r="I448" t="s">
        <v>9615</v>
      </c>
      <c r="J448" t="s">
        <v>9611</v>
      </c>
      <c r="N448" t="s">
        <v>50</v>
      </c>
      <c r="P448">
        <v>389</v>
      </c>
      <c r="Q448" t="s">
        <v>51</v>
      </c>
      <c r="R448" t="s">
        <v>83</v>
      </c>
      <c r="S448" t="s">
        <v>2774</v>
      </c>
      <c r="T448" t="s">
        <v>1527</v>
      </c>
      <c r="V448">
        <v>29</v>
      </c>
      <c r="AB448" t="s">
        <v>62</v>
      </c>
      <c r="AE448" t="s">
        <v>50</v>
      </c>
      <c r="AF448" t="s">
        <v>230</v>
      </c>
      <c r="AG448" t="s">
        <v>55</v>
      </c>
      <c r="AL448" t="s">
        <v>9622</v>
      </c>
      <c r="AM448" t="s">
        <v>9591</v>
      </c>
      <c r="AQ448" t="s">
        <v>9623</v>
      </c>
      <c r="AR448" t="s">
        <v>51</v>
      </c>
      <c r="AS448" t="s">
        <v>233</v>
      </c>
      <c r="AT448" t="s">
        <v>230</v>
      </c>
      <c r="AU448" t="s">
        <v>83</v>
      </c>
      <c r="AV448">
        <v>29</v>
      </c>
    </row>
    <row r="449" spans="1:48" x14ac:dyDescent="0.25">
      <c r="A449">
        <v>3897</v>
      </c>
      <c r="B449" t="s">
        <v>48</v>
      </c>
      <c r="C449">
        <v>4</v>
      </c>
      <c r="D449" t="s">
        <v>9624</v>
      </c>
      <c r="E449" t="s">
        <v>9539</v>
      </c>
      <c r="F449" t="s">
        <v>9589</v>
      </c>
      <c r="G449" t="s">
        <v>9589</v>
      </c>
      <c r="H449" t="s">
        <v>8936</v>
      </c>
      <c r="I449" t="s">
        <v>9625</v>
      </c>
      <c r="N449" t="s">
        <v>50</v>
      </c>
      <c r="P449">
        <v>372</v>
      </c>
      <c r="Q449" t="s">
        <v>51</v>
      </c>
      <c r="R449" t="s">
        <v>83</v>
      </c>
      <c r="S449" t="s">
        <v>2774</v>
      </c>
      <c r="T449" t="s">
        <v>1527</v>
      </c>
      <c r="V449">
        <v>29</v>
      </c>
      <c r="AB449" t="s">
        <v>62</v>
      </c>
      <c r="AE449" t="s">
        <v>50</v>
      </c>
      <c r="AF449" t="s">
        <v>230</v>
      </c>
      <c r="AG449" t="s">
        <v>55</v>
      </c>
      <c r="AL449" t="s">
        <v>9626</v>
      </c>
      <c r="AM449" t="s">
        <v>9591</v>
      </c>
      <c r="AQ449" t="s">
        <v>9627</v>
      </c>
      <c r="AR449" t="s">
        <v>51</v>
      </c>
      <c r="AS449" t="s">
        <v>233</v>
      </c>
      <c r="AT449" t="s">
        <v>230</v>
      </c>
      <c r="AU449" t="s">
        <v>83</v>
      </c>
      <c r="AV449">
        <v>29</v>
      </c>
    </row>
    <row r="450" spans="1:48" x14ac:dyDescent="0.25">
      <c r="A450">
        <v>3898</v>
      </c>
      <c r="B450" t="s">
        <v>71</v>
      </c>
      <c r="C450">
        <v>5</v>
      </c>
      <c r="D450" t="s">
        <v>9628</v>
      </c>
      <c r="E450" t="s">
        <v>9539</v>
      </c>
      <c r="F450" t="s">
        <v>9589</v>
      </c>
      <c r="G450" t="s">
        <v>9589</v>
      </c>
      <c r="H450" t="s">
        <v>8936</v>
      </c>
      <c r="I450" t="s">
        <v>9625</v>
      </c>
      <c r="J450" t="s">
        <v>5364</v>
      </c>
      <c r="N450" t="s">
        <v>50</v>
      </c>
      <c r="P450">
        <v>375</v>
      </c>
      <c r="Q450" t="s">
        <v>51</v>
      </c>
      <c r="R450" t="s">
        <v>83</v>
      </c>
      <c r="S450" t="s">
        <v>2774</v>
      </c>
      <c r="T450" t="s">
        <v>1527</v>
      </c>
      <c r="V450">
        <v>29</v>
      </c>
      <c r="AB450" t="s">
        <v>62</v>
      </c>
      <c r="AE450" t="s">
        <v>50</v>
      </c>
      <c r="AF450" t="s">
        <v>230</v>
      </c>
      <c r="AG450" t="s">
        <v>55</v>
      </c>
      <c r="AL450" t="s">
        <v>9629</v>
      </c>
      <c r="AM450" t="s">
        <v>9591</v>
      </c>
      <c r="AQ450" t="s">
        <v>9630</v>
      </c>
      <c r="AR450" t="s">
        <v>51</v>
      </c>
      <c r="AS450" t="s">
        <v>233</v>
      </c>
      <c r="AT450" t="s">
        <v>230</v>
      </c>
      <c r="AU450" t="s">
        <v>83</v>
      </c>
      <c r="AV450">
        <v>29</v>
      </c>
    </row>
    <row r="451" spans="1:48" x14ac:dyDescent="0.25">
      <c r="A451">
        <v>3899</v>
      </c>
      <c r="B451" t="s">
        <v>71</v>
      </c>
      <c r="C451">
        <v>5</v>
      </c>
      <c r="D451" t="s">
        <v>9631</v>
      </c>
      <c r="E451" t="s">
        <v>9539</v>
      </c>
      <c r="F451" t="s">
        <v>9589</v>
      </c>
      <c r="G451" t="s">
        <v>9589</v>
      </c>
      <c r="H451" t="s">
        <v>8936</v>
      </c>
      <c r="I451" t="s">
        <v>9625</v>
      </c>
      <c r="J451" t="s">
        <v>9611</v>
      </c>
      <c r="N451" t="s">
        <v>50</v>
      </c>
      <c r="P451">
        <v>390</v>
      </c>
      <c r="Q451" t="s">
        <v>51</v>
      </c>
      <c r="R451" t="s">
        <v>83</v>
      </c>
      <c r="S451" t="s">
        <v>2774</v>
      </c>
      <c r="T451" t="s">
        <v>1527</v>
      </c>
      <c r="V451">
        <v>29</v>
      </c>
      <c r="AB451" t="s">
        <v>62</v>
      </c>
      <c r="AE451" t="s">
        <v>50</v>
      </c>
      <c r="AF451" t="s">
        <v>230</v>
      </c>
      <c r="AG451" t="s">
        <v>55</v>
      </c>
      <c r="AL451" t="s">
        <v>9632</v>
      </c>
      <c r="AM451" t="s">
        <v>9591</v>
      </c>
      <c r="AQ451" t="s">
        <v>9633</v>
      </c>
      <c r="AR451" t="s">
        <v>51</v>
      </c>
      <c r="AS451" t="s">
        <v>233</v>
      </c>
      <c r="AT451" t="s">
        <v>230</v>
      </c>
      <c r="AU451" t="s">
        <v>83</v>
      </c>
      <c r="AV451">
        <v>29</v>
      </c>
    </row>
    <row r="452" spans="1:48" x14ac:dyDescent="0.25">
      <c r="A452">
        <v>3900</v>
      </c>
      <c r="B452" t="s">
        <v>71</v>
      </c>
      <c r="C452">
        <v>3</v>
      </c>
      <c r="D452" t="s">
        <v>9634</v>
      </c>
      <c r="E452" t="s">
        <v>9539</v>
      </c>
      <c r="F452" t="s">
        <v>9589</v>
      </c>
      <c r="G452" t="s">
        <v>9589</v>
      </c>
      <c r="H452" t="s">
        <v>9635</v>
      </c>
      <c r="N452" t="s">
        <v>50</v>
      </c>
      <c r="P452">
        <v>1001</v>
      </c>
      <c r="Q452" t="s">
        <v>51</v>
      </c>
      <c r="R452" t="s">
        <v>83</v>
      </c>
      <c r="S452" t="s">
        <v>2774</v>
      </c>
      <c r="T452" t="s">
        <v>1527</v>
      </c>
      <c r="V452">
        <v>29</v>
      </c>
      <c r="AB452" t="s">
        <v>62</v>
      </c>
      <c r="AE452" t="s">
        <v>50</v>
      </c>
      <c r="AF452" t="s">
        <v>230</v>
      </c>
      <c r="AG452" t="s">
        <v>55</v>
      </c>
      <c r="AL452" t="s">
        <v>9636</v>
      </c>
      <c r="AM452" t="s">
        <v>9591</v>
      </c>
      <c r="AQ452" t="s">
        <v>9637</v>
      </c>
      <c r="AR452" t="s">
        <v>51</v>
      </c>
      <c r="AS452" t="s">
        <v>233</v>
      </c>
      <c r="AT452" t="s">
        <v>230</v>
      </c>
      <c r="AU452" t="s">
        <v>83</v>
      </c>
      <c r="AV452">
        <v>29</v>
      </c>
    </row>
    <row r="453" spans="1:48" x14ac:dyDescent="0.25">
      <c r="A453">
        <v>3901</v>
      </c>
      <c r="B453" t="s">
        <v>48</v>
      </c>
      <c r="C453">
        <v>3</v>
      </c>
      <c r="D453" t="s">
        <v>9638</v>
      </c>
      <c r="E453" t="s">
        <v>9539</v>
      </c>
      <c r="F453" t="s">
        <v>9589</v>
      </c>
      <c r="G453" t="s">
        <v>9589</v>
      </c>
      <c r="H453" t="s">
        <v>4309</v>
      </c>
      <c r="N453" t="s">
        <v>50</v>
      </c>
      <c r="P453">
        <v>1159</v>
      </c>
      <c r="Q453" t="s">
        <v>51</v>
      </c>
      <c r="R453" t="s">
        <v>83</v>
      </c>
      <c r="S453" t="s">
        <v>2774</v>
      </c>
      <c r="T453" t="s">
        <v>1527</v>
      </c>
      <c r="V453">
        <v>29</v>
      </c>
      <c r="AB453" t="s">
        <v>62</v>
      </c>
      <c r="AE453" t="s">
        <v>50</v>
      </c>
      <c r="AF453" t="s">
        <v>230</v>
      </c>
      <c r="AG453" t="s">
        <v>55</v>
      </c>
      <c r="AL453" t="s">
        <v>9639</v>
      </c>
      <c r="AM453" t="s">
        <v>9591</v>
      </c>
      <c r="AQ453" t="s">
        <v>9640</v>
      </c>
      <c r="AR453" t="s">
        <v>51</v>
      </c>
      <c r="AS453" t="s">
        <v>233</v>
      </c>
      <c r="AT453" t="s">
        <v>230</v>
      </c>
      <c r="AU453" t="s">
        <v>83</v>
      </c>
      <c r="AV453">
        <v>29</v>
      </c>
    </row>
    <row r="454" spans="1:48" x14ac:dyDescent="0.25">
      <c r="A454">
        <v>3902</v>
      </c>
      <c r="B454" t="s">
        <v>71</v>
      </c>
      <c r="C454">
        <v>4</v>
      </c>
      <c r="D454" t="s">
        <v>9641</v>
      </c>
      <c r="E454" t="s">
        <v>9539</v>
      </c>
      <c r="F454" t="s">
        <v>9589</v>
      </c>
      <c r="G454" t="s">
        <v>9589</v>
      </c>
      <c r="H454" t="s">
        <v>4309</v>
      </c>
      <c r="I454" t="s">
        <v>9642</v>
      </c>
      <c r="N454" t="s">
        <v>50</v>
      </c>
      <c r="P454">
        <v>4965</v>
      </c>
      <c r="Q454" t="s">
        <v>51</v>
      </c>
      <c r="R454" t="s">
        <v>83</v>
      </c>
      <c r="S454" t="s">
        <v>2774</v>
      </c>
      <c r="T454" t="s">
        <v>1527</v>
      </c>
      <c r="V454">
        <v>29</v>
      </c>
      <c r="AB454" t="s">
        <v>62</v>
      </c>
      <c r="AE454" t="s">
        <v>50</v>
      </c>
      <c r="AF454" t="s">
        <v>230</v>
      </c>
      <c r="AG454" t="s">
        <v>55</v>
      </c>
      <c r="AL454" t="s">
        <v>9643</v>
      </c>
      <c r="AM454" t="s">
        <v>9591</v>
      </c>
      <c r="AQ454" t="s">
        <v>9644</v>
      </c>
      <c r="AR454" t="s">
        <v>51</v>
      </c>
      <c r="AS454" t="s">
        <v>233</v>
      </c>
      <c r="AT454" t="s">
        <v>230</v>
      </c>
      <c r="AU454" t="s">
        <v>83</v>
      </c>
      <c r="AV454">
        <v>29</v>
      </c>
    </row>
    <row r="455" spans="1:48" x14ac:dyDescent="0.25">
      <c r="A455">
        <v>3903</v>
      </c>
      <c r="B455" t="s">
        <v>71</v>
      </c>
      <c r="C455">
        <v>4</v>
      </c>
      <c r="D455" t="s">
        <v>9645</v>
      </c>
      <c r="E455" t="s">
        <v>9539</v>
      </c>
      <c r="F455" t="s">
        <v>9589</v>
      </c>
      <c r="G455" t="s">
        <v>9589</v>
      </c>
      <c r="H455" t="s">
        <v>4309</v>
      </c>
      <c r="I455" t="s">
        <v>9646</v>
      </c>
      <c r="N455" t="s">
        <v>50</v>
      </c>
      <c r="P455">
        <v>4331</v>
      </c>
      <c r="Q455" t="s">
        <v>51</v>
      </c>
      <c r="R455" t="s">
        <v>83</v>
      </c>
      <c r="S455" t="s">
        <v>2774</v>
      </c>
      <c r="T455" t="s">
        <v>1527</v>
      </c>
      <c r="V455">
        <v>29</v>
      </c>
      <c r="AB455" t="s">
        <v>62</v>
      </c>
      <c r="AE455" t="s">
        <v>50</v>
      </c>
      <c r="AF455" t="s">
        <v>230</v>
      </c>
      <c r="AG455" t="s">
        <v>55</v>
      </c>
      <c r="AL455" t="s">
        <v>9647</v>
      </c>
      <c r="AM455" t="s">
        <v>9591</v>
      </c>
      <c r="AQ455" t="s">
        <v>9648</v>
      </c>
      <c r="AR455" t="s">
        <v>51</v>
      </c>
      <c r="AS455" t="s">
        <v>233</v>
      </c>
      <c r="AT455" t="s">
        <v>230</v>
      </c>
      <c r="AU455" t="s">
        <v>83</v>
      </c>
      <c r="AV455">
        <v>29</v>
      </c>
    </row>
    <row r="456" spans="1:48" x14ac:dyDescent="0.25">
      <c r="A456">
        <v>3904</v>
      </c>
      <c r="B456" t="s">
        <v>71</v>
      </c>
      <c r="C456">
        <v>3</v>
      </c>
      <c r="D456" t="s">
        <v>9649</v>
      </c>
      <c r="E456" t="s">
        <v>9539</v>
      </c>
      <c r="F456" t="s">
        <v>9589</v>
      </c>
      <c r="G456" t="s">
        <v>9589</v>
      </c>
      <c r="H456" t="s">
        <v>9650</v>
      </c>
      <c r="N456" t="s">
        <v>50</v>
      </c>
      <c r="P456">
        <v>4176</v>
      </c>
      <c r="Q456" t="s">
        <v>51</v>
      </c>
      <c r="R456" t="s">
        <v>83</v>
      </c>
      <c r="S456" t="s">
        <v>2774</v>
      </c>
      <c r="T456" t="s">
        <v>1527</v>
      </c>
      <c r="V456">
        <v>29</v>
      </c>
      <c r="AB456" t="s">
        <v>62</v>
      </c>
      <c r="AE456" t="s">
        <v>50</v>
      </c>
      <c r="AF456" t="s">
        <v>230</v>
      </c>
      <c r="AG456" t="s">
        <v>55</v>
      </c>
      <c r="AL456" t="s">
        <v>9651</v>
      </c>
      <c r="AM456" t="s">
        <v>9591</v>
      </c>
      <c r="AQ456" t="s">
        <v>9652</v>
      </c>
      <c r="AR456" t="s">
        <v>51</v>
      </c>
      <c r="AS456" t="s">
        <v>233</v>
      </c>
      <c r="AT456" t="s">
        <v>230</v>
      </c>
      <c r="AU456" t="s">
        <v>83</v>
      </c>
      <c r="AV456">
        <v>29</v>
      </c>
    </row>
    <row r="457" spans="1:48" x14ac:dyDescent="0.25">
      <c r="A457">
        <v>3905</v>
      </c>
      <c r="B457" t="s">
        <v>71</v>
      </c>
      <c r="C457">
        <v>3</v>
      </c>
      <c r="D457" t="s">
        <v>9653</v>
      </c>
      <c r="E457" t="s">
        <v>9539</v>
      </c>
      <c r="F457" t="s">
        <v>9589</v>
      </c>
      <c r="G457" t="s">
        <v>9589</v>
      </c>
      <c r="H457" t="s">
        <v>2098</v>
      </c>
      <c r="N457" t="s">
        <v>50</v>
      </c>
      <c r="P457">
        <v>3476</v>
      </c>
      <c r="Q457" t="s">
        <v>51</v>
      </c>
      <c r="R457" t="s">
        <v>83</v>
      </c>
      <c r="S457" t="s">
        <v>2774</v>
      </c>
      <c r="T457" t="s">
        <v>1527</v>
      </c>
      <c r="V457">
        <v>29</v>
      </c>
      <c r="AB457" t="s">
        <v>62</v>
      </c>
      <c r="AE457" t="s">
        <v>50</v>
      </c>
      <c r="AF457" t="s">
        <v>230</v>
      </c>
      <c r="AG457" t="s">
        <v>55</v>
      </c>
      <c r="AL457" t="s">
        <v>9654</v>
      </c>
      <c r="AM457" t="s">
        <v>9591</v>
      </c>
      <c r="AQ457" t="s">
        <v>9655</v>
      </c>
      <c r="AR457" t="s">
        <v>51</v>
      </c>
      <c r="AS457" t="s">
        <v>233</v>
      </c>
      <c r="AT457" t="s">
        <v>230</v>
      </c>
      <c r="AU457" t="s">
        <v>83</v>
      </c>
      <c r="AV457">
        <v>29</v>
      </c>
    </row>
    <row r="458" spans="1:48" x14ac:dyDescent="0.25">
      <c r="A458">
        <v>3906</v>
      </c>
      <c r="B458" t="s">
        <v>48</v>
      </c>
      <c r="C458">
        <v>2</v>
      </c>
      <c r="D458" t="s">
        <v>9656</v>
      </c>
      <c r="E458" t="s">
        <v>9539</v>
      </c>
      <c r="F458" t="s">
        <v>9589</v>
      </c>
      <c r="G458" t="s">
        <v>9657</v>
      </c>
      <c r="N458" t="s">
        <v>50</v>
      </c>
      <c r="Q458" t="s">
        <v>51</v>
      </c>
      <c r="R458" t="s">
        <v>83</v>
      </c>
      <c r="S458" t="s">
        <v>2774</v>
      </c>
      <c r="T458" t="s">
        <v>1527</v>
      </c>
      <c r="AB458" t="s">
        <v>62</v>
      </c>
      <c r="AE458" t="s">
        <v>50</v>
      </c>
      <c r="AG458" t="s">
        <v>50</v>
      </c>
      <c r="AM458" t="s">
        <v>50</v>
      </c>
    </row>
    <row r="459" spans="1:48" x14ac:dyDescent="0.25">
      <c r="A459">
        <v>3907</v>
      </c>
      <c r="B459" t="s">
        <v>48</v>
      </c>
      <c r="C459">
        <v>3</v>
      </c>
      <c r="D459" t="s">
        <v>9658</v>
      </c>
      <c r="E459" t="s">
        <v>9539</v>
      </c>
      <c r="F459" t="s">
        <v>9589</v>
      </c>
      <c r="G459" t="s">
        <v>9657</v>
      </c>
      <c r="H459" t="s">
        <v>9659</v>
      </c>
      <c r="N459" t="s">
        <v>50</v>
      </c>
      <c r="Q459" t="s">
        <v>51</v>
      </c>
      <c r="R459" t="s">
        <v>83</v>
      </c>
      <c r="S459" t="s">
        <v>2774</v>
      </c>
      <c r="T459" t="s">
        <v>1527</v>
      </c>
      <c r="AB459" t="s">
        <v>62</v>
      </c>
      <c r="AE459" t="s">
        <v>50</v>
      </c>
      <c r="AG459" t="s">
        <v>50</v>
      </c>
      <c r="AM459" t="s">
        <v>50</v>
      </c>
    </row>
    <row r="460" spans="1:48" x14ac:dyDescent="0.25">
      <c r="A460">
        <v>3908</v>
      </c>
      <c r="B460" t="s">
        <v>71</v>
      </c>
      <c r="C460">
        <v>4</v>
      </c>
      <c r="D460" t="s">
        <v>9660</v>
      </c>
      <c r="E460" t="s">
        <v>9539</v>
      </c>
      <c r="F460" t="s">
        <v>9589</v>
      </c>
      <c r="G460" t="s">
        <v>9657</v>
      </c>
      <c r="H460" t="s">
        <v>9659</v>
      </c>
      <c r="I460" t="s">
        <v>9661</v>
      </c>
      <c r="N460" t="s">
        <v>50</v>
      </c>
      <c r="P460">
        <v>3392</v>
      </c>
      <c r="Q460" t="s">
        <v>51</v>
      </c>
      <c r="R460" t="s">
        <v>83</v>
      </c>
      <c r="S460" t="s">
        <v>2774</v>
      </c>
      <c r="T460" t="s">
        <v>1527</v>
      </c>
      <c r="V460">
        <v>1</v>
      </c>
      <c r="W460">
        <v>44</v>
      </c>
      <c r="AB460" t="s">
        <v>62</v>
      </c>
      <c r="AE460" t="s">
        <v>50</v>
      </c>
      <c r="AF460" t="s">
        <v>230</v>
      </c>
      <c r="AG460" t="s">
        <v>55</v>
      </c>
      <c r="AL460" t="s">
        <v>9662</v>
      </c>
      <c r="AM460" t="s">
        <v>75</v>
      </c>
      <c r="AQ460" t="s">
        <v>9663</v>
      </c>
      <c r="AR460" t="s">
        <v>51</v>
      </c>
      <c r="AS460" t="s">
        <v>233</v>
      </c>
      <c r="AT460" t="s">
        <v>230</v>
      </c>
      <c r="AU460" t="s">
        <v>83</v>
      </c>
      <c r="AV460">
        <v>1</v>
      </c>
    </row>
    <row r="461" spans="1:48" x14ac:dyDescent="0.25">
      <c r="A461">
        <v>3909</v>
      </c>
      <c r="B461" t="s">
        <v>71</v>
      </c>
      <c r="C461">
        <v>4</v>
      </c>
      <c r="D461" t="s">
        <v>9664</v>
      </c>
      <c r="E461" t="s">
        <v>9539</v>
      </c>
      <c r="F461" t="s">
        <v>9589</v>
      </c>
      <c r="G461" t="s">
        <v>9657</v>
      </c>
      <c r="H461" t="s">
        <v>9659</v>
      </c>
      <c r="I461" t="s">
        <v>9665</v>
      </c>
      <c r="N461" t="s">
        <v>50</v>
      </c>
      <c r="P461">
        <v>3393</v>
      </c>
      <c r="Q461" t="s">
        <v>51</v>
      </c>
      <c r="R461" t="s">
        <v>83</v>
      </c>
      <c r="S461" t="s">
        <v>2774</v>
      </c>
      <c r="T461" t="s">
        <v>1527</v>
      </c>
      <c r="V461">
        <v>1</v>
      </c>
      <c r="W461">
        <v>44</v>
      </c>
      <c r="AB461" t="s">
        <v>62</v>
      </c>
      <c r="AE461" t="s">
        <v>50</v>
      </c>
      <c r="AF461" t="s">
        <v>230</v>
      </c>
      <c r="AG461" t="s">
        <v>55</v>
      </c>
      <c r="AL461" t="s">
        <v>9666</v>
      </c>
      <c r="AM461" t="s">
        <v>75</v>
      </c>
      <c r="AQ461" t="s">
        <v>9667</v>
      </c>
      <c r="AR461" t="s">
        <v>51</v>
      </c>
      <c r="AS461" t="s">
        <v>233</v>
      </c>
      <c r="AT461" t="s">
        <v>230</v>
      </c>
      <c r="AU461" t="s">
        <v>83</v>
      </c>
      <c r="AV461">
        <v>1</v>
      </c>
    </row>
    <row r="462" spans="1:48" x14ac:dyDescent="0.25">
      <c r="A462">
        <v>3910</v>
      </c>
      <c r="B462" t="s">
        <v>71</v>
      </c>
      <c r="C462">
        <v>4</v>
      </c>
      <c r="D462" t="s">
        <v>9668</v>
      </c>
      <c r="E462" t="s">
        <v>9539</v>
      </c>
      <c r="F462" t="s">
        <v>9589</v>
      </c>
      <c r="G462" t="s">
        <v>9657</v>
      </c>
      <c r="H462" t="s">
        <v>9659</v>
      </c>
      <c r="I462" t="s">
        <v>9669</v>
      </c>
      <c r="N462" t="s">
        <v>50</v>
      </c>
      <c r="P462">
        <v>3391</v>
      </c>
      <c r="Q462" t="s">
        <v>51</v>
      </c>
      <c r="R462" t="s">
        <v>83</v>
      </c>
      <c r="S462" t="s">
        <v>2774</v>
      </c>
      <c r="T462" t="s">
        <v>1527</v>
      </c>
      <c r="V462">
        <v>1</v>
      </c>
      <c r="W462">
        <v>44</v>
      </c>
      <c r="AB462" t="s">
        <v>62</v>
      </c>
      <c r="AE462" t="s">
        <v>50</v>
      </c>
      <c r="AF462" t="s">
        <v>230</v>
      </c>
      <c r="AG462" t="s">
        <v>55</v>
      </c>
      <c r="AL462" t="s">
        <v>9670</v>
      </c>
      <c r="AM462" t="s">
        <v>75</v>
      </c>
      <c r="AQ462" t="s">
        <v>9671</v>
      </c>
      <c r="AR462" t="s">
        <v>51</v>
      </c>
      <c r="AS462" t="s">
        <v>233</v>
      </c>
      <c r="AT462" t="s">
        <v>230</v>
      </c>
      <c r="AU462" t="s">
        <v>83</v>
      </c>
      <c r="AV462">
        <v>1</v>
      </c>
    </row>
    <row r="463" spans="1:48" x14ac:dyDescent="0.25">
      <c r="A463">
        <v>3911</v>
      </c>
      <c r="B463" t="s">
        <v>71</v>
      </c>
      <c r="C463">
        <v>4</v>
      </c>
      <c r="D463" t="s">
        <v>9672</v>
      </c>
      <c r="E463" t="s">
        <v>9539</v>
      </c>
      <c r="F463" t="s">
        <v>9589</v>
      </c>
      <c r="G463" t="s">
        <v>9657</v>
      </c>
      <c r="H463" t="s">
        <v>9659</v>
      </c>
      <c r="I463" t="s">
        <v>9673</v>
      </c>
      <c r="N463" t="s">
        <v>50</v>
      </c>
      <c r="P463">
        <v>1593</v>
      </c>
      <c r="Q463" t="s">
        <v>170</v>
      </c>
      <c r="S463" t="s">
        <v>2774</v>
      </c>
      <c r="V463">
        <v>1</v>
      </c>
      <c r="W463">
        <v>44</v>
      </c>
      <c r="AE463" t="s">
        <v>50</v>
      </c>
      <c r="AG463" t="s">
        <v>55</v>
      </c>
      <c r="AL463" t="s">
        <v>9674</v>
      </c>
      <c r="AM463" t="s">
        <v>75</v>
      </c>
      <c r="AQ463" t="s">
        <v>9675</v>
      </c>
      <c r="AR463" t="s">
        <v>170</v>
      </c>
      <c r="AS463" t="s">
        <v>59</v>
      </c>
      <c r="AV463">
        <v>1</v>
      </c>
    </row>
    <row r="464" spans="1:48" x14ac:dyDescent="0.25">
      <c r="A464">
        <v>3912</v>
      </c>
      <c r="B464" t="s">
        <v>71</v>
      </c>
      <c r="C464">
        <v>4</v>
      </c>
      <c r="D464" t="s">
        <v>9676</v>
      </c>
      <c r="E464" t="s">
        <v>9539</v>
      </c>
      <c r="F464" t="s">
        <v>9589</v>
      </c>
      <c r="G464" t="s">
        <v>9657</v>
      </c>
      <c r="H464" t="s">
        <v>9659</v>
      </c>
      <c r="I464" t="s">
        <v>9677</v>
      </c>
      <c r="N464" t="s">
        <v>50</v>
      </c>
      <c r="P464">
        <v>2265</v>
      </c>
      <c r="Q464" t="s">
        <v>51</v>
      </c>
      <c r="R464" t="s">
        <v>52</v>
      </c>
      <c r="S464" t="s">
        <v>2774</v>
      </c>
      <c r="T464" t="s">
        <v>1527</v>
      </c>
      <c r="V464">
        <v>1</v>
      </c>
      <c r="W464">
        <v>44</v>
      </c>
      <c r="AB464" t="s">
        <v>62</v>
      </c>
      <c r="AE464" t="s">
        <v>50</v>
      </c>
      <c r="AF464" t="s">
        <v>230</v>
      </c>
      <c r="AG464" t="s">
        <v>55</v>
      </c>
      <c r="AL464" t="s">
        <v>9678</v>
      </c>
      <c r="AM464" t="s">
        <v>75</v>
      </c>
      <c r="AQ464" t="s">
        <v>9679</v>
      </c>
      <c r="AR464" t="s">
        <v>51</v>
      </c>
      <c r="AS464" t="s">
        <v>233</v>
      </c>
      <c r="AT464" t="s">
        <v>230</v>
      </c>
      <c r="AU464" t="s">
        <v>52</v>
      </c>
      <c r="AV464">
        <v>1</v>
      </c>
    </row>
    <row r="465" spans="1:48" x14ac:dyDescent="0.25">
      <c r="A465">
        <v>3913</v>
      </c>
      <c r="B465" t="s">
        <v>48</v>
      </c>
      <c r="C465">
        <v>3</v>
      </c>
      <c r="D465" t="s">
        <v>9680</v>
      </c>
      <c r="E465" t="s">
        <v>9539</v>
      </c>
      <c r="F465" t="s">
        <v>9589</v>
      </c>
      <c r="G465" t="s">
        <v>9657</v>
      </c>
      <c r="H465" t="s">
        <v>9681</v>
      </c>
      <c r="N465" t="s">
        <v>50</v>
      </c>
      <c r="Q465" t="s">
        <v>51</v>
      </c>
      <c r="R465" t="s">
        <v>83</v>
      </c>
      <c r="S465" t="s">
        <v>2774</v>
      </c>
      <c r="T465" t="s">
        <v>1527</v>
      </c>
      <c r="AB465" t="s">
        <v>62</v>
      </c>
      <c r="AE465" t="s">
        <v>50</v>
      </c>
      <c r="AG465" t="s">
        <v>50</v>
      </c>
      <c r="AM465" t="s">
        <v>50</v>
      </c>
    </row>
    <row r="466" spans="1:48" x14ac:dyDescent="0.25">
      <c r="A466">
        <v>3914</v>
      </c>
      <c r="B466" t="s">
        <v>48</v>
      </c>
      <c r="C466">
        <v>4</v>
      </c>
      <c r="D466" t="s">
        <v>9682</v>
      </c>
      <c r="E466" t="s">
        <v>9539</v>
      </c>
      <c r="F466" t="s">
        <v>9589</v>
      </c>
      <c r="G466" t="s">
        <v>9657</v>
      </c>
      <c r="H466" t="s">
        <v>9681</v>
      </c>
      <c r="I466" t="s">
        <v>5364</v>
      </c>
      <c r="N466" t="s">
        <v>50</v>
      </c>
      <c r="P466">
        <v>362</v>
      </c>
      <c r="Q466" t="s">
        <v>51</v>
      </c>
      <c r="R466" t="s">
        <v>83</v>
      </c>
      <c r="S466" t="s">
        <v>2774</v>
      </c>
      <c r="T466" t="s">
        <v>1527</v>
      </c>
      <c r="V466">
        <v>1</v>
      </c>
      <c r="W466">
        <v>44</v>
      </c>
      <c r="AB466" t="s">
        <v>62</v>
      </c>
      <c r="AE466" t="s">
        <v>50</v>
      </c>
      <c r="AF466" t="s">
        <v>230</v>
      </c>
      <c r="AG466" t="s">
        <v>55</v>
      </c>
      <c r="AL466" t="s">
        <v>9683</v>
      </c>
      <c r="AM466" t="s">
        <v>75</v>
      </c>
      <c r="AQ466" t="s">
        <v>9684</v>
      </c>
      <c r="AR466" t="s">
        <v>51</v>
      </c>
      <c r="AS466" t="s">
        <v>233</v>
      </c>
      <c r="AT466" t="s">
        <v>230</v>
      </c>
      <c r="AU466" t="s">
        <v>83</v>
      </c>
      <c r="AV466">
        <v>1</v>
      </c>
    </row>
    <row r="467" spans="1:48" x14ac:dyDescent="0.25">
      <c r="A467">
        <v>3915</v>
      </c>
      <c r="B467" t="s">
        <v>71</v>
      </c>
      <c r="C467">
        <v>5</v>
      </c>
      <c r="D467" t="s">
        <v>9685</v>
      </c>
      <c r="E467" t="s">
        <v>9539</v>
      </c>
      <c r="F467" t="s">
        <v>9589</v>
      </c>
      <c r="G467" t="s">
        <v>9657</v>
      </c>
      <c r="H467" t="s">
        <v>9681</v>
      </c>
      <c r="I467" t="s">
        <v>5364</v>
      </c>
      <c r="J467" t="s">
        <v>9581</v>
      </c>
      <c r="N467" t="s">
        <v>50</v>
      </c>
      <c r="P467">
        <v>367</v>
      </c>
      <c r="Q467" t="s">
        <v>51</v>
      </c>
      <c r="R467" t="s">
        <v>83</v>
      </c>
      <c r="S467" t="s">
        <v>2774</v>
      </c>
      <c r="T467" t="s">
        <v>1527</v>
      </c>
      <c r="V467">
        <v>1</v>
      </c>
      <c r="W467">
        <v>44</v>
      </c>
      <c r="AB467" t="s">
        <v>62</v>
      </c>
      <c r="AE467" t="s">
        <v>50</v>
      </c>
      <c r="AF467" t="s">
        <v>230</v>
      </c>
      <c r="AG467" t="s">
        <v>55</v>
      </c>
      <c r="AL467" t="s">
        <v>9686</v>
      </c>
      <c r="AM467" t="s">
        <v>75</v>
      </c>
      <c r="AQ467" t="s">
        <v>9687</v>
      </c>
      <c r="AR467" t="s">
        <v>51</v>
      </c>
      <c r="AS467" t="s">
        <v>233</v>
      </c>
      <c r="AT467" t="s">
        <v>230</v>
      </c>
      <c r="AU467" t="s">
        <v>83</v>
      </c>
      <c r="AV467">
        <v>1</v>
      </c>
    </row>
    <row r="468" spans="1:48" x14ac:dyDescent="0.25">
      <c r="A468">
        <v>3916</v>
      </c>
      <c r="B468" t="s">
        <v>48</v>
      </c>
      <c r="C468">
        <v>5</v>
      </c>
      <c r="D468" t="s">
        <v>9688</v>
      </c>
      <c r="E468" t="s">
        <v>9539</v>
      </c>
      <c r="F468" t="s">
        <v>9589</v>
      </c>
      <c r="G468" t="s">
        <v>9657</v>
      </c>
      <c r="H468" t="s">
        <v>9681</v>
      </c>
      <c r="I468" t="s">
        <v>5364</v>
      </c>
      <c r="J468" t="s">
        <v>9541</v>
      </c>
      <c r="N468" t="s">
        <v>50</v>
      </c>
      <c r="P468">
        <v>366</v>
      </c>
      <c r="Q468" t="s">
        <v>51</v>
      </c>
      <c r="R468" t="s">
        <v>83</v>
      </c>
      <c r="S468" t="s">
        <v>2774</v>
      </c>
      <c r="T468" t="s">
        <v>1527</v>
      </c>
      <c r="V468">
        <v>1</v>
      </c>
      <c r="W468">
        <v>44</v>
      </c>
      <c r="AB468" t="s">
        <v>62</v>
      </c>
      <c r="AE468" t="s">
        <v>50</v>
      </c>
      <c r="AF468" t="s">
        <v>230</v>
      </c>
      <c r="AG468" t="s">
        <v>55</v>
      </c>
      <c r="AL468" t="s">
        <v>9689</v>
      </c>
      <c r="AM468" t="s">
        <v>75</v>
      </c>
      <c r="AQ468" t="s">
        <v>9690</v>
      </c>
      <c r="AR468" t="s">
        <v>51</v>
      </c>
      <c r="AS468" t="s">
        <v>233</v>
      </c>
      <c r="AT468" t="s">
        <v>230</v>
      </c>
      <c r="AU468" t="s">
        <v>83</v>
      </c>
      <c r="AV468">
        <v>1</v>
      </c>
    </row>
    <row r="469" spans="1:48" x14ac:dyDescent="0.25">
      <c r="A469">
        <v>3917</v>
      </c>
      <c r="B469" t="s">
        <v>71</v>
      </c>
      <c r="C469">
        <v>6</v>
      </c>
      <c r="D469" t="s">
        <v>9691</v>
      </c>
      <c r="E469" t="s">
        <v>9539</v>
      </c>
      <c r="F469" t="s">
        <v>9589</v>
      </c>
      <c r="G469" t="s">
        <v>9657</v>
      </c>
      <c r="H469" t="s">
        <v>9681</v>
      </c>
      <c r="I469" t="s">
        <v>5364</v>
      </c>
      <c r="J469" t="s">
        <v>9541</v>
      </c>
      <c r="K469" t="s">
        <v>9692</v>
      </c>
      <c r="N469" t="s">
        <v>50</v>
      </c>
      <c r="P469">
        <v>364</v>
      </c>
      <c r="Q469" t="s">
        <v>51</v>
      </c>
      <c r="R469" t="s">
        <v>83</v>
      </c>
      <c r="S469" t="s">
        <v>2774</v>
      </c>
      <c r="T469" t="s">
        <v>1527</v>
      </c>
      <c r="V469">
        <v>1</v>
      </c>
      <c r="W469">
        <v>44</v>
      </c>
      <c r="AB469" t="s">
        <v>62</v>
      </c>
      <c r="AE469" t="s">
        <v>50</v>
      </c>
      <c r="AF469" t="s">
        <v>230</v>
      </c>
      <c r="AG469" t="s">
        <v>55</v>
      </c>
      <c r="AL469" t="s">
        <v>9693</v>
      </c>
      <c r="AM469" t="s">
        <v>75</v>
      </c>
      <c r="AQ469" t="s">
        <v>9694</v>
      </c>
      <c r="AR469" t="s">
        <v>51</v>
      </c>
      <c r="AS469" t="s">
        <v>233</v>
      </c>
      <c r="AT469" t="s">
        <v>230</v>
      </c>
      <c r="AU469" t="s">
        <v>83</v>
      </c>
      <c r="AV469">
        <v>1</v>
      </c>
    </row>
    <row r="470" spans="1:48" x14ac:dyDescent="0.25">
      <c r="A470">
        <v>3918</v>
      </c>
      <c r="B470" t="s">
        <v>71</v>
      </c>
      <c r="C470">
        <v>6</v>
      </c>
      <c r="D470" t="s">
        <v>9695</v>
      </c>
      <c r="E470" t="s">
        <v>9539</v>
      </c>
      <c r="F470" t="s">
        <v>9589</v>
      </c>
      <c r="G470" t="s">
        <v>9657</v>
      </c>
      <c r="H470" t="s">
        <v>9681</v>
      </c>
      <c r="I470" t="s">
        <v>5364</v>
      </c>
      <c r="J470" t="s">
        <v>9541</v>
      </c>
      <c r="K470" t="s">
        <v>9665</v>
      </c>
      <c r="N470" t="s">
        <v>50</v>
      </c>
      <c r="P470">
        <v>365</v>
      </c>
      <c r="Q470" t="s">
        <v>51</v>
      </c>
      <c r="R470" t="s">
        <v>83</v>
      </c>
      <c r="S470" t="s">
        <v>2774</v>
      </c>
      <c r="T470" t="s">
        <v>1527</v>
      </c>
      <c r="V470">
        <v>1</v>
      </c>
      <c r="W470">
        <v>44</v>
      </c>
      <c r="AB470" t="s">
        <v>62</v>
      </c>
      <c r="AE470" t="s">
        <v>50</v>
      </c>
      <c r="AF470" t="s">
        <v>230</v>
      </c>
      <c r="AG470" t="s">
        <v>55</v>
      </c>
      <c r="AL470" t="s">
        <v>9696</v>
      </c>
      <c r="AM470" t="s">
        <v>75</v>
      </c>
      <c r="AQ470" t="s">
        <v>9697</v>
      </c>
      <c r="AR470" t="s">
        <v>51</v>
      </c>
      <c r="AS470" t="s">
        <v>233</v>
      </c>
      <c r="AT470" t="s">
        <v>230</v>
      </c>
      <c r="AU470" t="s">
        <v>83</v>
      </c>
      <c r="AV470">
        <v>1</v>
      </c>
    </row>
    <row r="471" spans="1:48" x14ac:dyDescent="0.25">
      <c r="A471">
        <v>3919</v>
      </c>
      <c r="B471" t="s">
        <v>71</v>
      </c>
      <c r="C471">
        <v>6</v>
      </c>
      <c r="D471" t="s">
        <v>9698</v>
      </c>
      <c r="E471" t="s">
        <v>9539</v>
      </c>
      <c r="F471" t="s">
        <v>9589</v>
      </c>
      <c r="G471" t="s">
        <v>9657</v>
      </c>
      <c r="H471" t="s">
        <v>9681</v>
      </c>
      <c r="I471" t="s">
        <v>5364</v>
      </c>
      <c r="J471" t="s">
        <v>9541</v>
      </c>
      <c r="K471" t="s">
        <v>9699</v>
      </c>
      <c r="N471" t="s">
        <v>50</v>
      </c>
      <c r="P471">
        <v>363</v>
      </c>
      <c r="Q471" t="s">
        <v>51</v>
      </c>
      <c r="R471" t="s">
        <v>83</v>
      </c>
      <c r="S471" t="s">
        <v>2774</v>
      </c>
      <c r="T471" t="s">
        <v>1527</v>
      </c>
      <c r="V471">
        <v>1</v>
      </c>
      <c r="W471">
        <v>44</v>
      </c>
      <c r="AB471" t="s">
        <v>62</v>
      </c>
      <c r="AE471" t="s">
        <v>50</v>
      </c>
      <c r="AF471" t="s">
        <v>230</v>
      </c>
      <c r="AG471" t="s">
        <v>55</v>
      </c>
      <c r="AL471" t="s">
        <v>9700</v>
      </c>
      <c r="AM471" t="s">
        <v>75</v>
      </c>
      <c r="AQ471" t="s">
        <v>9701</v>
      </c>
      <c r="AR471" t="s">
        <v>51</v>
      </c>
      <c r="AS471" t="s">
        <v>233</v>
      </c>
      <c r="AT471" t="s">
        <v>230</v>
      </c>
      <c r="AU471" t="s">
        <v>83</v>
      </c>
      <c r="AV471">
        <v>1</v>
      </c>
    </row>
    <row r="472" spans="1:48" x14ac:dyDescent="0.25">
      <c r="A472">
        <v>3920</v>
      </c>
      <c r="B472" t="s">
        <v>48</v>
      </c>
      <c r="C472">
        <v>3</v>
      </c>
      <c r="D472" t="s">
        <v>9702</v>
      </c>
      <c r="E472" t="s">
        <v>9539</v>
      </c>
      <c r="F472" t="s">
        <v>9589</v>
      </c>
      <c r="G472" t="s">
        <v>9657</v>
      </c>
      <c r="H472" t="s">
        <v>9703</v>
      </c>
      <c r="N472" t="s">
        <v>50</v>
      </c>
      <c r="Q472" t="s">
        <v>51</v>
      </c>
      <c r="R472" t="s">
        <v>83</v>
      </c>
      <c r="S472" t="s">
        <v>2774</v>
      </c>
      <c r="T472" t="s">
        <v>1527</v>
      </c>
      <c r="AB472" t="s">
        <v>62</v>
      </c>
      <c r="AE472" t="s">
        <v>50</v>
      </c>
      <c r="AG472" t="s">
        <v>50</v>
      </c>
      <c r="AM472" t="s">
        <v>50</v>
      </c>
    </row>
    <row r="473" spans="1:48" x14ac:dyDescent="0.25">
      <c r="A473">
        <v>3921</v>
      </c>
      <c r="B473" t="s">
        <v>71</v>
      </c>
      <c r="C473">
        <v>4</v>
      </c>
      <c r="D473" t="s">
        <v>9704</v>
      </c>
      <c r="E473" t="s">
        <v>9539</v>
      </c>
      <c r="F473" t="s">
        <v>9589</v>
      </c>
      <c r="G473" t="s">
        <v>9657</v>
      </c>
      <c r="H473" t="s">
        <v>9703</v>
      </c>
      <c r="I473" t="s">
        <v>9705</v>
      </c>
      <c r="N473" t="s">
        <v>50</v>
      </c>
      <c r="P473">
        <v>3338</v>
      </c>
      <c r="Q473" t="s">
        <v>51</v>
      </c>
      <c r="R473" t="s">
        <v>83</v>
      </c>
      <c r="S473" t="s">
        <v>2774</v>
      </c>
      <c r="T473" t="s">
        <v>1527</v>
      </c>
      <c r="V473">
        <v>1</v>
      </c>
      <c r="W473">
        <v>44</v>
      </c>
      <c r="AB473" t="s">
        <v>62</v>
      </c>
      <c r="AE473" t="s">
        <v>50</v>
      </c>
      <c r="AF473" t="s">
        <v>230</v>
      </c>
      <c r="AG473" t="s">
        <v>55</v>
      </c>
      <c r="AL473" t="s">
        <v>9706</v>
      </c>
      <c r="AM473" t="s">
        <v>75</v>
      </c>
      <c r="AQ473" t="s">
        <v>9707</v>
      </c>
      <c r="AR473" t="s">
        <v>51</v>
      </c>
      <c r="AS473" t="s">
        <v>233</v>
      </c>
      <c r="AT473" t="s">
        <v>230</v>
      </c>
      <c r="AU473" t="s">
        <v>83</v>
      </c>
      <c r="AV473">
        <v>1</v>
      </c>
    </row>
    <row r="474" spans="1:48" x14ac:dyDescent="0.25">
      <c r="A474">
        <v>3922</v>
      </c>
      <c r="B474" t="s">
        <v>71</v>
      </c>
      <c r="C474">
        <v>4</v>
      </c>
      <c r="D474" t="s">
        <v>9708</v>
      </c>
      <c r="E474" t="s">
        <v>9539</v>
      </c>
      <c r="F474" t="s">
        <v>9589</v>
      </c>
      <c r="G474" t="s">
        <v>9657</v>
      </c>
      <c r="H474" t="s">
        <v>9703</v>
      </c>
      <c r="I474" t="s">
        <v>9709</v>
      </c>
      <c r="N474" t="s">
        <v>50</v>
      </c>
      <c r="P474">
        <v>2780</v>
      </c>
      <c r="Q474" t="s">
        <v>51</v>
      </c>
      <c r="R474" t="s">
        <v>83</v>
      </c>
      <c r="S474" t="s">
        <v>2774</v>
      </c>
      <c r="T474" t="s">
        <v>1527</v>
      </c>
      <c r="V474">
        <v>1</v>
      </c>
      <c r="W474">
        <v>44</v>
      </c>
      <c r="AB474" t="s">
        <v>62</v>
      </c>
      <c r="AE474" t="s">
        <v>50</v>
      </c>
      <c r="AF474" t="s">
        <v>230</v>
      </c>
      <c r="AG474" t="s">
        <v>55</v>
      </c>
      <c r="AL474" t="s">
        <v>9710</v>
      </c>
      <c r="AM474" t="s">
        <v>75</v>
      </c>
      <c r="AQ474" t="s">
        <v>9711</v>
      </c>
      <c r="AR474" t="s">
        <v>51</v>
      </c>
      <c r="AS474" t="s">
        <v>233</v>
      </c>
      <c r="AT474" t="s">
        <v>230</v>
      </c>
      <c r="AU474" t="s">
        <v>83</v>
      </c>
      <c r="AV474">
        <v>1</v>
      </c>
    </row>
    <row r="475" spans="1:48" x14ac:dyDescent="0.25">
      <c r="A475">
        <v>3923</v>
      </c>
      <c r="B475" t="s">
        <v>71</v>
      </c>
      <c r="C475">
        <v>4</v>
      </c>
      <c r="D475" t="s">
        <v>9712</v>
      </c>
      <c r="E475" t="s">
        <v>9539</v>
      </c>
      <c r="F475" t="s">
        <v>9589</v>
      </c>
      <c r="G475" t="s">
        <v>9657</v>
      </c>
      <c r="H475" t="s">
        <v>9703</v>
      </c>
      <c r="I475" t="s">
        <v>9713</v>
      </c>
      <c r="N475" t="s">
        <v>50</v>
      </c>
      <c r="P475">
        <v>1005</v>
      </c>
      <c r="Q475" t="s">
        <v>51</v>
      </c>
      <c r="R475" t="s">
        <v>83</v>
      </c>
      <c r="S475" t="s">
        <v>2774</v>
      </c>
      <c r="T475" t="s">
        <v>1527</v>
      </c>
      <c r="V475">
        <v>1</v>
      </c>
      <c r="W475">
        <v>44</v>
      </c>
      <c r="AB475" t="s">
        <v>62</v>
      </c>
      <c r="AE475" t="s">
        <v>50</v>
      </c>
      <c r="AF475" t="s">
        <v>230</v>
      </c>
      <c r="AG475" t="s">
        <v>55</v>
      </c>
      <c r="AL475" t="s">
        <v>9714</v>
      </c>
      <c r="AM475" t="s">
        <v>75</v>
      </c>
      <c r="AQ475" t="s">
        <v>9715</v>
      </c>
      <c r="AR475" t="s">
        <v>51</v>
      </c>
      <c r="AS475" t="s">
        <v>233</v>
      </c>
      <c r="AT475" t="s">
        <v>230</v>
      </c>
      <c r="AU475" t="s">
        <v>83</v>
      </c>
      <c r="AV475">
        <v>1</v>
      </c>
    </row>
    <row r="476" spans="1:48" x14ac:dyDescent="0.25">
      <c r="A476">
        <v>3924</v>
      </c>
      <c r="B476" t="s">
        <v>71</v>
      </c>
      <c r="C476">
        <v>4</v>
      </c>
      <c r="D476" t="s">
        <v>9716</v>
      </c>
      <c r="E476" t="s">
        <v>9539</v>
      </c>
      <c r="F476" t="s">
        <v>9589</v>
      </c>
      <c r="G476" t="s">
        <v>9657</v>
      </c>
      <c r="H476" t="s">
        <v>9703</v>
      </c>
      <c r="I476" t="s">
        <v>9717</v>
      </c>
      <c r="N476" t="s">
        <v>50</v>
      </c>
      <c r="P476">
        <v>1006</v>
      </c>
      <c r="Q476" t="s">
        <v>51</v>
      </c>
      <c r="R476" t="s">
        <v>83</v>
      </c>
      <c r="S476" t="s">
        <v>2774</v>
      </c>
      <c r="T476" t="s">
        <v>1527</v>
      </c>
      <c r="V476">
        <v>1</v>
      </c>
      <c r="W476">
        <v>44</v>
      </c>
      <c r="AB476" t="s">
        <v>62</v>
      </c>
      <c r="AE476" t="s">
        <v>50</v>
      </c>
      <c r="AF476" t="s">
        <v>230</v>
      </c>
      <c r="AG476" t="s">
        <v>55</v>
      </c>
      <c r="AL476" t="s">
        <v>9718</v>
      </c>
      <c r="AM476" t="s">
        <v>75</v>
      </c>
      <c r="AQ476" t="s">
        <v>9719</v>
      </c>
      <c r="AR476" t="s">
        <v>51</v>
      </c>
      <c r="AS476" t="s">
        <v>233</v>
      </c>
      <c r="AT476" t="s">
        <v>230</v>
      </c>
      <c r="AU476" t="s">
        <v>83</v>
      </c>
      <c r="AV476">
        <v>1</v>
      </c>
    </row>
    <row r="477" spans="1:48" x14ac:dyDescent="0.25">
      <c r="A477">
        <v>3925</v>
      </c>
      <c r="B477" t="s">
        <v>71</v>
      </c>
      <c r="C477">
        <v>4</v>
      </c>
      <c r="D477" t="s">
        <v>9720</v>
      </c>
      <c r="E477" t="s">
        <v>9539</v>
      </c>
      <c r="F477" t="s">
        <v>9589</v>
      </c>
      <c r="G477" t="s">
        <v>9657</v>
      </c>
      <c r="H477" t="s">
        <v>9703</v>
      </c>
      <c r="I477" t="s">
        <v>9721</v>
      </c>
      <c r="N477" t="s">
        <v>50</v>
      </c>
      <c r="P477">
        <v>1156</v>
      </c>
      <c r="Q477" t="s">
        <v>51</v>
      </c>
      <c r="R477" t="s">
        <v>83</v>
      </c>
      <c r="S477" t="s">
        <v>2774</v>
      </c>
      <c r="T477" t="s">
        <v>1527</v>
      </c>
      <c r="V477">
        <v>1</v>
      </c>
      <c r="W477">
        <v>44</v>
      </c>
      <c r="AB477" t="s">
        <v>62</v>
      </c>
      <c r="AE477" t="s">
        <v>50</v>
      </c>
      <c r="AF477" t="s">
        <v>230</v>
      </c>
      <c r="AG477" t="s">
        <v>55</v>
      </c>
      <c r="AL477" t="s">
        <v>9722</v>
      </c>
      <c r="AM477" t="s">
        <v>75</v>
      </c>
      <c r="AQ477" t="s">
        <v>9723</v>
      </c>
      <c r="AR477" t="s">
        <v>51</v>
      </c>
      <c r="AS477" t="s">
        <v>233</v>
      </c>
      <c r="AT477" t="s">
        <v>230</v>
      </c>
      <c r="AU477" t="s">
        <v>83</v>
      </c>
      <c r="AV477">
        <v>1</v>
      </c>
    </row>
    <row r="478" spans="1:48" x14ac:dyDescent="0.25">
      <c r="A478">
        <v>3926</v>
      </c>
      <c r="B478" t="s">
        <v>71</v>
      </c>
      <c r="C478">
        <v>4</v>
      </c>
      <c r="D478" t="s">
        <v>9724</v>
      </c>
      <c r="E478" t="s">
        <v>9539</v>
      </c>
      <c r="F478" t="s">
        <v>9589</v>
      </c>
      <c r="G478" t="s">
        <v>9657</v>
      </c>
      <c r="H478" t="s">
        <v>9703</v>
      </c>
      <c r="I478" t="s">
        <v>9725</v>
      </c>
      <c r="N478" t="s">
        <v>50</v>
      </c>
      <c r="P478">
        <v>1157</v>
      </c>
      <c r="Q478" t="s">
        <v>51</v>
      </c>
      <c r="R478" t="s">
        <v>83</v>
      </c>
      <c r="S478" t="s">
        <v>2774</v>
      </c>
      <c r="T478" t="s">
        <v>1527</v>
      </c>
      <c r="V478">
        <v>1</v>
      </c>
      <c r="W478">
        <v>44</v>
      </c>
      <c r="AB478" t="s">
        <v>62</v>
      </c>
      <c r="AE478" t="s">
        <v>50</v>
      </c>
      <c r="AF478" t="s">
        <v>230</v>
      </c>
      <c r="AG478" t="s">
        <v>55</v>
      </c>
      <c r="AL478" t="s">
        <v>9726</v>
      </c>
      <c r="AM478" t="s">
        <v>75</v>
      </c>
      <c r="AQ478" t="s">
        <v>9727</v>
      </c>
      <c r="AR478" t="s">
        <v>51</v>
      </c>
      <c r="AS478" t="s">
        <v>233</v>
      </c>
      <c r="AT478" t="s">
        <v>230</v>
      </c>
      <c r="AU478" t="s">
        <v>83</v>
      </c>
      <c r="AV478">
        <v>1</v>
      </c>
    </row>
    <row r="479" spans="1:48" x14ac:dyDescent="0.25">
      <c r="A479">
        <v>3927</v>
      </c>
      <c r="B479" t="s">
        <v>71</v>
      </c>
      <c r="C479">
        <v>4</v>
      </c>
      <c r="D479" t="s">
        <v>9728</v>
      </c>
      <c r="E479" t="s">
        <v>9539</v>
      </c>
      <c r="F479" t="s">
        <v>9589</v>
      </c>
      <c r="G479" t="s">
        <v>9657</v>
      </c>
      <c r="H479" t="s">
        <v>9703</v>
      </c>
      <c r="I479" t="s">
        <v>9729</v>
      </c>
      <c r="N479" t="s">
        <v>50</v>
      </c>
      <c r="P479">
        <v>3586</v>
      </c>
      <c r="Q479" t="s">
        <v>51</v>
      </c>
      <c r="R479" t="s">
        <v>83</v>
      </c>
      <c r="S479" t="s">
        <v>2774</v>
      </c>
      <c r="T479" t="s">
        <v>1527</v>
      </c>
      <c r="V479">
        <v>1</v>
      </c>
      <c r="W479">
        <v>44</v>
      </c>
      <c r="AB479" t="s">
        <v>62</v>
      </c>
      <c r="AE479" t="s">
        <v>50</v>
      </c>
      <c r="AF479" t="s">
        <v>230</v>
      </c>
      <c r="AG479" t="s">
        <v>55</v>
      </c>
      <c r="AL479" t="s">
        <v>9730</v>
      </c>
      <c r="AM479" t="s">
        <v>75</v>
      </c>
      <c r="AQ479" t="s">
        <v>9731</v>
      </c>
      <c r="AR479" t="s">
        <v>51</v>
      </c>
      <c r="AS479" t="s">
        <v>233</v>
      </c>
      <c r="AT479" t="s">
        <v>230</v>
      </c>
      <c r="AU479" t="s">
        <v>83</v>
      </c>
      <c r="AV479">
        <v>1</v>
      </c>
    </row>
    <row r="480" spans="1:48" x14ac:dyDescent="0.25">
      <c r="A480">
        <v>3928</v>
      </c>
      <c r="B480" t="s">
        <v>71</v>
      </c>
      <c r="C480">
        <v>4</v>
      </c>
      <c r="D480" t="s">
        <v>9732</v>
      </c>
      <c r="E480" t="s">
        <v>9539</v>
      </c>
      <c r="F480" t="s">
        <v>9589</v>
      </c>
      <c r="G480" t="s">
        <v>9657</v>
      </c>
      <c r="H480" t="s">
        <v>9703</v>
      </c>
      <c r="I480" t="s">
        <v>9733</v>
      </c>
      <c r="N480" t="s">
        <v>50</v>
      </c>
      <c r="P480">
        <v>3587</v>
      </c>
      <c r="Q480" t="s">
        <v>51</v>
      </c>
      <c r="R480" t="s">
        <v>83</v>
      </c>
      <c r="S480" t="s">
        <v>2774</v>
      </c>
      <c r="T480" t="s">
        <v>1527</v>
      </c>
      <c r="V480">
        <v>1</v>
      </c>
      <c r="W480">
        <v>44</v>
      </c>
      <c r="AB480" t="s">
        <v>62</v>
      </c>
      <c r="AE480" t="s">
        <v>50</v>
      </c>
      <c r="AF480" t="s">
        <v>230</v>
      </c>
      <c r="AG480" t="s">
        <v>55</v>
      </c>
      <c r="AL480" t="s">
        <v>9734</v>
      </c>
      <c r="AM480" t="s">
        <v>75</v>
      </c>
      <c r="AQ480" t="s">
        <v>9735</v>
      </c>
      <c r="AR480" t="s">
        <v>51</v>
      </c>
      <c r="AS480" t="s">
        <v>233</v>
      </c>
      <c r="AT480" t="s">
        <v>230</v>
      </c>
      <c r="AU480" t="s">
        <v>83</v>
      </c>
      <c r="AV480">
        <v>1</v>
      </c>
    </row>
    <row r="481" spans="1:48" x14ac:dyDescent="0.25">
      <c r="A481">
        <v>3929</v>
      </c>
      <c r="B481" t="s">
        <v>48</v>
      </c>
      <c r="C481">
        <v>3</v>
      </c>
      <c r="D481" t="s">
        <v>9736</v>
      </c>
      <c r="E481" t="s">
        <v>9539</v>
      </c>
      <c r="F481" t="s">
        <v>9589</v>
      </c>
      <c r="G481" t="s">
        <v>9657</v>
      </c>
      <c r="H481" t="s">
        <v>9737</v>
      </c>
      <c r="N481" t="s">
        <v>50</v>
      </c>
      <c r="Q481" t="s">
        <v>170</v>
      </c>
      <c r="S481" t="s">
        <v>2774</v>
      </c>
      <c r="AE481" t="s">
        <v>50</v>
      </c>
      <c r="AG481" t="s">
        <v>50</v>
      </c>
      <c r="AM481" t="s">
        <v>50</v>
      </c>
    </row>
    <row r="482" spans="1:48" x14ac:dyDescent="0.25">
      <c r="A482">
        <v>3930</v>
      </c>
      <c r="B482" t="s">
        <v>71</v>
      </c>
      <c r="C482">
        <v>4</v>
      </c>
      <c r="D482" t="s">
        <v>9738</v>
      </c>
      <c r="E482" t="s">
        <v>9539</v>
      </c>
      <c r="F482" t="s">
        <v>9589</v>
      </c>
      <c r="G482" t="s">
        <v>9657</v>
      </c>
      <c r="H482" t="s">
        <v>9737</v>
      </c>
      <c r="I482" t="s">
        <v>9739</v>
      </c>
      <c r="N482" t="s">
        <v>50</v>
      </c>
      <c r="P482">
        <v>1590</v>
      </c>
      <c r="Q482" t="s">
        <v>170</v>
      </c>
      <c r="S482" t="s">
        <v>2774</v>
      </c>
      <c r="V482">
        <v>1</v>
      </c>
      <c r="W482">
        <v>44</v>
      </c>
      <c r="AE482" t="s">
        <v>50</v>
      </c>
      <c r="AG482" t="s">
        <v>55</v>
      </c>
      <c r="AL482" t="s">
        <v>9740</v>
      </c>
      <c r="AM482" t="s">
        <v>75</v>
      </c>
      <c r="AQ482" t="s">
        <v>9741</v>
      </c>
      <c r="AR482" t="s">
        <v>170</v>
      </c>
      <c r="AS482" t="s">
        <v>59</v>
      </c>
      <c r="AV482">
        <v>1</v>
      </c>
    </row>
    <row r="483" spans="1:48" x14ac:dyDescent="0.25">
      <c r="A483">
        <v>3931</v>
      </c>
      <c r="B483" t="s">
        <v>71</v>
      </c>
      <c r="C483">
        <v>4</v>
      </c>
      <c r="D483" t="s">
        <v>9742</v>
      </c>
      <c r="E483" t="s">
        <v>9539</v>
      </c>
      <c r="F483" t="s">
        <v>9589</v>
      </c>
      <c r="G483" t="s">
        <v>9657</v>
      </c>
      <c r="H483" t="s">
        <v>9737</v>
      </c>
      <c r="I483" t="s">
        <v>9743</v>
      </c>
      <c r="N483" t="s">
        <v>50</v>
      </c>
      <c r="P483">
        <v>1589</v>
      </c>
      <c r="Q483" t="s">
        <v>170</v>
      </c>
      <c r="S483" t="s">
        <v>2774</v>
      </c>
      <c r="V483">
        <v>1</v>
      </c>
      <c r="W483">
        <v>44</v>
      </c>
      <c r="AE483" t="s">
        <v>50</v>
      </c>
      <c r="AG483" t="s">
        <v>55</v>
      </c>
      <c r="AL483" t="s">
        <v>9744</v>
      </c>
      <c r="AM483" t="s">
        <v>75</v>
      </c>
      <c r="AQ483" t="s">
        <v>9745</v>
      </c>
      <c r="AR483" t="s">
        <v>170</v>
      </c>
      <c r="AS483" t="s">
        <v>59</v>
      </c>
      <c r="AV483">
        <v>1</v>
      </c>
    </row>
    <row r="484" spans="1:48" x14ac:dyDescent="0.25">
      <c r="A484">
        <v>3932</v>
      </c>
      <c r="B484" t="s">
        <v>71</v>
      </c>
      <c r="C484">
        <v>4</v>
      </c>
      <c r="D484" t="s">
        <v>9746</v>
      </c>
      <c r="E484" t="s">
        <v>9539</v>
      </c>
      <c r="F484" t="s">
        <v>9589</v>
      </c>
      <c r="G484" t="s">
        <v>9657</v>
      </c>
      <c r="H484" t="s">
        <v>9737</v>
      </c>
      <c r="I484" t="s">
        <v>9747</v>
      </c>
      <c r="N484" t="s">
        <v>50</v>
      </c>
      <c r="P484">
        <v>1594</v>
      </c>
      <c r="Q484" t="s">
        <v>170</v>
      </c>
      <c r="S484" t="s">
        <v>2774</v>
      </c>
      <c r="V484">
        <v>1</v>
      </c>
      <c r="W484">
        <v>44</v>
      </c>
      <c r="AE484" t="s">
        <v>50</v>
      </c>
      <c r="AG484" t="s">
        <v>55</v>
      </c>
      <c r="AL484" t="s">
        <v>9748</v>
      </c>
      <c r="AM484" t="s">
        <v>75</v>
      </c>
      <c r="AQ484" t="s">
        <v>9749</v>
      </c>
      <c r="AR484" t="s">
        <v>170</v>
      </c>
      <c r="AS484" t="s">
        <v>59</v>
      </c>
      <c r="AV484">
        <v>1</v>
      </c>
    </row>
    <row r="485" spans="1:48" x14ac:dyDescent="0.25">
      <c r="A485">
        <v>3933</v>
      </c>
      <c r="B485" t="s">
        <v>71</v>
      </c>
      <c r="C485">
        <v>4</v>
      </c>
      <c r="D485" t="s">
        <v>9750</v>
      </c>
      <c r="E485" t="s">
        <v>9539</v>
      </c>
      <c r="F485" t="s">
        <v>9589</v>
      </c>
      <c r="G485" t="s">
        <v>9657</v>
      </c>
      <c r="H485" t="s">
        <v>9737</v>
      </c>
      <c r="I485" t="s">
        <v>9751</v>
      </c>
      <c r="N485" t="s">
        <v>50</v>
      </c>
      <c r="P485">
        <v>1592</v>
      </c>
      <c r="Q485" t="s">
        <v>170</v>
      </c>
      <c r="S485" t="s">
        <v>2774</v>
      </c>
      <c r="V485">
        <v>1</v>
      </c>
      <c r="W485">
        <v>44</v>
      </c>
      <c r="AE485" t="s">
        <v>50</v>
      </c>
      <c r="AG485" t="s">
        <v>55</v>
      </c>
      <c r="AL485" t="s">
        <v>9752</v>
      </c>
      <c r="AM485" t="s">
        <v>75</v>
      </c>
      <c r="AQ485" t="s">
        <v>9753</v>
      </c>
      <c r="AR485" t="s">
        <v>170</v>
      </c>
      <c r="AS485" t="s">
        <v>59</v>
      </c>
      <c r="AV485">
        <v>1</v>
      </c>
    </row>
    <row r="486" spans="1:48" x14ac:dyDescent="0.25">
      <c r="A486">
        <v>3934</v>
      </c>
      <c r="B486" t="s">
        <v>71</v>
      </c>
      <c r="C486">
        <v>4</v>
      </c>
      <c r="D486" t="s">
        <v>9754</v>
      </c>
      <c r="E486" t="s">
        <v>9539</v>
      </c>
      <c r="F486" t="s">
        <v>9589</v>
      </c>
      <c r="G486" t="s">
        <v>9657</v>
      </c>
      <c r="H486" t="s">
        <v>9737</v>
      </c>
      <c r="I486" t="s">
        <v>9755</v>
      </c>
      <c r="N486" t="s">
        <v>50</v>
      </c>
      <c r="P486">
        <v>1588</v>
      </c>
      <c r="Q486" t="s">
        <v>170</v>
      </c>
      <c r="S486" t="s">
        <v>2774</v>
      </c>
      <c r="V486">
        <v>1</v>
      </c>
      <c r="W486">
        <v>44</v>
      </c>
      <c r="AE486" t="s">
        <v>50</v>
      </c>
      <c r="AG486" t="s">
        <v>55</v>
      </c>
      <c r="AL486" t="s">
        <v>9756</v>
      </c>
      <c r="AM486" t="s">
        <v>75</v>
      </c>
      <c r="AQ486" t="s">
        <v>9757</v>
      </c>
      <c r="AR486" t="s">
        <v>170</v>
      </c>
      <c r="AS486" t="s">
        <v>59</v>
      </c>
      <c r="AV486">
        <v>1</v>
      </c>
    </row>
    <row r="487" spans="1:48" x14ac:dyDescent="0.25">
      <c r="A487">
        <v>3935</v>
      </c>
      <c r="B487" t="s">
        <v>71</v>
      </c>
      <c r="C487">
        <v>4</v>
      </c>
      <c r="D487" t="s">
        <v>9758</v>
      </c>
      <c r="E487" t="s">
        <v>9539</v>
      </c>
      <c r="F487" t="s">
        <v>9589</v>
      </c>
      <c r="G487" t="s">
        <v>9657</v>
      </c>
      <c r="H487" t="s">
        <v>9737</v>
      </c>
      <c r="I487" t="s">
        <v>9759</v>
      </c>
      <c r="N487" t="s">
        <v>50</v>
      </c>
      <c r="P487">
        <v>1591</v>
      </c>
      <c r="Q487" t="s">
        <v>170</v>
      </c>
      <c r="S487" t="s">
        <v>2774</v>
      </c>
      <c r="V487">
        <v>1</v>
      </c>
      <c r="W487">
        <v>44</v>
      </c>
      <c r="AE487" t="s">
        <v>50</v>
      </c>
      <c r="AG487" t="s">
        <v>55</v>
      </c>
      <c r="AL487" t="s">
        <v>9760</v>
      </c>
      <c r="AM487" t="s">
        <v>75</v>
      </c>
      <c r="AQ487" t="s">
        <v>9761</v>
      </c>
      <c r="AR487" t="s">
        <v>170</v>
      </c>
      <c r="AS487" t="s">
        <v>59</v>
      </c>
      <c r="AV487">
        <v>1</v>
      </c>
    </row>
    <row r="488" spans="1:48" x14ac:dyDescent="0.25">
      <c r="A488">
        <v>3936</v>
      </c>
      <c r="B488" t="s">
        <v>48</v>
      </c>
      <c r="C488">
        <v>3</v>
      </c>
      <c r="D488" t="s">
        <v>9762</v>
      </c>
      <c r="E488" t="s">
        <v>9539</v>
      </c>
      <c r="F488" t="s">
        <v>9589</v>
      </c>
      <c r="G488" t="s">
        <v>9657</v>
      </c>
      <c r="H488" t="s">
        <v>9763</v>
      </c>
      <c r="N488" t="s">
        <v>50</v>
      </c>
      <c r="Q488" t="s">
        <v>51</v>
      </c>
      <c r="R488" t="s">
        <v>83</v>
      </c>
      <c r="S488" t="s">
        <v>2774</v>
      </c>
      <c r="T488" t="s">
        <v>1527</v>
      </c>
      <c r="AB488" t="s">
        <v>62</v>
      </c>
      <c r="AE488" t="s">
        <v>50</v>
      </c>
      <c r="AG488" t="s">
        <v>50</v>
      </c>
      <c r="AM488" t="s">
        <v>50</v>
      </c>
    </row>
    <row r="489" spans="1:48" x14ac:dyDescent="0.25">
      <c r="A489">
        <v>3937</v>
      </c>
      <c r="B489" t="s">
        <v>71</v>
      </c>
      <c r="C489">
        <v>4</v>
      </c>
      <c r="D489" t="s">
        <v>9764</v>
      </c>
      <c r="E489" t="s">
        <v>9539</v>
      </c>
      <c r="F489" t="s">
        <v>9589</v>
      </c>
      <c r="G489" t="s">
        <v>9657</v>
      </c>
      <c r="H489" t="s">
        <v>9763</v>
      </c>
      <c r="I489" t="s">
        <v>35</v>
      </c>
      <c r="N489" t="s">
        <v>50</v>
      </c>
      <c r="P489">
        <v>1580</v>
      </c>
      <c r="Q489" t="s">
        <v>170</v>
      </c>
      <c r="S489" t="s">
        <v>2774</v>
      </c>
      <c r="V489">
        <v>1</v>
      </c>
      <c r="W489">
        <v>44</v>
      </c>
      <c r="AE489" t="s">
        <v>50</v>
      </c>
      <c r="AG489" t="s">
        <v>55</v>
      </c>
      <c r="AL489" t="s">
        <v>9765</v>
      </c>
      <c r="AM489" t="s">
        <v>75</v>
      </c>
      <c r="AP489" t="s">
        <v>9766</v>
      </c>
      <c r="AQ489" t="s">
        <v>9767</v>
      </c>
      <c r="AR489" t="s">
        <v>170</v>
      </c>
      <c r="AS489" t="s">
        <v>59</v>
      </c>
      <c r="AV489">
        <v>1</v>
      </c>
    </row>
    <row r="490" spans="1:48" x14ac:dyDescent="0.25">
      <c r="A490">
        <v>3938</v>
      </c>
      <c r="B490" t="s">
        <v>71</v>
      </c>
      <c r="C490">
        <v>4</v>
      </c>
      <c r="D490" t="s">
        <v>9768</v>
      </c>
      <c r="E490" t="s">
        <v>9539</v>
      </c>
      <c r="F490" t="s">
        <v>9589</v>
      </c>
      <c r="G490" t="s">
        <v>9657</v>
      </c>
      <c r="H490" t="s">
        <v>9763</v>
      </c>
      <c r="I490" t="s">
        <v>2227</v>
      </c>
      <c r="N490" t="s">
        <v>50</v>
      </c>
      <c r="P490">
        <v>198</v>
      </c>
      <c r="Q490" t="s">
        <v>51</v>
      </c>
      <c r="R490" t="s">
        <v>83</v>
      </c>
      <c r="S490" t="s">
        <v>2774</v>
      </c>
      <c r="T490" t="s">
        <v>1527</v>
      </c>
      <c r="V490">
        <v>1</v>
      </c>
      <c r="W490">
        <v>44</v>
      </c>
      <c r="AB490" t="s">
        <v>62</v>
      </c>
      <c r="AE490" t="s">
        <v>50</v>
      </c>
      <c r="AF490" t="s">
        <v>230</v>
      </c>
      <c r="AG490" t="s">
        <v>55</v>
      </c>
      <c r="AL490" t="s">
        <v>9769</v>
      </c>
      <c r="AM490" t="s">
        <v>75</v>
      </c>
      <c r="AP490" t="s">
        <v>9770</v>
      </c>
      <c r="AQ490" t="s">
        <v>9771</v>
      </c>
      <c r="AR490" t="s">
        <v>51</v>
      </c>
      <c r="AS490" t="s">
        <v>233</v>
      </c>
      <c r="AT490" t="s">
        <v>230</v>
      </c>
      <c r="AU490" t="s">
        <v>83</v>
      </c>
      <c r="AV490">
        <v>1</v>
      </c>
    </row>
    <row r="491" spans="1:48" x14ac:dyDescent="0.25">
      <c r="A491">
        <v>3939</v>
      </c>
      <c r="B491" t="s">
        <v>71</v>
      </c>
      <c r="C491">
        <v>4</v>
      </c>
      <c r="D491" t="s">
        <v>9772</v>
      </c>
      <c r="E491" t="s">
        <v>9539</v>
      </c>
      <c r="F491" t="s">
        <v>9589</v>
      </c>
      <c r="G491" t="s">
        <v>9657</v>
      </c>
      <c r="H491" t="s">
        <v>9763</v>
      </c>
      <c r="I491" t="s">
        <v>9739</v>
      </c>
      <c r="N491" t="s">
        <v>50</v>
      </c>
      <c r="P491">
        <v>1595</v>
      </c>
      <c r="Q491" t="s">
        <v>170</v>
      </c>
      <c r="S491" t="s">
        <v>2774</v>
      </c>
      <c r="V491">
        <v>1</v>
      </c>
      <c r="W491">
        <v>44</v>
      </c>
      <c r="AE491" t="s">
        <v>50</v>
      </c>
      <c r="AG491" t="s">
        <v>55</v>
      </c>
      <c r="AL491" t="s">
        <v>9773</v>
      </c>
      <c r="AM491" t="s">
        <v>75</v>
      </c>
      <c r="AP491" t="s">
        <v>9774</v>
      </c>
      <c r="AQ491" t="s">
        <v>9775</v>
      </c>
      <c r="AR491" t="s">
        <v>170</v>
      </c>
      <c r="AS491" t="s">
        <v>59</v>
      </c>
      <c r="AV491">
        <v>1</v>
      </c>
    </row>
    <row r="492" spans="1:48" x14ac:dyDescent="0.25">
      <c r="A492">
        <v>3940</v>
      </c>
      <c r="B492" t="s">
        <v>48</v>
      </c>
      <c r="C492">
        <v>3</v>
      </c>
      <c r="D492" t="s">
        <v>9776</v>
      </c>
      <c r="E492" t="s">
        <v>9539</v>
      </c>
      <c r="F492" t="s">
        <v>9589</v>
      </c>
      <c r="G492" t="s">
        <v>9657</v>
      </c>
      <c r="H492" t="s">
        <v>9777</v>
      </c>
      <c r="N492" t="s">
        <v>50</v>
      </c>
      <c r="P492">
        <v>4931</v>
      </c>
      <c r="Q492" t="s">
        <v>51</v>
      </c>
      <c r="R492" t="s">
        <v>83</v>
      </c>
      <c r="S492" t="s">
        <v>2774</v>
      </c>
      <c r="T492" t="s">
        <v>1527</v>
      </c>
      <c r="V492">
        <v>1</v>
      </c>
      <c r="W492">
        <v>44</v>
      </c>
      <c r="AB492" t="s">
        <v>62</v>
      </c>
      <c r="AE492" t="s">
        <v>50</v>
      </c>
      <c r="AF492" t="s">
        <v>230</v>
      </c>
      <c r="AG492" t="s">
        <v>55</v>
      </c>
      <c r="AL492" t="s">
        <v>9778</v>
      </c>
      <c r="AM492" t="s">
        <v>75</v>
      </c>
      <c r="AQ492" t="s">
        <v>9779</v>
      </c>
      <c r="AR492" t="s">
        <v>51</v>
      </c>
      <c r="AS492" t="s">
        <v>233</v>
      </c>
      <c r="AT492" t="s">
        <v>230</v>
      </c>
      <c r="AU492" t="s">
        <v>83</v>
      </c>
      <c r="AV492">
        <v>1</v>
      </c>
    </row>
    <row r="493" spans="1:48" x14ac:dyDescent="0.25">
      <c r="A493">
        <v>3941</v>
      </c>
      <c r="B493" t="s">
        <v>71</v>
      </c>
      <c r="C493">
        <v>4</v>
      </c>
      <c r="D493" t="s">
        <v>9780</v>
      </c>
      <c r="E493" t="s">
        <v>9539</v>
      </c>
      <c r="F493" t="s">
        <v>9589</v>
      </c>
      <c r="G493" t="s">
        <v>9657</v>
      </c>
      <c r="H493" t="s">
        <v>9777</v>
      </c>
      <c r="I493" t="s">
        <v>9268</v>
      </c>
      <c r="N493" t="s">
        <v>50</v>
      </c>
      <c r="P493">
        <v>4934</v>
      </c>
      <c r="Q493" t="s">
        <v>51</v>
      </c>
      <c r="R493" t="s">
        <v>83</v>
      </c>
      <c r="S493" t="s">
        <v>2774</v>
      </c>
      <c r="T493" t="s">
        <v>1527</v>
      </c>
      <c r="V493">
        <v>1</v>
      </c>
      <c r="W493">
        <v>44</v>
      </c>
      <c r="AB493" t="s">
        <v>62</v>
      </c>
      <c r="AE493" t="s">
        <v>50</v>
      </c>
      <c r="AF493" t="s">
        <v>230</v>
      </c>
      <c r="AG493" t="s">
        <v>55</v>
      </c>
      <c r="AL493" t="s">
        <v>9781</v>
      </c>
      <c r="AM493" t="s">
        <v>75</v>
      </c>
      <c r="AQ493" t="s">
        <v>9782</v>
      </c>
      <c r="AR493" t="s">
        <v>51</v>
      </c>
      <c r="AS493" t="s">
        <v>233</v>
      </c>
      <c r="AT493" t="s">
        <v>230</v>
      </c>
      <c r="AU493" t="s">
        <v>83</v>
      </c>
      <c r="AV493">
        <v>1</v>
      </c>
    </row>
    <row r="494" spans="1:48" x14ac:dyDescent="0.25">
      <c r="A494">
        <v>3942</v>
      </c>
      <c r="B494" t="s">
        <v>71</v>
      </c>
      <c r="C494">
        <v>4</v>
      </c>
      <c r="D494" t="s">
        <v>9783</v>
      </c>
      <c r="E494" t="s">
        <v>9539</v>
      </c>
      <c r="F494" t="s">
        <v>9589</v>
      </c>
      <c r="G494" t="s">
        <v>9657</v>
      </c>
      <c r="H494" t="s">
        <v>9777</v>
      </c>
      <c r="I494" t="s">
        <v>9784</v>
      </c>
      <c r="N494" t="s">
        <v>50</v>
      </c>
      <c r="P494">
        <v>4933</v>
      </c>
      <c r="Q494" t="s">
        <v>51</v>
      </c>
      <c r="R494" t="s">
        <v>83</v>
      </c>
      <c r="S494" t="s">
        <v>2774</v>
      </c>
      <c r="T494" t="s">
        <v>1527</v>
      </c>
      <c r="V494">
        <v>1</v>
      </c>
      <c r="W494">
        <v>44</v>
      </c>
      <c r="AB494" t="s">
        <v>62</v>
      </c>
      <c r="AE494" t="s">
        <v>50</v>
      </c>
      <c r="AF494" t="s">
        <v>230</v>
      </c>
      <c r="AG494" t="s">
        <v>55</v>
      </c>
      <c r="AL494" t="s">
        <v>9785</v>
      </c>
      <c r="AM494" t="s">
        <v>75</v>
      </c>
      <c r="AQ494" t="s">
        <v>9786</v>
      </c>
      <c r="AR494" t="s">
        <v>51</v>
      </c>
      <c r="AS494" t="s">
        <v>233</v>
      </c>
      <c r="AT494" t="s">
        <v>230</v>
      </c>
      <c r="AU494" t="s">
        <v>83</v>
      </c>
      <c r="AV494">
        <v>1</v>
      </c>
    </row>
    <row r="495" spans="1:48" x14ac:dyDescent="0.25">
      <c r="A495">
        <v>3943</v>
      </c>
      <c r="B495" t="s">
        <v>71</v>
      </c>
      <c r="C495">
        <v>4</v>
      </c>
      <c r="D495" t="s">
        <v>9787</v>
      </c>
      <c r="E495" t="s">
        <v>9539</v>
      </c>
      <c r="F495" t="s">
        <v>9589</v>
      </c>
      <c r="G495" t="s">
        <v>9657</v>
      </c>
      <c r="H495" t="s">
        <v>9777</v>
      </c>
      <c r="I495" t="s">
        <v>9788</v>
      </c>
      <c r="N495" t="s">
        <v>50</v>
      </c>
      <c r="P495">
        <v>4932</v>
      </c>
      <c r="Q495" t="s">
        <v>51</v>
      </c>
      <c r="R495" t="s">
        <v>83</v>
      </c>
      <c r="S495" t="s">
        <v>2774</v>
      </c>
      <c r="T495" t="s">
        <v>1527</v>
      </c>
      <c r="V495">
        <v>1</v>
      </c>
      <c r="W495">
        <v>44</v>
      </c>
      <c r="AB495" t="s">
        <v>62</v>
      </c>
      <c r="AE495" t="s">
        <v>50</v>
      </c>
      <c r="AF495" t="s">
        <v>230</v>
      </c>
      <c r="AG495" t="s">
        <v>55</v>
      </c>
      <c r="AL495" t="s">
        <v>9789</v>
      </c>
      <c r="AM495" t="s">
        <v>75</v>
      </c>
      <c r="AQ495" t="s">
        <v>9790</v>
      </c>
      <c r="AR495" t="s">
        <v>51</v>
      </c>
      <c r="AS495" t="s">
        <v>233</v>
      </c>
      <c r="AT495" t="s">
        <v>230</v>
      </c>
      <c r="AU495" t="s">
        <v>83</v>
      </c>
      <c r="AV495">
        <v>1</v>
      </c>
    </row>
    <row r="496" spans="1:48" x14ac:dyDescent="0.25">
      <c r="A496">
        <v>3944</v>
      </c>
      <c r="B496" t="s">
        <v>48</v>
      </c>
      <c r="C496">
        <v>2</v>
      </c>
      <c r="D496" t="s">
        <v>9791</v>
      </c>
      <c r="E496" t="s">
        <v>9539</v>
      </c>
      <c r="F496" t="s">
        <v>9589</v>
      </c>
      <c r="G496" t="s">
        <v>9792</v>
      </c>
      <c r="N496" t="s">
        <v>50</v>
      </c>
      <c r="Q496" t="s">
        <v>51</v>
      </c>
      <c r="R496" t="s">
        <v>83</v>
      </c>
      <c r="S496" t="s">
        <v>2774</v>
      </c>
      <c r="T496" t="s">
        <v>1527</v>
      </c>
      <c r="AB496" t="s">
        <v>62</v>
      </c>
      <c r="AE496" t="s">
        <v>50</v>
      </c>
      <c r="AG496" t="s">
        <v>50</v>
      </c>
      <c r="AM496" t="s">
        <v>50</v>
      </c>
    </row>
    <row r="497" spans="1:48" x14ac:dyDescent="0.25">
      <c r="A497">
        <v>3945</v>
      </c>
      <c r="B497" t="s">
        <v>71</v>
      </c>
      <c r="C497">
        <v>3</v>
      </c>
      <c r="D497" t="s">
        <v>9793</v>
      </c>
      <c r="E497" t="s">
        <v>9539</v>
      </c>
      <c r="F497" t="s">
        <v>9589</v>
      </c>
      <c r="G497" t="s">
        <v>9792</v>
      </c>
      <c r="H497" t="s">
        <v>9794</v>
      </c>
      <c r="N497" t="s">
        <v>50</v>
      </c>
      <c r="P497">
        <v>186</v>
      </c>
      <c r="Q497" t="s">
        <v>51</v>
      </c>
      <c r="R497" t="s">
        <v>83</v>
      </c>
      <c r="S497" t="s">
        <v>2774</v>
      </c>
      <c r="T497" t="s">
        <v>1527</v>
      </c>
      <c r="V497">
        <v>29</v>
      </c>
      <c r="AB497" t="s">
        <v>62</v>
      </c>
      <c r="AE497" t="s">
        <v>50</v>
      </c>
      <c r="AF497" t="s">
        <v>230</v>
      </c>
      <c r="AG497" t="s">
        <v>55</v>
      </c>
      <c r="AL497" t="s">
        <v>9795</v>
      </c>
      <c r="AM497" t="s">
        <v>9591</v>
      </c>
      <c r="AQ497" t="s">
        <v>9796</v>
      </c>
      <c r="AR497" t="s">
        <v>51</v>
      </c>
      <c r="AS497" t="s">
        <v>233</v>
      </c>
      <c r="AT497" t="s">
        <v>230</v>
      </c>
      <c r="AU497" t="s">
        <v>83</v>
      </c>
      <c r="AV497">
        <v>29</v>
      </c>
    </row>
    <row r="498" spans="1:48" x14ac:dyDescent="0.25">
      <c r="A498">
        <v>3946</v>
      </c>
      <c r="B498" t="s">
        <v>71</v>
      </c>
      <c r="C498">
        <v>3</v>
      </c>
      <c r="D498" t="s">
        <v>9797</v>
      </c>
      <c r="E498" t="s">
        <v>9539</v>
      </c>
      <c r="F498" t="s">
        <v>9589</v>
      </c>
      <c r="G498" t="s">
        <v>9792</v>
      </c>
      <c r="H498" t="s">
        <v>9798</v>
      </c>
      <c r="N498" t="s">
        <v>50</v>
      </c>
      <c r="P498">
        <v>187</v>
      </c>
      <c r="Q498" t="s">
        <v>51</v>
      </c>
      <c r="R498" t="s">
        <v>83</v>
      </c>
      <c r="S498" t="s">
        <v>2774</v>
      </c>
      <c r="T498" t="s">
        <v>1527</v>
      </c>
      <c r="V498">
        <v>29</v>
      </c>
      <c r="AB498" t="s">
        <v>62</v>
      </c>
      <c r="AE498" t="s">
        <v>50</v>
      </c>
      <c r="AF498" t="s">
        <v>230</v>
      </c>
      <c r="AG498" t="s">
        <v>55</v>
      </c>
      <c r="AL498" t="s">
        <v>9799</v>
      </c>
      <c r="AM498" t="s">
        <v>9591</v>
      </c>
      <c r="AQ498" t="s">
        <v>9800</v>
      </c>
      <c r="AR498" t="s">
        <v>51</v>
      </c>
      <c r="AS498" t="s">
        <v>233</v>
      </c>
      <c r="AT498" t="s">
        <v>230</v>
      </c>
      <c r="AU498" t="s">
        <v>83</v>
      </c>
      <c r="AV498">
        <v>29</v>
      </c>
    </row>
    <row r="499" spans="1:48" x14ac:dyDescent="0.25">
      <c r="A499">
        <v>3947</v>
      </c>
      <c r="B499" t="s">
        <v>48</v>
      </c>
      <c r="C499">
        <v>3</v>
      </c>
      <c r="D499" t="s">
        <v>9801</v>
      </c>
      <c r="E499" t="s">
        <v>9539</v>
      </c>
      <c r="F499" t="s">
        <v>9589</v>
      </c>
      <c r="G499" t="s">
        <v>9792</v>
      </c>
      <c r="H499" t="s">
        <v>9802</v>
      </c>
      <c r="N499" t="s">
        <v>50</v>
      </c>
      <c r="P499">
        <v>1807</v>
      </c>
      <c r="Q499" t="s">
        <v>2219</v>
      </c>
      <c r="S499" t="s">
        <v>2774</v>
      </c>
      <c r="V499">
        <v>1</v>
      </c>
      <c r="W499">
        <v>44</v>
      </c>
      <c r="AE499" t="s">
        <v>50</v>
      </c>
      <c r="AF499" t="s">
        <v>230</v>
      </c>
      <c r="AG499" t="s">
        <v>55</v>
      </c>
      <c r="AL499" t="s">
        <v>9803</v>
      </c>
      <c r="AM499" t="s">
        <v>75</v>
      </c>
      <c r="AQ499" t="s">
        <v>9804</v>
      </c>
      <c r="AR499" t="s">
        <v>2219</v>
      </c>
      <c r="AS499" t="s">
        <v>233</v>
      </c>
      <c r="AT499" t="s">
        <v>230</v>
      </c>
      <c r="AV499">
        <v>1</v>
      </c>
    </row>
    <row r="500" spans="1:48" x14ac:dyDescent="0.25">
      <c r="A500">
        <v>3948</v>
      </c>
      <c r="B500" t="s">
        <v>71</v>
      </c>
      <c r="C500">
        <v>4</v>
      </c>
      <c r="D500" t="s">
        <v>9805</v>
      </c>
      <c r="E500" t="s">
        <v>9539</v>
      </c>
      <c r="F500" t="s">
        <v>9589</v>
      </c>
      <c r="G500" t="s">
        <v>9792</v>
      </c>
      <c r="H500" t="s">
        <v>9802</v>
      </c>
      <c r="I500" t="s">
        <v>9806</v>
      </c>
      <c r="N500" t="s">
        <v>50</v>
      </c>
      <c r="P500">
        <v>1805</v>
      </c>
      <c r="Q500" t="s">
        <v>2219</v>
      </c>
      <c r="S500" t="s">
        <v>2774</v>
      </c>
      <c r="V500">
        <v>1</v>
      </c>
      <c r="W500">
        <v>44</v>
      </c>
      <c r="AE500" t="s">
        <v>50</v>
      </c>
      <c r="AF500" t="s">
        <v>230</v>
      </c>
      <c r="AG500" t="s">
        <v>55</v>
      </c>
      <c r="AL500" t="s">
        <v>9807</v>
      </c>
      <c r="AM500" t="s">
        <v>75</v>
      </c>
      <c r="AQ500" t="s">
        <v>9808</v>
      </c>
      <c r="AR500" t="s">
        <v>2219</v>
      </c>
      <c r="AS500" t="s">
        <v>233</v>
      </c>
      <c r="AT500" t="s">
        <v>230</v>
      </c>
      <c r="AV500">
        <v>1</v>
      </c>
    </row>
    <row r="501" spans="1:48" x14ac:dyDescent="0.25">
      <c r="A501">
        <v>3949</v>
      </c>
      <c r="B501" t="s">
        <v>71</v>
      </c>
      <c r="C501">
        <v>4</v>
      </c>
      <c r="D501" t="s">
        <v>9809</v>
      </c>
      <c r="E501" t="s">
        <v>9539</v>
      </c>
      <c r="F501" t="s">
        <v>9589</v>
      </c>
      <c r="G501" t="s">
        <v>9792</v>
      </c>
      <c r="H501" t="s">
        <v>9802</v>
      </c>
      <c r="I501" t="s">
        <v>6656</v>
      </c>
      <c r="N501" t="s">
        <v>50</v>
      </c>
      <c r="P501">
        <v>1806</v>
      </c>
      <c r="Q501" t="s">
        <v>2219</v>
      </c>
      <c r="S501" t="s">
        <v>2774</v>
      </c>
      <c r="V501">
        <v>1</v>
      </c>
      <c r="W501">
        <v>44</v>
      </c>
      <c r="AE501" t="s">
        <v>50</v>
      </c>
      <c r="AF501" t="s">
        <v>230</v>
      </c>
      <c r="AG501" t="s">
        <v>55</v>
      </c>
      <c r="AL501" t="s">
        <v>9810</v>
      </c>
      <c r="AM501" t="s">
        <v>75</v>
      </c>
      <c r="AQ501" t="s">
        <v>9811</v>
      </c>
      <c r="AR501" t="s">
        <v>2219</v>
      </c>
      <c r="AS501" t="s">
        <v>233</v>
      </c>
      <c r="AT501" t="s">
        <v>230</v>
      </c>
      <c r="AV501">
        <v>1</v>
      </c>
    </row>
    <row r="502" spans="1:48" x14ac:dyDescent="0.25">
      <c r="A502">
        <v>3950</v>
      </c>
      <c r="B502" t="s">
        <v>48</v>
      </c>
      <c r="C502">
        <v>3</v>
      </c>
      <c r="D502" t="s">
        <v>9812</v>
      </c>
      <c r="E502" t="s">
        <v>9539</v>
      </c>
      <c r="F502" t="s">
        <v>9589</v>
      </c>
      <c r="G502" t="s">
        <v>9792</v>
      </c>
      <c r="H502" t="s">
        <v>9813</v>
      </c>
      <c r="N502" t="s">
        <v>50</v>
      </c>
      <c r="P502">
        <v>4928</v>
      </c>
      <c r="Q502" t="s">
        <v>51</v>
      </c>
      <c r="R502" t="s">
        <v>83</v>
      </c>
      <c r="S502" t="s">
        <v>2774</v>
      </c>
      <c r="T502" t="s">
        <v>1527</v>
      </c>
      <c r="V502">
        <v>1</v>
      </c>
      <c r="W502">
        <v>44</v>
      </c>
      <c r="AB502" t="s">
        <v>62</v>
      </c>
      <c r="AE502" t="s">
        <v>50</v>
      </c>
      <c r="AF502" t="s">
        <v>230</v>
      </c>
      <c r="AG502" t="s">
        <v>55</v>
      </c>
      <c r="AL502" t="s">
        <v>9814</v>
      </c>
      <c r="AM502" t="s">
        <v>75</v>
      </c>
      <c r="AQ502" t="s">
        <v>9815</v>
      </c>
      <c r="AR502" t="s">
        <v>51</v>
      </c>
      <c r="AS502" t="s">
        <v>233</v>
      </c>
      <c r="AT502" t="s">
        <v>230</v>
      </c>
      <c r="AU502" t="s">
        <v>83</v>
      </c>
      <c r="AV502">
        <v>1</v>
      </c>
    </row>
    <row r="503" spans="1:48" x14ac:dyDescent="0.25">
      <c r="A503">
        <v>3951</v>
      </c>
      <c r="B503" t="s">
        <v>71</v>
      </c>
      <c r="C503">
        <v>4</v>
      </c>
      <c r="D503" t="s">
        <v>9816</v>
      </c>
      <c r="E503" t="s">
        <v>9539</v>
      </c>
      <c r="F503" t="s">
        <v>9589</v>
      </c>
      <c r="G503" t="s">
        <v>9792</v>
      </c>
      <c r="H503" t="s">
        <v>9813</v>
      </c>
      <c r="I503" t="s">
        <v>9817</v>
      </c>
      <c r="N503" t="s">
        <v>50</v>
      </c>
      <c r="P503">
        <v>4930</v>
      </c>
      <c r="Q503" t="s">
        <v>51</v>
      </c>
      <c r="R503" t="s">
        <v>83</v>
      </c>
      <c r="S503" t="s">
        <v>2774</v>
      </c>
      <c r="T503" t="s">
        <v>1527</v>
      </c>
      <c r="V503">
        <v>1</v>
      </c>
      <c r="W503">
        <v>44</v>
      </c>
      <c r="AB503" t="s">
        <v>62</v>
      </c>
      <c r="AE503" t="s">
        <v>50</v>
      </c>
      <c r="AF503" t="s">
        <v>230</v>
      </c>
      <c r="AG503" t="s">
        <v>55</v>
      </c>
      <c r="AL503" t="s">
        <v>9818</v>
      </c>
      <c r="AM503" t="s">
        <v>75</v>
      </c>
      <c r="AQ503" t="s">
        <v>9819</v>
      </c>
      <c r="AR503" t="s">
        <v>51</v>
      </c>
      <c r="AS503" t="s">
        <v>233</v>
      </c>
      <c r="AT503" t="s">
        <v>230</v>
      </c>
      <c r="AU503" t="s">
        <v>83</v>
      </c>
      <c r="AV503">
        <v>1</v>
      </c>
    </row>
    <row r="504" spans="1:48" x14ac:dyDescent="0.25">
      <c r="A504">
        <v>3952</v>
      </c>
      <c r="B504" t="s">
        <v>71</v>
      </c>
      <c r="C504">
        <v>4</v>
      </c>
      <c r="D504" t="s">
        <v>9820</v>
      </c>
      <c r="E504" t="s">
        <v>9539</v>
      </c>
      <c r="F504" t="s">
        <v>9589</v>
      </c>
      <c r="G504" t="s">
        <v>9792</v>
      </c>
      <c r="H504" t="s">
        <v>9813</v>
      </c>
      <c r="I504" t="s">
        <v>9821</v>
      </c>
      <c r="N504" t="s">
        <v>50</v>
      </c>
      <c r="P504">
        <v>4929</v>
      </c>
      <c r="Q504" t="s">
        <v>51</v>
      </c>
      <c r="R504" t="s">
        <v>83</v>
      </c>
      <c r="S504" t="s">
        <v>2774</v>
      </c>
      <c r="T504" t="s">
        <v>1527</v>
      </c>
      <c r="V504">
        <v>1</v>
      </c>
      <c r="W504">
        <v>44</v>
      </c>
      <c r="AB504" t="s">
        <v>62</v>
      </c>
      <c r="AE504" t="s">
        <v>50</v>
      </c>
      <c r="AF504" t="s">
        <v>230</v>
      </c>
      <c r="AG504" t="s">
        <v>55</v>
      </c>
      <c r="AL504" t="s">
        <v>9822</v>
      </c>
      <c r="AM504" t="s">
        <v>75</v>
      </c>
      <c r="AQ504" t="s">
        <v>9823</v>
      </c>
      <c r="AR504" t="s">
        <v>51</v>
      </c>
      <c r="AS504" t="s">
        <v>233</v>
      </c>
      <c r="AT504" t="s">
        <v>230</v>
      </c>
      <c r="AU504" t="s">
        <v>83</v>
      </c>
      <c r="AV504">
        <v>1</v>
      </c>
    </row>
    <row r="505" spans="1:48" x14ac:dyDescent="0.25">
      <c r="A505">
        <v>3953</v>
      </c>
      <c r="B505" t="s">
        <v>48</v>
      </c>
      <c r="C505">
        <v>3</v>
      </c>
      <c r="D505" t="s">
        <v>9824</v>
      </c>
      <c r="E505" t="s">
        <v>9539</v>
      </c>
      <c r="F505" t="s">
        <v>9589</v>
      </c>
      <c r="G505" t="s">
        <v>9792</v>
      </c>
      <c r="H505" t="s">
        <v>9825</v>
      </c>
      <c r="N505" t="s">
        <v>50</v>
      </c>
      <c r="Q505" t="s">
        <v>51</v>
      </c>
      <c r="R505" t="s">
        <v>83</v>
      </c>
      <c r="S505" t="s">
        <v>2774</v>
      </c>
      <c r="T505" t="s">
        <v>1527</v>
      </c>
      <c r="AB505" t="s">
        <v>62</v>
      </c>
      <c r="AE505" t="s">
        <v>50</v>
      </c>
      <c r="AG505" t="s">
        <v>50</v>
      </c>
      <c r="AM505" t="s">
        <v>50</v>
      </c>
    </row>
    <row r="506" spans="1:48" x14ac:dyDescent="0.25">
      <c r="A506">
        <v>3954</v>
      </c>
      <c r="B506" t="s">
        <v>71</v>
      </c>
      <c r="C506">
        <v>4</v>
      </c>
      <c r="D506" t="s">
        <v>9826</v>
      </c>
      <c r="E506" t="s">
        <v>9539</v>
      </c>
      <c r="F506" t="s">
        <v>9589</v>
      </c>
      <c r="G506" t="s">
        <v>9792</v>
      </c>
      <c r="H506" t="s">
        <v>9825</v>
      </c>
      <c r="I506" t="s">
        <v>9827</v>
      </c>
      <c r="N506" t="s">
        <v>50</v>
      </c>
      <c r="P506">
        <v>1561</v>
      </c>
      <c r="Q506" t="s">
        <v>170</v>
      </c>
      <c r="S506" t="s">
        <v>2774</v>
      </c>
      <c r="V506">
        <v>1</v>
      </c>
      <c r="W506">
        <v>44</v>
      </c>
      <c r="AE506" t="s">
        <v>50</v>
      </c>
      <c r="AG506" t="s">
        <v>55</v>
      </c>
      <c r="AL506" t="s">
        <v>9828</v>
      </c>
      <c r="AM506" t="s">
        <v>75</v>
      </c>
      <c r="AP506" t="s">
        <v>9829</v>
      </c>
      <c r="AQ506" t="s">
        <v>9830</v>
      </c>
      <c r="AR506" t="s">
        <v>170</v>
      </c>
      <c r="AS506" t="s">
        <v>59</v>
      </c>
      <c r="AV506">
        <v>1</v>
      </c>
    </row>
    <row r="507" spans="1:48" x14ac:dyDescent="0.25">
      <c r="A507">
        <v>3955</v>
      </c>
      <c r="B507" t="s">
        <v>71</v>
      </c>
      <c r="C507">
        <v>4</v>
      </c>
      <c r="D507" t="s">
        <v>9831</v>
      </c>
      <c r="E507" t="s">
        <v>9539</v>
      </c>
      <c r="F507" t="s">
        <v>9589</v>
      </c>
      <c r="G507" t="s">
        <v>9792</v>
      </c>
      <c r="H507" t="s">
        <v>9825</v>
      </c>
      <c r="I507" t="s">
        <v>9832</v>
      </c>
      <c r="N507" t="s">
        <v>50</v>
      </c>
      <c r="P507">
        <v>225</v>
      </c>
      <c r="Q507" t="s">
        <v>51</v>
      </c>
      <c r="R507" t="s">
        <v>83</v>
      </c>
      <c r="S507" t="s">
        <v>2774</v>
      </c>
      <c r="T507" t="s">
        <v>1527</v>
      </c>
      <c r="V507">
        <v>1</v>
      </c>
      <c r="W507">
        <v>44</v>
      </c>
      <c r="AB507" t="s">
        <v>62</v>
      </c>
      <c r="AE507" t="s">
        <v>50</v>
      </c>
      <c r="AF507" t="s">
        <v>230</v>
      </c>
      <c r="AG507" t="s">
        <v>55</v>
      </c>
      <c r="AL507" t="s">
        <v>9833</v>
      </c>
      <c r="AM507" t="s">
        <v>75</v>
      </c>
      <c r="AP507" t="s">
        <v>9834</v>
      </c>
      <c r="AQ507" t="s">
        <v>9835</v>
      </c>
      <c r="AR507" t="s">
        <v>51</v>
      </c>
      <c r="AS507" t="s">
        <v>233</v>
      </c>
      <c r="AT507" t="s">
        <v>230</v>
      </c>
      <c r="AU507" t="s">
        <v>83</v>
      </c>
      <c r="AV507">
        <v>1</v>
      </c>
    </row>
    <row r="508" spans="1:48" x14ac:dyDescent="0.25">
      <c r="A508">
        <v>3956</v>
      </c>
      <c r="B508" t="s">
        <v>71</v>
      </c>
      <c r="C508">
        <v>4</v>
      </c>
      <c r="D508" t="s">
        <v>9836</v>
      </c>
      <c r="E508" t="s">
        <v>9539</v>
      </c>
      <c r="F508" t="s">
        <v>9589</v>
      </c>
      <c r="G508" t="s">
        <v>9792</v>
      </c>
      <c r="H508" t="s">
        <v>9825</v>
      </c>
      <c r="I508" t="s">
        <v>9837</v>
      </c>
      <c r="N508" t="s">
        <v>50</v>
      </c>
      <c r="P508">
        <v>1431</v>
      </c>
      <c r="Q508" t="s">
        <v>170</v>
      </c>
      <c r="S508" t="s">
        <v>2774</v>
      </c>
      <c r="V508">
        <v>1</v>
      </c>
      <c r="W508">
        <v>44</v>
      </c>
      <c r="AE508" t="s">
        <v>50</v>
      </c>
      <c r="AG508" t="s">
        <v>55</v>
      </c>
      <c r="AL508" t="s">
        <v>9838</v>
      </c>
      <c r="AM508" t="s">
        <v>75</v>
      </c>
      <c r="AP508" t="s">
        <v>9839</v>
      </c>
      <c r="AQ508" t="s">
        <v>9840</v>
      </c>
      <c r="AR508" t="s">
        <v>170</v>
      </c>
      <c r="AS508" t="s">
        <v>59</v>
      </c>
      <c r="AV508">
        <v>1</v>
      </c>
    </row>
    <row r="509" spans="1:48" x14ac:dyDescent="0.25">
      <c r="A509">
        <v>3957</v>
      </c>
      <c r="B509" t="s">
        <v>71</v>
      </c>
      <c r="C509">
        <v>4</v>
      </c>
      <c r="D509" t="s">
        <v>9841</v>
      </c>
      <c r="E509" t="s">
        <v>9539</v>
      </c>
      <c r="F509" t="s">
        <v>9589</v>
      </c>
      <c r="G509" t="s">
        <v>9792</v>
      </c>
      <c r="H509" t="s">
        <v>9825</v>
      </c>
      <c r="I509" t="s">
        <v>9842</v>
      </c>
      <c r="N509" t="s">
        <v>50</v>
      </c>
      <c r="P509">
        <v>4224</v>
      </c>
      <c r="Q509" t="s">
        <v>229</v>
      </c>
      <c r="S509" t="s">
        <v>2774</v>
      </c>
      <c r="V509">
        <v>1</v>
      </c>
      <c r="W509">
        <v>44</v>
      </c>
      <c r="AE509" t="s">
        <v>50</v>
      </c>
      <c r="AF509" t="s">
        <v>230</v>
      </c>
      <c r="AG509" t="s">
        <v>55</v>
      </c>
      <c r="AL509" t="s">
        <v>9843</v>
      </c>
      <c r="AM509" t="s">
        <v>75</v>
      </c>
      <c r="AP509" t="s">
        <v>9844</v>
      </c>
      <c r="AQ509" t="s">
        <v>9845</v>
      </c>
      <c r="AR509" t="s">
        <v>229</v>
      </c>
      <c r="AS509" t="s">
        <v>233</v>
      </c>
      <c r="AT509" t="s">
        <v>230</v>
      </c>
      <c r="AV509">
        <v>1</v>
      </c>
    </row>
    <row r="510" spans="1:48" x14ac:dyDescent="0.25">
      <c r="A510">
        <v>3958</v>
      </c>
      <c r="B510" t="s">
        <v>71</v>
      </c>
      <c r="C510">
        <v>3</v>
      </c>
      <c r="D510" t="s">
        <v>9846</v>
      </c>
      <c r="E510" t="s">
        <v>9539</v>
      </c>
      <c r="F510" t="s">
        <v>9589</v>
      </c>
      <c r="G510" t="s">
        <v>9792</v>
      </c>
      <c r="H510" t="s">
        <v>587</v>
      </c>
      <c r="N510" t="s">
        <v>50</v>
      </c>
      <c r="P510">
        <v>369</v>
      </c>
      <c r="Q510" t="s">
        <v>170</v>
      </c>
      <c r="S510" t="s">
        <v>2774</v>
      </c>
      <c r="V510">
        <v>1</v>
      </c>
      <c r="W510">
        <v>44</v>
      </c>
      <c r="AE510" t="s">
        <v>50</v>
      </c>
      <c r="AG510" t="s">
        <v>55</v>
      </c>
      <c r="AL510" t="s">
        <v>9847</v>
      </c>
      <c r="AM510" t="s">
        <v>75</v>
      </c>
      <c r="AQ510" t="s">
        <v>9848</v>
      </c>
      <c r="AR510" t="s">
        <v>170</v>
      </c>
      <c r="AS510" t="s">
        <v>59</v>
      </c>
      <c r="AV510">
        <v>1</v>
      </c>
    </row>
    <row r="511" spans="1:48" x14ac:dyDescent="0.25">
      <c r="A511">
        <v>3959</v>
      </c>
      <c r="B511" t="s">
        <v>71</v>
      </c>
      <c r="C511">
        <v>3</v>
      </c>
      <c r="D511" t="s">
        <v>9849</v>
      </c>
      <c r="E511" t="s">
        <v>9539</v>
      </c>
      <c r="F511" t="s">
        <v>9589</v>
      </c>
      <c r="G511" t="s">
        <v>9792</v>
      </c>
      <c r="H511" t="s">
        <v>9850</v>
      </c>
      <c r="N511" t="s">
        <v>50</v>
      </c>
      <c r="P511">
        <v>388</v>
      </c>
      <c r="Q511" t="s">
        <v>170</v>
      </c>
      <c r="S511" t="s">
        <v>2774</v>
      </c>
      <c r="V511">
        <v>1</v>
      </c>
      <c r="W511">
        <v>44</v>
      </c>
      <c r="AE511" t="s">
        <v>50</v>
      </c>
      <c r="AG511" t="s">
        <v>55</v>
      </c>
      <c r="AL511" t="s">
        <v>9851</v>
      </c>
      <c r="AM511" t="s">
        <v>75</v>
      </c>
      <c r="AQ511" t="s">
        <v>9852</v>
      </c>
      <c r="AR511" t="s">
        <v>170</v>
      </c>
      <c r="AS511" t="s">
        <v>59</v>
      </c>
      <c r="AV511">
        <v>1</v>
      </c>
    </row>
    <row r="512" spans="1:48" x14ac:dyDescent="0.25">
      <c r="A512">
        <v>3960</v>
      </c>
      <c r="B512" t="s">
        <v>48</v>
      </c>
      <c r="C512">
        <v>2</v>
      </c>
      <c r="D512" t="s">
        <v>9853</v>
      </c>
      <c r="E512" t="s">
        <v>9539</v>
      </c>
      <c r="F512" t="s">
        <v>9589</v>
      </c>
      <c r="G512" t="s">
        <v>9854</v>
      </c>
      <c r="N512" t="s">
        <v>50</v>
      </c>
      <c r="Q512" t="s">
        <v>51</v>
      </c>
      <c r="R512" t="s">
        <v>83</v>
      </c>
      <c r="S512" t="s">
        <v>2774</v>
      </c>
      <c r="T512" t="s">
        <v>1527</v>
      </c>
      <c r="AB512" t="s">
        <v>62</v>
      </c>
      <c r="AE512" t="s">
        <v>50</v>
      </c>
      <c r="AG512" t="s">
        <v>50</v>
      </c>
      <c r="AM512" t="s">
        <v>50</v>
      </c>
    </row>
    <row r="513" spans="1:48" x14ac:dyDescent="0.25">
      <c r="A513">
        <v>3961</v>
      </c>
      <c r="B513" t="s">
        <v>48</v>
      </c>
      <c r="C513">
        <v>3</v>
      </c>
      <c r="D513" t="s">
        <v>9855</v>
      </c>
      <c r="E513" t="s">
        <v>9539</v>
      </c>
      <c r="F513" t="s">
        <v>9589</v>
      </c>
      <c r="G513" t="s">
        <v>9854</v>
      </c>
      <c r="H513" t="s">
        <v>9856</v>
      </c>
      <c r="N513" t="s">
        <v>50</v>
      </c>
      <c r="Q513" t="s">
        <v>51</v>
      </c>
      <c r="R513" t="s">
        <v>83</v>
      </c>
      <c r="S513" t="s">
        <v>2774</v>
      </c>
      <c r="T513" t="s">
        <v>1527</v>
      </c>
      <c r="AB513" t="s">
        <v>62</v>
      </c>
      <c r="AE513" t="s">
        <v>50</v>
      </c>
      <c r="AG513" t="s">
        <v>50</v>
      </c>
      <c r="AM513" t="s">
        <v>50</v>
      </c>
    </row>
    <row r="514" spans="1:48" x14ac:dyDescent="0.25">
      <c r="A514">
        <v>3962</v>
      </c>
      <c r="B514" t="s">
        <v>71</v>
      </c>
      <c r="C514">
        <v>4</v>
      </c>
      <c r="D514" t="s">
        <v>9857</v>
      </c>
      <c r="E514" t="s">
        <v>9539</v>
      </c>
      <c r="F514" t="s">
        <v>9589</v>
      </c>
      <c r="G514" t="s">
        <v>9854</v>
      </c>
      <c r="H514" t="s">
        <v>9856</v>
      </c>
      <c r="I514" t="s">
        <v>9858</v>
      </c>
      <c r="N514" t="s">
        <v>50</v>
      </c>
      <c r="P514">
        <v>997</v>
      </c>
      <c r="Q514" t="s">
        <v>51</v>
      </c>
      <c r="R514" t="s">
        <v>83</v>
      </c>
      <c r="S514" t="s">
        <v>2774</v>
      </c>
      <c r="T514" t="s">
        <v>1527</v>
      </c>
      <c r="V514">
        <v>1</v>
      </c>
      <c r="W514">
        <v>44</v>
      </c>
      <c r="AB514" t="s">
        <v>62</v>
      </c>
      <c r="AE514" t="s">
        <v>50</v>
      </c>
      <c r="AF514" t="s">
        <v>230</v>
      </c>
      <c r="AG514" t="s">
        <v>55</v>
      </c>
      <c r="AL514" t="s">
        <v>9859</v>
      </c>
      <c r="AM514" t="s">
        <v>75</v>
      </c>
      <c r="AQ514" t="s">
        <v>9860</v>
      </c>
      <c r="AR514" t="s">
        <v>51</v>
      </c>
      <c r="AS514" t="s">
        <v>233</v>
      </c>
      <c r="AT514" t="s">
        <v>230</v>
      </c>
      <c r="AU514" t="s">
        <v>83</v>
      </c>
      <c r="AV514">
        <v>1</v>
      </c>
    </row>
    <row r="515" spans="1:48" x14ac:dyDescent="0.25">
      <c r="A515">
        <v>3963</v>
      </c>
      <c r="B515" t="s">
        <v>71</v>
      </c>
      <c r="C515">
        <v>4</v>
      </c>
      <c r="D515" t="s">
        <v>9861</v>
      </c>
      <c r="E515" t="s">
        <v>9539</v>
      </c>
      <c r="F515" t="s">
        <v>9589</v>
      </c>
      <c r="G515" t="s">
        <v>9854</v>
      </c>
      <c r="H515" t="s">
        <v>9856</v>
      </c>
      <c r="I515" t="s">
        <v>9862</v>
      </c>
      <c r="N515" t="s">
        <v>50</v>
      </c>
      <c r="P515">
        <v>993</v>
      </c>
      <c r="Q515" t="s">
        <v>51</v>
      </c>
      <c r="R515" t="s">
        <v>52</v>
      </c>
      <c r="S515" t="s">
        <v>2774</v>
      </c>
      <c r="T515" t="s">
        <v>1527</v>
      </c>
      <c r="V515">
        <v>1</v>
      </c>
      <c r="W515">
        <v>44</v>
      </c>
      <c r="AB515" t="s">
        <v>62</v>
      </c>
      <c r="AE515" t="s">
        <v>50</v>
      </c>
      <c r="AF515" t="s">
        <v>230</v>
      </c>
      <c r="AG515" t="s">
        <v>55</v>
      </c>
      <c r="AL515" t="s">
        <v>9863</v>
      </c>
      <c r="AM515" t="s">
        <v>75</v>
      </c>
      <c r="AQ515" t="s">
        <v>9864</v>
      </c>
      <c r="AR515" t="s">
        <v>51</v>
      </c>
      <c r="AS515" t="s">
        <v>233</v>
      </c>
      <c r="AT515" t="s">
        <v>230</v>
      </c>
      <c r="AU515" t="s">
        <v>52</v>
      </c>
      <c r="AV515">
        <v>1</v>
      </c>
    </row>
    <row r="516" spans="1:48" x14ac:dyDescent="0.25">
      <c r="A516">
        <v>3964</v>
      </c>
      <c r="B516" t="s">
        <v>71</v>
      </c>
      <c r="C516">
        <v>4</v>
      </c>
      <c r="D516" t="s">
        <v>9865</v>
      </c>
      <c r="E516" t="s">
        <v>9539</v>
      </c>
      <c r="F516" t="s">
        <v>9589</v>
      </c>
      <c r="G516" t="s">
        <v>9854</v>
      </c>
      <c r="H516" t="s">
        <v>9856</v>
      </c>
      <c r="I516" t="s">
        <v>9866</v>
      </c>
      <c r="N516" t="s">
        <v>50</v>
      </c>
      <c r="P516">
        <v>996</v>
      </c>
      <c r="Q516" t="s">
        <v>51</v>
      </c>
      <c r="R516" t="s">
        <v>83</v>
      </c>
      <c r="S516" t="s">
        <v>2774</v>
      </c>
      <c r="T516" t="s">
        <v>1527</v>
      </c>
      <c r="V516">
        <v>1</v>
      </c>
      <c r="W516">
        <v>44</v>
      </c>
      <c r="AB516" t="s">
        <v>62</v>
      </c>
      <c r="AE516" t="s">
        <v>50</v>
      </c>
      <c r="AF516" t="s">
        <v>230</v>
      </c>
      <c r="AG516" t="s">
        <v>55</v>
      </c>
      <c r="AL516" t="s">
        <v>9867</v>
      </c>
      <c r="AM516" t="s">
        <v>75</v>
      </c>
      <c r="AQ516" t="s">
        <v>9868</v>
      </c>
      <c r="AR516" t="s">
        <v>51</v>
      </c>
      <c r="AS516" t="s">
        <v>233</v>
      </c>
      <c r="AT516" t="s">
        <v>230</v>
      </c>
      <c r="AU516" t="s">
        <v>83</v>
      </c>
      <c r="AV516">
        <v>1</v>
      </c>
    </row>
    <row r="517" spans="1:48" x14ac:dyDescent="0.25">
      <c r="A517">
        <v>3965</v>
      </c>
      <c r="B517" t="s">
        <v>71</v>
      </c>
      <c r="C517">
        <v>4</v>
      </c>
      <c r="D517" t="s">
        <v>9869</v>
      </c>
      <c r="E517" t="s">
        <v>9539</v>
      </c>
      <c r="F517" t="s">
        <v>9589</v>
      </c>
      <c r="G517" t="s">
        <v>9854</v>
      </c>
      <c r="H517" t="s">
        <v>9856</v>
      </c>
      <c r="I517" t="s">
        <v>9870</v>
      </c>
      <c r="N517" t="s">
        <v>50</v>
      </c>
      <c r="P517">
        <v>999</v>
      </c>
      <c r="Q517" t="s">
        <v>51</v>
      </c>
      <c r="R517" t="s">
        <v>52</v>
      </c>
      <c r="S517" t="s">
        <v>2774</v>
      </c>
      <c r="T517" t="s">
        <v>1527</v>
      </c>
      <c r="V517">
        <v>1</v>
      </c>
      <c r="W517">
        <v>44</v>
      </c>
      <c r="AB517" t="s">
        <v>62</v>
      </c>
      <c r="AE517" t="s">
        <v>50</v>
      </c>
      <c r="AG517" t="s">
        <v>55</v>
      </c>
      <c r="AL517" t="s">
        <v>9871</v>
      </c>
      <c r="AM517" t="s">
        <v>75</v>
      </c>
      <c r="AQ517" t="s">
        <v>9872</v>
      </c>
      <c r="AR517" t="s">
        <v>51</v>
      </c>
      <c r="AS517" t="s">
        <v>59</v>
      </c>
      <c r="AU517" t="s">
        <v>52</v>
      </c>
      <c r="AV517">
        <v>1</v>
      </c>
    </row>
    <row r="518" spans="1:48" x14ac:dyDescent="0.25">
      <c r="A518">
        <v>3966</v>
      </c>
      <c r="B518" t="s">
        <v>71</v>
      </c>
      <c r="C518">
        <v>4</v>
      </c>
      <c r="D518" t="s">
        <v>9873</v>
      </c>
      <c r="E518" t="s">
        <v>9539</v>
      </c>
      <c r="F518" t="s">
        <v>9589</v>
      </c>
      <c r="G518" t="s">
        <v>9854</v>
      </c>
      <c r="H518" t="s">
        <v>9856</v>
      </c>
      <c r="I518" t="s">
        <v>9874</v>
      </c>
      <c r="N518" t="s">
        <v>50</v>
      </c>
      <c r="P518">
        <v>1000</v>
      </c>
      <c r="Q518" t="s">
        <v>51</v>
      </c>
      <c r="R518" t="s">
        <v>52</v>
      </c>
      <c r="S518" t="s">
        <v>2774</v>
      </c>
      <c r="T518" t="s">
        <v>1527</v>
      </c>
      <c r="V518">
        <v>1</v>
      </c>
      <c r="W518">
        <v>44</v>
      </c>
      <c r="AB518" t="s">
        <v>62</v>
      </c>
      <c r="AE518" t="s">
        <v>50</v>
      </c>
      <c r="AG518" t="s">
        <v>55</v>
      </c>
      <c r="AL518" t="s">
        <v>9875</v>
      </c>
      <c r="AM518" t="s">
        <v>75</v>
      </c>
      <c r="AQ518" t="s">
        <v>9876</v>
      </c>
      <c r="AR518" t="s">
        <v>51</v>
      </c>
      <c r="AS518" t="s">
        <v>59</v>
      </c>
      <c r="AU518" t="s">
        <v>52</v>
      </c>
      <c r="AV518">
        <v>1</v>
      </c>
    </row>
    <row r="519" spans="1:48" x14ac:dyDescent="0.25">
      <c r="A519">
        <v>3967</v>
      </c>
      <c r="B519" t="s">
        <v>48</v>
      </c>
      <c r="C519">
        <v>4</v>
      </c>
      <c r="D519" t="s">
        <v>9877</v>
      </c>
      <c r="E519" t="s">
        <v>9539</v>
      </c>
      <c r="F519" t="s">
        <v>9589</v>
      </c>
      <c r="G519" t="s">
        <v>9854</v>
      </c>
      <c r="H519" t="s">
        <v>9856</v>
      </c>
      <c r="I519" t="s">
        <v>9856</v>
      </c>
      <c r="N519" t="s">
        <v>50</v>
      </c>
      <c r="Q519" t="s">
        <v>170</v>
      </c>
      <c r="S519" t="s">
        <v>2774</v>
      </c>
      <c r="AE519" t="s">
        <v>50</v>
      </c>
      <c r="AG519" t="s">
        <v>50</v>
      </c>
      <c r="AM519" t="s">
        <v>50</v>
      </c>
    </row>
    <row r="520" spans="1:48" x14ac:dyDescent="0.25">
      <c r="A520">
        <v>3968</v>
      </c>
      <c r="B520" t="s">
        <v>71</v>
      </c>
      <c r="C520">
        <v>5</v>
      </c>
      <c r="D520" t="s">
        <v>9878</v>
      </c>
      <c r="E520" t="s">
        <v>9539</v>
      </c>
      <c r="F520" t="s">
        <v>9589</v>
      </c>
      <c r="G520" t="s">
        <v>9854</v>
      </c>
      <c r="H520" t="s">
        <v>9856</v>
      </c>
      <c r="I520" t="s">
        <v>9856</v>
      </c>
      <c r="J520" t="s">
        <v>9827</v>
      </c>
      <c r="N520" t="s">
        <v>50</v>
      </c>
      <c r="P520">
        <v>1565</v>
      </c>
      <c r="Q520" t="s">
        <v>170</v>
      </c>
      <c r="S520" t="s">
        <v>2774</v>
      </c>
      <c r="V520">
        <v>1</v>
      </c>
      <c r="W520">
        <v>44</v>
      </c>
      <c r="AE520" t="s">
        <v>50</v>
      </c>
      <c r="AG520" t="s">
        <v>55</v>
      </c>
      <c r="AL520" t="s">
        <v>9879</v>
      </c>
      <c r="AM520" t="s">
        <v>75</v>
      </c>
      <c r="AP520" t="s">
        <v>9880</v>
      </c>
      <c r="AQ520" t="s">
        <v>9881</v>
      </c>
      <c r="AR520" t="s">
        <v>170</v>
      </c>
      <c r="AS520" t="s">
        <v>59</v>
      </c>
      <c r="AV520">
        <v>1</v>
      </c>
    </row>
    <row r="521" spans="1:48" x14ac:dyDescent="0.25">
      <c r="A521">
        <v>3969</v>
      </c>
      <c r="B521" t="s">
        <v>71</v>
      </c>
      <c r="C521">
        <v>3</v>
      </c>
      <c r="D521" t="s">
        <v>9882</v>
      </c>
      <c r="E521" t="s">
        <v>9539</v>
      </c>
      <c r="F521" t="s">
        <v>9589</v>
      </c>
      <c r="G521" t="s">
        <v>9854</v>
      </c>
      <c r="H521" t="s">
        <v>9883</v>
      </c>
      <c r="N521" t="s">
        <v>50</v>
      </c>
      <c r="P521">
        <v>1808</v>
      </c>
      <c r="Q521" t="s">
        <v>2219</v>
      </c>
      <c r="S521" t="s">
        <v>2774</v>
      </c>
      <c r="V521">
        <v>1</v>
      </c>
      <c r="W521">
        <v>44</v>
      </c>
      <c r="AE521" t="s">
        <v>50</v>
      </c>
      <c r="AG521" t="s">
        <v>55</v>
      </c>
      <c r="AL521" t="s">
        <v>9884</v>
      </c>
      <c r="AM521" t="s">
        <v>75</v>
      </c>
      <c r="AQ521" t="s">
        <v>9885</v>
      </c>
      <c r="AR521" t="s">
        <v>2219</v>
      </c>
      <c r="AS521" t="s">
        <v>59</v>
      </c>
      <c r="AV521">
        <v>1</v>
      </c>
    </row>
    <row r="522" spans="1:48" x14ac:dyDescent="0.25">
      <c r="A522">
        <v>3970</v>
      </c>
      <c r="B522" t="s">
        <v>71</v>
      </c>
      <c r="C522">
        <v>3</v>
      </c>
      <c r="D522" t="s">
        <v>9886</v>
      </c>
      <c r="E522" t="s">
        <v>9539</v>
      </c>
      <c r="F522" t="s">
        <v>9589</v>
      </c>
      <c r="G522" t="s">
        <v>9854</v>
      </c>
      <c r="H522" t="s">
        <v>9887</v>
      </c>
      <c r="N522" t="s">
        <v>50</v>
      </c>
      <c r="P522">
        <v>998</v>
      </c>
      <c r="Q522" t="s">
        <v>170</v>
      </c>
      <c r="S522" t="s">
        <v>2774</v>
      </c>
      <c r="V522">
        <v>1</v>
      </c>
      <c r="W522">
        <v>44</v>
      </c>
      <c r="AE522" t="s">
        <v>50</v>
      </c>
      <c r="AG522" t="s">
        <v>55</v>
      </c>
      <c r="AL522" t="s">
        <v>9888</v>
      </c>
      <c r="AM522" t="s">
        <v>75</v>
      </c>
      <c r="AQ522" t="s">
        <v>9889</v>
      </c>
      <c r="AR522" t="s">
        <v>170</v>
      </c>
      <c r="AS522" t="s">
        <v>59</v>
      </c>
      <c r="AV522">
        <v>1</v>
      </c>
    </row>
    <row r="523" spans="1:48" x14ac:dyDescent="0.25">
      <c r="A523">
        <v>3971</v>
      </c>
      <c r="B523" t="s">
        <v>48</v>
      </c>
      <c r="C523">
        <v>2</v>
      </c>
      <c r="D523" t="s">
        <v>9890</v>
      </c>
      <c r="E523" t="s">
        <v>9539</v>
      </c>
      <c r="F523" t="s">
        <v>9589</v>
      </c>
      <c r="G523" t="s">
        <v>9891</v>
      </c>
      <c r="N523" t="s">
        <v>50</v>
      </c>
      <c r="Q523" t="s">
        <v>170</v>
      </c>
      <c r="S523" t="s">
        <v>2774</v>
      </c>
      <c r="AE523" t="s">
        <v>50</v>
      </c>
      <c r="AG523" t="s">
        <v>50</v>
      </c>
      <c r="AM523" t="s">
        <v>50</v>
      </c>
    </row>
    <row r="524" spans="1:48" x14ac:dyDescent="0.25">
      <c r="A524">
        <v>3972</v>
      </c>
      <c r="B524" t="s">
        <v>71</v>
      </c>
      <c r="C524">
        <v>3</v>
      </c>
      <c r="D524" t="s">
        <v>9892</v>
      </c>
      <c r="E524" t="s">
        <v>9539</v>
      </c>
      <c r="F524" t="s">
        <v>9589</v>
      </c>
      <c r="G524" t="s">
        <v>9891</v>
      </c>
      <c r="H524" t="s">
        <v>587</v>
      </c>
      <c r="N524" t="s">
        <v>50</v>
      </c>
      <c r="P524">
        <v>1161</v>
      </c>
      <c r="Q524" t="s">
        <v>170</v>
      </c>
      <c r="S524" t="s">
        <v>2774</v>
      </c>
      <c r="V524">
        <v>1</v>
      </c>
      <c r="W524">
        <v>44</v>
      </c>
      <c r="AE524" t="s">
        <v>50</v>
      </c>
      <c r="AG524" t="s">
        <v>55</v>
      </c>
      <c r="AL524" t="s">
        <v>9893</v>
      </c>
      <c r="AM524" t="s">
        <v>75</v>
      </c>
      <c r="AQ524" t="s">
        <v>9894</v>
      </c>
      <c r="AR524" t="s">
        <v>170</v>
      </c>
      <c r="AS524" t="s">
        <v>59</v>
      </c>
      <c r="AV524">
        <v>1</v>
      </c>
    </row>
    <row r="525" spans="1:48" x14ac:dyDescent="0.25">
      <c r="A525">
        <v>3973</v>
      </c>
      <c r="B525" t="s">
        <v>48</v>
      </c>
      <c r="C525">
        <v>2</v>
      </c>
      <c r="D525" t="s">
        <v>9895</v>
      </c>
      <c r="E525" t="s">
        <v>9539</v>
      </c>
      <c r="F525" t="s">
        <v>9589</v>
      </c>
      <c r="G525" t="s">
        <v>9896</v>
      </c>
      <c r="N525" t="s">
        <v>50</v>
      </c>
      <c r="Q525" t="s">
        <v>170</v>
      </c>
      <c r="S525" t="s">
        <v>2774</v>
      </c>
      <c r="AE525" t="s">
        <v>50</v>
      </c>
      <c r="AG525" t="s">
        <v>50</v>
      </c>
      <c r="AM525" t="s">
        <v>50</v>
      </c>
    </row>
    <row r="526" spans="1:48" x14ac:dyDescent="0.25">
      <c r="A526">
        <v>3974</v>
      </c>
      <c r="B526" t="s">
        <v>48</v>
      </c>
      <c r="C526">
        <v>3</v>
      </c>
      <c r="D526" t="s">
        <v>9897</v>
      </c>
      <c r="E526" t="s">
        <v>9539</v>
      </c>
      <c r="F526" t="s">
        <v>9589</v>
      </c>
      <c r="G526" t="s">
        <v>9896</v>
      </c>
      <c r="H526" t="s">
        <v>9898</v>
      </c>
      <c r="N526" t="s">
        <v>50</v>
      </c>
      <c r="Q526" t="s">
        <v>170</v>
      </c>
      <c r="S526" t="s">
        <v>2774</v>
      </c>
      <c r="AE526" t="s">
        <v>50</v>
      </c>
      <c r="AG526" t="s">
        <v>50</v>
      </c>
      <c r="AM526" t="s">
        <v>50</v>
      </c>
    </row>
    <row r="527" spans="1:48" x14ac:dyDescent="0.25">
      <c r="A527">
        <v>3975</v>
      </c>
      <c r="B527" t="s">
        <v>71</v>
      </c>
      <c r="C527">
        <v>4</v>
      </c>
      <c r="D527" t="s">
        <v>9899</v>
      </c>
      <c r="E527" t="s">
        <v>9539</v>
      </c>
      <c r="F527" t="s">
        <v>9589</v>
      </c>
      <c r="G527" t="s">
        <v>9896</v>
      </c>
      <c r="H527" t="s">
        <v>9898</v>
      </c>
      <c r="I527" t="s">
        <v>9827</v>
      </c>
      <c r="N527" t="s">
        <v>50</v>
      </c>
      <c r="P527">
        <v>1582</v>
      </c>
      <c r="Q527" t="s">
        <v>170</v>
      </c>
      <c r="S527" t="s">
        <v>2774</v>
      </c>
      <c r="V527">
        <v>1</v>
      </c>
      <c r="W527">
        <v>44</v>
      </c>
      <c r="AE527" t="s">
        <v>50</v>
      </c>
      <c r="AG527" t="s">
        <v>55</v>
      </c>
      <c r="AL527" t="s">
        <v>9900</v>
      </c>
      <c r="AM527" t="s">
        <v>75</v>
      </c>
      <c r="AP527" t="s">
        <v>9901</v>
      </c>
      <c r="AQ527" t="s">
        <v>9902</v>
      </c>
      <c r="AR527" t="s">
        <v>170</v>
      </c>
      <c r="AS527" t="s">
        <v>59</v>
      </c>
      <c r="AV527">
        <v>1</v>
      </c>
    </row>
    <row r="528" spans="1:48" x14ac:dyDescent="0.25">
      <c r="A528">
        <v>3976</v>
      </c>
      <c r="B528" t="s">
        <v>71</v>
      </c>
      <c r="C528">
        <v>3</v>
      </c>
      <c r="D528" t="s">
        <v>9903</v>
      </c>
      <c r="E528" t="s">
        <v>9539</v>
      </c>
      <c r="F528" t="s">
        <v>9589</v>
      </c>
      <c r="G528" t="s">
        <v>9896</v>
      </c>
      <c r="H528" t="s">
        <v>587</v>
      </c>
      <c r="N528" t="s">
        <v>50</v>
      </c>
      <c r="P528">
        <v>4178</v>
      </c>
      <c r="Q528" t="s">
        <v>170</v>
      </c>
      <c r="S528" t="s">
        <v>2774</v>
      </c>
      <c r="V528">
        <v>1</v>
      </c>
      <c r="W528">
        <v>44</v>
      </c>
      <c r="AE528" t="s">
        <v>50</v>
      </c>
      <c r="AG528" t="s">
        <v>55</v>
      </c>
      <c r="AL528" t="s">
        <v>9904</v>
      </c>
      <c r="AM528" t="s">
        <v>75</v>
      </c>
      <c r="AQ528" t="s">
        <v>9905</v>
      </c>
      <c r="AR528" t="s">
        <v>170</v>
      </c>
      <c r="AS528" t="s">
        <v>59</v>
      </c>
      <c r="AV528">
        <v>1</v>
      </c>
    </row>
    <row r="529" spans="1:48" x14ac:dyDescent="0.25">
      <c r="A529">
        <v>3977</v>
      </c>
      <c r="B529" t="s">
        <v>48</v>
      </c>
      <c r="C529">
        <v>2</v>
      </c>
      <c r="D529" t="s">
        <v>9906</v>
      </c>
      <c r="E529" t="s">
        <v>9539</v>
      </c>
      <c r="F529" t="s">
        <v>9589</v>
      </c>
      <c r="G529" t="s">
        <v>9907</v>
      </c>
      <c r="N529" t="s">
        <v>50</v>
      </c>
      <c r="Q529" t="s">
        <v>51</v>
      </c>
      <c r="R529" t="s">
        <v>83</v>
      </c>
      <c r="S529" t="s">
        <v>2774</v>
      </c>
      <c r="T529" t="s">
        <v>1527</v>
      </c>
      <c r="AB529" t="s">
        <v>62</v>
      </c>
      <c r="AE529" t="s">
        <v>50</v>
      </c>
      <c r="AG529" t="s">
        <v>50</v>
      </c>
      <c r="AM529" t="s">
        <v>50</v>
      </c>
    </row>
    <row r="530" spans="1:48" x14ac:dyDescent="0.25">
      <c r="A530">
        <v>3978</v>
      </c>
      <c r="B530" t="s">
        <v>71</v>
      </c>
      <c r="C530">
        <v>3</v>
      </c>
      <c r="D530" t="s">
        <v>9908</v>
      </c>
      <c r="E530" t="s">
        <v>9539</v>
      </c>
      <c r="F530" t="s">
        <v>9589</v>
      </c>
      <c r="G530" t="s">
        <v>9907</v>
      </c>
      <c r="H530" t="s">
        <v>9909</v>
      </c>
      <c r="N530" t="s">
        <v>50</v>
      </c>
      <c r="P530">
        <v>437</v>
      </c>
      <c r="Q530" t="s">
        <v>51</v>
      </c>
      <c r="R530" t="s">
        <v>83</v>
      </c>
      <c r="S530" t="s">
        <v>2774</v>
      </c>
      <c r="T530" t="s">
        <v>1527</v>
      </c>
      <c r="V530">
        <v>1</v>
      </c>
      <c r="W530">
        <v>44</v>
      </c>
      <c r="AB530" t="s">
        <v>62</v>
      </c>
      <c r="AE530" t="s">
        <v>50</v>
      </c>
      <c r="AG530" t="s">
        <v>55</v>
      </c>
      <c r="AL530" t="s">
        <v>9910</v>
      </c>
      <c r="AM530" t="s">
        <v>75</v>
      </c>
      <c r="AQ530" t="s">
        <v>9911</v>
      </c>
      <c r="AR530" t="s">
        <v>51</v>
      </c>
      <c r="AS530" t="s">
        <v>59</v>
      </c>
      <c r="AU530" t="s">
        <v>83</v>
      </c>
      <c r="AV530">
        <v>1</v>
      </c>
    </row>
    <row r="531" spans="1:48" x14ac:dyDescent="0.25">
      <c r="A531">
        <v>3979</v>
      </c>
      <c r="B531" t="s">
        <v>71</v>
      </c>
      <c r="C531">
        <v>3</v>
      </c>
      <c r="D531" t="s">
        <v>9912</v>
      </c>
      <c r="E531" t="s">
        <v>9539</v>
      </c>
      <c r="F531" t="s">
        <v>9589</v>
      </c>
      <c r="G531" t="s">
        <v>9907</v>
      </c>
      <c r="H531" t="s">
        <v>9913</v>
      </c>
      <c r="N531" t="s">
        <v>50</v>
      </c>
      <c r="P531">
        <v>516</v>
      </c>
      <c r="Q531" t="s">
        <v>2219</v>
      </c>
      <c r="S531" t="s">
        <v>2774</v>
      </c>
      <c r="V531">
        <v>1</v>
      </c>
      <c r="W531">
        <v>44</v>
      </c>
      <c r="AE531" t="s">
        <v>50</v>
      </c>
      <c r="AG531" t="s">
        <v>55</v>
      </c>
      <c r="AL531" t="s">
        <v>9914</v>
      </c>
      <c r="AM531" t="s">
        <v>75</v>
      </c>
      <c r="AQ531" t="s">
        <v>9915</v>
      </c>
      <c r="AR531" t="s">
        <v>2219</v>
      </c>
      <c r="AS531" t="s">
        <v>59</v>
      </c>
      <c r="AV531">
        <v>1</v>
      </c>
    </row>
    <row r="532" spans="1:48" x14ac:dyDescent="0.25">
      <c r="A532">
        <v>3980</v>
      </c>
      <c r="B532" t="s">
        <v>48</v>
      </c>
      <c r="C532">
        <v>2</v>
      </c>
      <c r="D532" t="s">
        <v>9916</v>
      </c>
      <c r="E532" t="s">
        <v>9539</v>
      </c>
      <c r="F532" t="s">
        <v>9589</v>
      </c>
      <c r="G532" t="s">
        <v>9917</v>
      </c>
      <c r="N532" t="s">
        <v>50</v>
      </c>
      <c r="Q532" t="s">
        <v>51</v>
      </c>
      <c r="R532" t="s">
        <v>83</v>
      </c>
      <c r="S532" t="s">
        <v>2774</v>
      </c>
      <c r="T532" t="s">
        <v>1527</v>
      </c>
      <c r="AB532" t="s">
        <v>62</v>
      </c>
      <c r="AE532" t="s">
        <v>50</v>
      </c>
      <c r="AG532" t="s">
        <v>50</v>
      </c>
      <c r="AM532" t="s">
        <v>50</v>
      </c>
    </row>
    <row r="533" spans="1:48" x14ac:dyDescent="0.25">
      <c r="A533">
        <v>3981</v>
      </c>
      <c r="B533" t="s">
        <v>71</v>
      </c>
      <c r="C533">
        <v>3</v>
      </c>
      <c r="D533" t="s">
        <v>9918</v>
      </c>
      <c r="E533" t="s">
        <v>9539</v>
      </c>
      <c r="F533" t="s">
        <v>9589</v>
      </c>
      <c r="G533" t="s">
        <v>9917</v>
      </c>
      <c r="H533" t="s">
        <v>9919</v>
      </c>
      <c r="N533" t="s">
        <v>50</v>
      </c>
      <c r="P533">
        <v>1368</v>
      </c>
      <c r="Q533" t="s">
        <v>170</v>
      </c>
      <c r="S533" t="s">
        <v>2774</v>
      </c>
      <c r="V533">
        <v>1</v>
      </c>
      <c r="W533">
        <v>44</v>
      </c>
      <c r="AE533" t="s">
        <v>50</v>
      </c>
      <c r="AG533" t="s">
        <v>55</v>
      </c>
      <c r="AL533" t="s">
        <v>9920</v>
      </c>
      <c r="AM533" t="s">
        <v>75</v>
      </c>
      <c r="AP533" t="s">
        <v>9921</v>
      </c>
      <c r="AQ533" t="s">
        <v>9922</v>
      </c>
      <c r="AR533" t="s">
        <v>170</v>
      </c>
      <c r="AS533" t="s">
        <v>59</v>
      </c>
      <c r="AV533">
        <v>1</v>
      </c>
    </row>
    <row r="534" spans="1:48" x14ac:dyDescent="0.25">
      <c r="A534">
        <v>3982</v>
      </c>
      <c r="B534" t="s">
        <v>71</v>
      </c>
      <c r="C534">
        <v>3</v>
      </c>
      <c r="D534" t="s">
        <v>9923</v>
      </c>
      <c r="E534" t="s">
        <v>9539</v>
      </c>
      <c r="F534" t="s">
        <v>9589</v>
      </c>
      <c r="G534" t="s">
        <v>9917</v>
      </c>
      <c r="H534" t="s">
        <v>9924</v>
      </c>
      <c r="N534" t="s">
        <v>50</v>
      </c>
      <c r="P534">
        <v>1505</v>
      </c>
      <c r="Q534" t="s">
        <v>170</v>
      </c>
      <c r="S534" t="s">
        <v>2774</v>
      </c>
      <c r="V534">
        <v>1</v>
      </c>
      <c r="W534">
        <v>44</v>
      </c>
      <c r="AE534" t="s">
        <v>50</v>
      </c>
      <c r="AG534" t="s">
        <v>55</v>
      </c>
      <c r="AL534" t="s">
        <v>9925</v>
      </c>
      <c r="AM534" t="s">
        <v>75</v>
      </c>
      <c r="AP534" t="s">
        <v>9926</v>
      </c>
      <c r="AQ534" t="s">
        <v>9927</v>
      </c>
      <c r="AR534" t="s">
        <v>170</v>
      </c>
      <c r="AS534" t="s">
        <v>59</v>
      </c>
      <c r="AV534">
        <v>1</v>
      </c>
    </row>
    <row r="535" spans="1:48" x14ac:dyDescent="0.25">
      <c r="A535">
        <v>3983</v>
      </c>
      <c r="B535" t="s">
        <v>71</v>
      </c>
      <c r="C535">
        <v>3</v>
      </c>
      <c r="D535" t="s">
        <v>9928</v>
      </c>
      <c r="E535" t="s">
        <v>9539</v>
      </c>
      <c r="F535" t="s">
        <v>9589</v>
      </c>
      <c r="G535" t="s">
        <v>9917</v>
      </c>
      <c r="H535" t="s">
        <v>9929</v>
      </c>
      <c r="N535" t="s">
        <v>50</v>
      </c>
      <c r="P535">
        <v>527</v>
      </c>
      <c r="Q535" t="s">
        <v>51</v>
      </c>
      <c r="R535" t="s">
        <v>83</v>
      </c>
      <c r="S535" t="s">
        <v>2774</v>
      </c>
      <c r="T535" t="s">
        <v>1527</v>
      </c>
      <c r="V535">
        <v>1</v>
      </c>
      <c r="W535">
        <v>44</v>
      </c>
      <c r="AB535" t="s">
        <v>62</v>
      </c>
      <c r="AE535" t="s">
        <v>50</v>
      </c>
      <c r="AF535" t="s">
        <v>230</v>
      </c>
      <c r="AG535" t="s">
        <v>55</v>
      </c>
      <c r="AL535" t="s">
        <v>9930</v>
      </c>
      <c r="AM535" t="s">
        <v>75</v>
      </c>
      <c r="AP535" t="s">
        <v>9931</v>
      </c>
      <c r="AQ535" t="s">
        <v>9932</v>
      </c>
      <c r="AR535" t="s">
        <v>51</v>
      </c>
      <c r="AS535" t="s">
        <v>233</v>
      </c>
      <c r="AT535" t="s">
        <v>230</v>
      </c>
      <c r="AU535" t="s">
        <v>83</v>
      </c>
      <c r="AV535">
        <v>1</v>
      </c>
    </row>
    <row r="536" spans="1:48" x14ac:dyDescent="0.25">
      <c r="A536">
        <v>3984</v>
      </c>
      <c r="B536" t="s">
        <v>71</v>
      </c>
      <c r="C536">
        <v>3</v>
      </c>
      <c r="D536" t="s">
        <v>9933</v>
      </c>
      <c r="E536" t="s">
        <v>9539</v>
      </c>
      <c r="F536" t="s">
        <v>9589</v>
      </c>
      <c r="G536" t="s">
        <v>9917</v>
      </c>
      <c r="H536" t="s">
        <v>9934</v>
      </c>
      <c r="N536" t="s">
        <v>50</v>
      </c>
      <c r="P536">
        <v>1224</v>
      </c>
      <c r="Q536" t="s">
        <v>189</v>
      </c>
      <c r="S536" t="s">
        <v>2774</v>
      </c>
      <c r="V536">
        <v>1</v>
      </c>
      <c r="W536">
        <v>44</v>
      </c>
      <c r="AE536" t="s">
        <v>50</v>
      </c>
      <c r="AG536" t="s">
        <v>55</v>
      </c>
      <c r="AL536" t="s">
        <v>9935</v>
      </c>
      <c r="AM536" t="s">
        <v>75</v>
      </c>
      <c r="AP536" t="s">
        <v>9936</v>
      </c>
      <c r="AQ536" t="s">
        <v>9937</v>
      </c>
      <c r="AR536" t="s">
        <v>189</v>
      </c>
      <c r="AS536" t="s">
        <v>59</v>
      </c>
      <c r="AV536">
        <v>1</v>
      </c>
    </row>
    <row r="537" spans="1:48" x14ac:dyDescent="0.25">
      <c r="A537">
        <v>3985</v>
      </c>
      <c r="B537" t="s">
        <v>48</v>
      </c>
      <c r="C537">
        <v>2</v>
      </c>
      <c r="D537" t="s">
        <v>9938</v>
      </c>
      <c r="E537" t="s">
        <v>9539</v>
      </c>
      <c r="F537" t="s">
        <v>9589</v>
      </c>
      <c r="G537" t="s">
        <v>587</v>
      </c>
      <c r="N537" t="s">
        <v>50</v>
      </c>
      <c r="P537">
        <v>440</v>
      </c>
      <c r="Q537" t="s">
        <v>170</v>
      </c>
      <c r="S537" t="s">
        <v>2774</v>
      </c>
      <c r="V537">
        <v>1</v>
      </c>
      <c r="W537">
        <v>44</v>
      </c>
      <c r="AE537" t="s">
        <v>50</v>
      </c>
      <c r="AG537" t="s">
        <v>55</v>
      </c>
      <c r="AL537" t="s">
        <v>9939</v>
      </c>
      <c r="AM537" t="s">
        <v>75</v>
      </c>
      <c r="AQ537" t="s">
        <v>9940</v>
      </c>
      <c r="AR537" t="s">
        <v>170</v>
      </c>
      <c r="AS537" t="s">
        <v>59</v>
      </c>
      <c r="AV537">
        <v>1</v>
      </c>
    </row>
    <row r="538" spans="1:48" x14ac:dyDescent="0.25">
      <c r="A538">
        <v>3986</v>
      </c>
      <c r="B538" t="s">
        <v>48</v>
      </c>
      <c r="C538">
        <v>1</v>
      </c>
      <c r="D538" t="s">
        <v>9941</v>
      </c>
      <c r="E538" t="s">
        <v>9539</v>
      </c>
      <c r="F538" t="s">
        <v>9942</v>
      </c>
      <c r="N538" t="s">
        <v>50</v>
      </c>
      <c r="Q538" t="s">
        <v>51</v>
      </c>
      <c r="R538" t="s">
        <v>83</v>
      </c>
      <c r="S538" t="s">
        <v>2774</v>
      </c>
      <c r="T538" t="s">
        <v>1527</v>
      </c>
      <c r="AB538" t="s">
        <v>62</v>
      </c>
      <c r="AE538" t="s">
        <v>50</v>
      </c>
      <c r="AG538" t="s">
        <v>50</v>
      </c>
      <c r="AM538" t="s">
        <v>50</v>
      </c>
    </row>
    <row r="539" spans="1:48" x14ac:dyDescent="0.25">
      <c r="A539">
        <v>3987</v>
      </c>
      <c r="B539" t="s">
        <v>48</v>
      </c>
      <c r="C539">
        <v>2</v>
      </c>
      <c r="D539" t="s">
        <v>9943</v>
      </c>
      <c r="E539" t="s">
        <v>9539</v>
      </c>
      <c r="F539" t="s">
        <v>9942</v>
      </c>
      <c r="G539" t="s">
        <v>9944</v>
      </c>
      <c r="N539" t="s">
        <v>50</v>
      </c>
      <c r="Q539" t="s">
        <v>51</v>
      </c>
      <c r="R539" t="s">
        <v>83</v>
      </c>
      <c r="S539" t="s">
        <v>2774</v>
      </c>
      <c r="T539" t="s">
        <v>1527</v>
      </c>
      <c r="AB539" t="s">
        <v>62</v>
      </c>
      <c r="AE539" t="s">
        <v>50</v>
      </c>
      <c r="AG539" t="s">
        <v>50</v>
      </c>
      <c r="AM539" t="s">
        <v>50</v>
      </c>
    </row>
    <row r="540" spans="1:48" x14ac:dyDescent="0.25">
      <c r="A540">
        <v>3988</v>
      </c>
      <c r="B540" t="s">
        <v>71</v>
      </c>
      <c r="C540">
        <v>3</v>
      </c>
      <c r="D540" t="s">
        <v>9945</v>
      </c>
      <c r="E540" t="s">
        <v>9539</v>
      </c>
      <c r="F540" t="s">
        <v>9942</v>
      </c>
      <c r="G540" t="s">
        <v>9944</v>
      </c>
      <c r="H540" t="s">
        <v>35</v>
      </c>
      <c r="N540" t="s">
        <v>50</v>
      </c>
      <c r="P540">
        <v>1366</v>
      </c>
      <c r="Q540" t="s">
        <v>170</v>
      </c>
      <c r="S540" t="s">
        <v>2774</v>
      </c>
      <c r="V540">
        <v>1</v>
      </c>
      <c r="W540">
        <v>44</v>
      </c>
      <c r="AE540" t="s">
        <v>50</v>
      </c>
      <c r="AG540" t="s">
        <v>55</v>
      </c>
      <c r="AL540" t="s">
        <v>9946</v>
      </c>
      <c r="AM540" t="s">
        <v>75</v>
      </c>
      <c r="AP540" t="s">
        <v>9947</v>
      </c>
      <c r="AQ540" t="s">
        <v>9948</v>
      </c>
      <c r="AR540" t="s">
        <v>170</v>
      </c>
      <c r="AS540" t="s">
        <v>59</v>
      </c>
      <c r="AV540">
        <v>1</v>
      </c>
    </row>
    <row r="541" spans="1:48" x14ac:dyDescent="0.25">
      <c r="A541">
        <v>3989</v>
      </c>
      <c r="B541" t="s">
        <v>71</v>
      </c>
      <c r="C541">
        <v>3</v>
      </c>
      <c r="D541" t="s">
        <v>9949</v>
      </c>
      <c r="E541" t="s">
        <v>9539</v>
      </c>
      <c r="F541" t="s">
        <v>9942</v>
      </c>
      <c r="G541" t="s">
        <v>9944</v>
      </c>
      <c r="H541" t="s">
        <v>9950</v>
      </c>
      <c r="N541" t="s">
        <v>50</v>
      </c>
      <c r="P541">
        <v>221</v>
      </c>
      <c r="Q541" t="s">
        <v>51</v>
      </c>
      <c r="R541" t="s">
        <v>83</v>
      </c>
      <c r="S541" t="s">
        <v>2774</v>
      </c>
      <c r="T541" t="s">
        <v>1527</v>
      </c>
      <c r="V541">
        <v>1</v>
      </c>
      <c r="W541">
        <v>44</v>
      </c>
      <c r="AB541" t="s">
        <v>62</v>
      </c>
      <c r="AE541" t="s">
        <v>50</v>
      </c>
      <c r="AF541" t="s">
        <v>230</v>
      </c>
      <c r="AG541" t="s">
        <v>55</v>
      </c>
      <c r="AL541" t="s">
        <v>9951</v>
      </c>
      <c r="AM541" t="s">
        <v>75</v>
      </c>
      <c r="AP541" t="s">
        <v>9952</v>
      </c>
      <c r="AQ541" t="s">
        <v>9953</v>
      </c>
      <c r="AR541" t="s">
        <v>51</v>
      </c>
      <c r="AS541" t="s">
        <v>233</v>
      </c>
      <c r="AT541" t="s">
        <v>230</v>
      </c>
      <c r="AU541" t="s">
        <v>83</v>
      </c>
      <c r="AV541">
        <v>1</v>
      </c>
    </row>
    <row r="542" spans="1:48" x14ac:dyDescent="0.25">
      <c r="A542">
        <v>3990</v>
      </c>
      <c r="B542" t="s">
        <v>48</v>
      </c>
      <c r="C542">
        <v>2</v>
      </c>
      <c r="D542" t="s">
        <v>9954</v>
      </c>
      <c r="E542" t="s">
        <v>9539</v>
      </c>
      <c r="F542" t="s">
        <v>9942</v>
      </c>
      <c r="G542" t="s">
        <v>9955</v>
      </c>
      <c r="N542" t="s">
        <v>50</v>
      </c>
      <c r="Q542" t="s">
        <v>51</v>
      </c>
      <c r="R542" t="s">
        <v>83</v>
      </c>
      <c r="S542" t="s">
        <v>2774</v>
      </c>
      <c r="T542" t="s">
        <v>1527</v>
      </c>
      <c r="AB542" t="s">
        <v>62</v>
      </c>
      <c r="AE542" t="s">
        <v>50</v>
      </c>
      <c r="AG542" t="s">
        <v>50</v>
      </c>
      <c r="AM542" t="s">
        <v>50</v>
      </c>
    </row>
    <row r="543" spans="1:48" x14ac:dyDescent="0.25">
      <c r="A543">
        <v>3991</v>
      </c>
      <c r="B543" t="s">
        <v>71</v>
      </c>
      <c r="C543">
        <v>3</v>
      </c>
      <c r="D543" t="s">
        <v>9956</v>
      </c>
      <c r="E543" t="s">
        <v>9539</v>
      </c>
      <c r="F543" t="s">
        <v>9942</v>
      </c>
      <c r="G543" t="s">
        <v>9955</v>
      </c>
      <c r="H543" t="s">
        <v>35</v>
      </c>
      <c r="N543" t="s">
        <v>50</v>
      </c>
      <c r="P543">
        <v>1365</v>
      </c>
      <c r="Q543" t="s">
        <v>170</v>
      </c>
      <c r="S543" t="s">
        <v>2774</v>
      </c>
      <c r="V543">
        <v>1</v>
      </c>
      <c r="W543">
        <v>44</v>
      </c>
      <c r="AE543" t="s">
        <v>50</v>
      </c>
      <c r="AG543" t="s">
        <v>55</v>
      </c>
      <c r="AL543" t="s">
        <v>9957</v>
      </c>
      <c r="AM543" t="s">
        <v>75</v>
      </c>
      <c r="AP543" t="s">
        <v>9958</v>
      </c>
      <c r="AQ543" t="s">
        <v>9959</v>
      </c>
      <c r="AR543" t="s">
        <v>170</v>
      </c>
      <c r="AS543" t="s">
        <v>59</v>
      </c>
      <c r="AV543">
        <v>1</v>
      </c>
    </row>
    <row r="544" spans="1:48" x14ac:dyDescent="0.25">
      <c r="A544">
        <v>3992</v>
      </c>
      <c r="B544" t="s">
        <v>71</v>
      </c>
      <c r="C544">
        <v>3</v>
      </c>
      <c r="D544" t="s">
        <v>9960</v>
      </c>
      <c r="E544" t="s">
        <v>9539</v>
      </c>
      <c r="F544" t="s">
        <v>9942</v>
      </c>
      <c r="G544" t="s">
        <v>9955</v>
      </c>
      <c r="H544" t="s">
        <v>9961</v>
      </c>
      <c r="N544" t="s">
        <v>50</v>
      </c>
      <c r="P544">
        <v>3329</v>
      </c>
      <c r="Q544" t="s">
        <v>51</v>
      </c>
      <c r="R544" t="s">
        <v>1133</v>
      </c>
      <c r="S544" t="s">
        <v>2774</v>
      </c>
      <c r="T544" t="s">
        <v>1527</v>
      </c>
      <c r="V544">
        <v>1</v>
      </c>
      <c r="W544">
        <v>44</v>
      </c>
      <c r="AB544" t="s">
        <v>62</v>
      </c>
      <c r="AE544" t="s">
        <v>50</v>
      </c>
      <c r="AF544" t="s">
        <v>230</v>
      </c>
      <c r="AG544" t="s">
        <v>55</v>
      </c>
      <c r="AL544" t="s">
        <v>9962</v>
      </c>
      <c r="AM544" t="s">
        <v>75</v>
      </c>
      <c r="AP544" t="s">
        <v>9963</v>
      </c>
      <c r="AQ544" t="s">
        <v>9964</v>
      </c>
      <c r="AR544" t="s">
        <v>51</v>
      </c>
      <c r="AS544" t="s">
        <v>233</v>
      </c>
      <c r="AT544" t="s">
        <v>230</v>
      </c>
      <c r="AU544" t="s">
        <v>1133</v>
      </c>
      <c r="AV544">
        <v>1</v>
      </c>
    </row>
    <row r="545" spans="1:48" x14ac:dyDescent="0.25">
      <c r="A545">
        <v>3993</v>
      </c>
      <c r="B545" t="s">
        <v>71</v>
      </c>
      <c r="C545">
        <v>3</v>
      </c>
      <c r="D545" t="s">
        <v>9965</v>
      </c>
      <c r="E545" t="s">
        <v>9539</v>
      </c>
      <c r="F545" t="s">
        <v>9942</v>
      </c>
      <c r="G545" t="s">
        <v>9955</v>
      </c>
      <c r="H545" t="s">
        <v>9966</v>
      </c>
      <c r="N545" t="s">
        <v>50</v>
      </c>
      <c r="P545">
        <v>436</v>
      </c>
      <c r="Q545" t="s">
        <v>51</v>
      </c>
      <c r="R545" t="s">
        <v>83</v>
      </c>
      <c r="S545" t="s">
        <v>2774</v>
      </c>
      <c r="T545" t="s">
        <v>1527</v>
      </c>
      <c r="V545">
        <v>1</v>
      </c>
      <c r="W545">
        <v>44</v>
      </c>
      <c r="AB545" t="s">
        <v>62</v>
      </c>
      <c r="AE545" t="s">
        <v>50</v>
      </c>
      <c r="AF545" t="s">
        <v>230</v>
      </c>
      <c r="AG545" t="s">
        <v>55</v>
      </c>
      <c r="AL545" t="s">
        <v>9967</v>
      </c>
      <c r="AM545" t="s">
        <v>75</v>
      </c>
      <c r="AP545" t="s">
        <v>9968</v>
      </c>
      <c r="AQ545" t="s">
        <v>9969</v>
      </c>
      <c r="AR545" t="s">
        <v>51</v>
      </c>
      <c r="AS545" t="s">
        <v>233</v>
      </c>
      <c r="AT545" t="s">
        <v>230</v>
      </c>
      <c r="AU545" t="s">
        <v>83</v>
      </c>
      <c r="AV545">
        <v>1</v>
      </c>
    </row>
    <row r="546" spans="1:48" x14ac:dyDescent="0.25">
      <c r="A546">
        <v>3994</v>
      </c>
      <c r="B546" t="s">
        <v>48</v>
      </c>
      <c r="C546">
        <v>2</v>
      </c>
      <c r="D546" t="s">
        <v>9970</v>
      </c>
      <c r="E546" t="s">
        <v>9539</v>
      </c>
      <c r="F546" t="s">
        <v>9942</v>
      </c>
      <c r="G546" t="s">
        <v>9971</v>
      </c>
      <c r="N546" t="s">
        <v>50</v>
      </c>
      <c r="Q546" t="s">
        <v>51</v>
      </c>
      <c r="R546" t="s">
        <v>83</v>
      </c>
      <c r="S546" t="s">
        <v>2774</v>
      </c>
      <c r="T546" t="s">
        <v>1527</v>
      </c>
      <c r="AB546" t="s">
        <v>62</v>
      </c>
      <c r="AE546" t="s">
        <v>50</v>
      </c>
      <c r="AG546" t="s">
        <v>50</v>
      </c>
      <c r="AM546" t="s">
        <v>50</v>
      </c>
    </row>
    <row r="547" spans="1:48" x14ac:dyDescent="0.25">
      <c r="A547">
        <v>3995</v>
      </c>
      <c r="B547" t="s">
        <v>71</v>
      </c>
      <c r="C547">
        <v>3</v>
      </c>
      <c r="D547" t="s">
        <v>9972</v>
      </c>
      <c r="E547" t="s">
        <v>9539</v>
      </c>
      <c r="F547" t="s">
        <v>9942</v>
      </c>
      <c r="G547" t="s">
        <v>9971</v>
      </c>
      <c r="H547" t="s">
        <v>9973</v>
      </c>
      <c r="N547" t="s">
        <v>50</v>
      </c>
      <c r="P547">
        <v>1367</v>
      </c>
      <c r="Q547" t="s">
        <v>170</v>
      </c>
      <c r="S547" t="s">
        <v>2774</v>
      </c>
      <c r="V547">
        <v>1</v>
      </c>
      <c r="W547">
        <v>44</v>
      </c>
      <c r="AE547" t="s">
        <v>50</v>
      </c>
      <c r="AG547" t="s">
        <v>55</v>
      </c>
      <c r="AL547" t="s">
        <v>9974</v>
      </c>
      <c r="AM547" t="s">
        <v>75</v>
      </c>
      <c r="AP547" t="s">
        <v>9975</v>
      </c>
      <c r="AQ547" t="s">
        <v>9976</v>
      </c>
      <c r="AR547" t="s">
        <v>170</v>
      </c>
      <c r="AS547" t="s">
        <v>59</v>
      </c>
      <c r="AV547">
        <v>1</v>
      </c>
    </row>
    <row r="548" spans="1:48" x14ac:dyDescent="0.25">
      <c r="A548">
        <v>3996</v>
      </c>
      <c r="B548" t="s">
        <v>71</v>
      </c>
      <c r="C548">
        <v>3</v>
      </c>
      <c r="D548" t="s">
        <v>9977</v>
      </c>
      <c r="E548" t="s">
        <v>9539</v>
      </c>
      <c r="F548" t="s">
        <v>9942</v>
      </c>
      <c r="G548" t="s">
        <v>9971</v>
      </c>
      <c r="H548" t="s">
        <v>9978</v>
      </c>
      <c r="N548" t="s">
        <v>50</v>
      </c>
      <c r="P548">
        <v>193</v>
      </c>
      <c r="Q548" t="s">
        <v>51</v>
      </c>
      <c r="R548" t="s">
        <v>83</v>
      </c>
      <c r="S548" t="s">
        <v>2774</v>
      </c>
      <c r="T548" t="s">
        <v>1527</v>
      </c>
      <c r="V548">
        <v>1</v>
      </c>
      <c r="W548">
        <v>44</v>
      </c>
      <c r="AB548" t="s">
        <v>62</v>
      </c>
      <c r="AE548" t="s">
        <v>50</v>
      </c>
      <c r="AF548" t="s">
        <v>230</v>
      </c>
      <c r="AG548" t="s">
        <v>55</v>
      </c>
      <c r="AL548" t="s">
        <v>9979</v>
      </c>
      <c r="AM548" t="s">
        <v>75</v>
      </c>
      <c r="AP548" t="s">
        <v>9980</v>
      </c>
      <c r="AQ548" t="s">
        <v>9981</v>
      </c>
      <c r="AR548" t="s">
        <v>51</v>
      </c>
      <c r="AS548" t="s">
        <v>233</v>
      </c>
      <c r="AT548" t="s">
        <v>230</v>
      </c>
      <c r="AU548" t="s">
        <v>83</v>
      </c>
      <c r="AV548">
        <v>1</v>
      </c>
    </row>
    <row r="549" spans="1:48" x14ac:dyDescent="0.25">
      <c r="A549">
        <v>3997</v>
      </c>
      <c r="B549" t="s">
        <v>71</v>
      </c>
      <c r="C549">
        <v>3</v>
      </c>
      <c r="D549" t="s">
        <v>9982</v>
      </c>
      <c r="E549" t="s">
        <v>9539</v>
      </c>
      <c r="F549" t="s">
        <v>9942</v>
      </c>
      <c r="G549" t="s">
        <v>9971</v>
      </c>
      <c r="H549" t="s">
        <v>9983</v>
      </c>
      <c r="N549" t="s">
        <v>50</v>
      </c>
      <c r="P549">
        <v>1794</v>
      </c>
      <c r="Q549" t="s">
        <v>229</v>
      </c>
      <c r="S549" t="s">
        <v>2774</v>
      </c>
      <c r="V549">
        <v>1</v>
      </c>
      <c r="W549">
        <v>44</v>
      </c>
      <c r="AE549" t="s">
        <v>50</v>
      </c>
      <c r="AF549" t="s">
        <v>230</v>
      </c>
      <c r="AG549" t="s">
        <v>55</v>
      </c>
      <c r="AL549" t="s">
        <v>9984</v>
      </c>
      <c r="AM549" t="s">
        <v>75</v>
      </c>
      <c r="AP549" t="s">
        <v>9985</v>
      </c>
      <c r="AQ549" t="s">
        <v>9986</v>
      </c>
      <c r="AR549" t="s">
        <v>229</v>
      </c>
      <c r="AS549" t="s">
        <v>233</v>
      </c>
      <c r="AT549" t="s">
        <v>230</v>
      </c>
      <c r="AV549">
        <v>1</v>
      </c>
    </row>
    <row r="550" spans="1:48" x14ac:dyDescent="0.25">
      <c r="A550">
        <v>3998</v>
      </c>
      <c r="B550" t="s">
        <v>48</v>
      </c>
      <c r="C550">
        <v>2</v>
      </c>
      <c r="D550" t="s">
        <v>9987</v>
      </c>
      <c r="E550" t="s">
        <v>9539</v>
      </c>
      <c r="F550" t="s">
        <v>9942</v>
      </c>
      <c r="G550" t="s">
        <v>9988</v>
      </c>
      <c r="N550" t="s">
        <v>50</v>
      </c>
      <c r="Q550" t="s">
        <v>51</v>
      </c>
      <c r="R550" t="s">
        <v>1133</v>
      </c>
      <c r="S550" t="s">
        <v>2774</v>
      </c>
      <c r="T550" t="s">
        <v>1527</v>
      </c>
      <c r="AB550" t="s">
        <v>62</v>
      </c>
      <c r="AE550" t="s">
        <v>50</v>
      </c>
      <c r="AG550" t="s">
        <v>50</v>
      </c>
      <c r="AM550" t="s">
        <v>50</v>
      </c>
    </row>
    <row r="551" spans="1:48" x14ac:dyDescent="0.25">
      <c r="A551">
        <v>3999</v>
      </c>
      <c r="B551" t="s">
        <v>71</v>
      </c>
      <c r="C551">
        <v>3</v>
      </c>
      <c r="D551" t="s">
        <v>9989</v>
      </c>
      <c r="E551" t="s">
        <v>9539</v>
      </c>
      <c r="F551" t="s">
        <v>9942</v>
      </c>
      <c r="G551" t="s">
        <v>9988</v>
      </c>
      <c r="H551" t="s">
        <v>35</v>
      </c>
      <c r="N551" t="s">
        <v>50</v>
      </c>
      <c r="P551">
        <v>1359</v>
      </c>
      <c r="Q551" t="s">
        <v>170</v>
      </c>
      <c r="S551" t="s">
        <v>2774</v>
      </c>
      <c r="V551">
        <v>1</v>
      </c>
      <c r="W551">
        <v>44</v>
      </c>
      <c r="AE551" t="s">
        <v>50</v>
      </c>
      <c r="AG551" t="s">
        <v>55</v>
      </c>
      <c r="AL551" t="s">
        <v>9990</v>
      </c>
      <c r="AM551" t="s">
        <v>75</v>
      </c>
      <c r="AP551" t="s">
        <v>9991</v>
      </c>
      <c r="AQ551" t="s">
        <v>9992</v>
      </c>
      <c r="AR551" t="s">
        <v>170</v>
      </c>
      <c r="AS551" t="s">
        <v>59</v>
      </c>
      <c r="AV551">
        <v>1</v>
      </c>
    </row>
    <row r="552" spans="1:48" x14ac:dyDescent="0.25">
      <c r="A552">
        <v>4000</v>
      </c>
      <c r="B552" t="s">
        <v>71</v>
      </c>
      <c r="C552">
        <v>3</v>
      </c>
      <c r="D552" t="s">
        <v>9993</v>
      </c>
      <c r="E552" t="s">
        <v>9539</v>
      </c>
      <c r="F552" t="s">
        <v>9942</v>
      </c>
      <c r="G552" t="s">
        <v>9988</v>
      </c>
      <c r="H552" t="s">
        <v>9994</v>
      </c>
      <c r="N552" t="s">
        <v>50</v>
      </c>
      <c r="P552">
        <v>4180</v>
      </c>
      <c r="Q552" t="s">
        <v>229</v>
      </c>
      <c r="S552" t="s">
        <v>2774</v>
      </c>
      <c r="V552">
        <v>1</v>
      </c>
      <c r="W552">
        <v>44</v>
      </c>
      <c r="AE552" t="s">
        <v>50</v>
      </c>
      <c r="AF552" t="s">
        <v>230</v>
      </c>
      <c r="AG552" t="s">
        <v>55</v>
      </c>
      <c r="AL552" t="s">
        <v>9995</v>
      </c>
      <c r="AM552" t="s">
        <v>75</v>
      </c>
      <c r="AP552" t="s">
        <v>9996</v>
      </c>
      <c r="AQ552" t="s">
        <v>9997</v>
      </c>
      <c r="AR552" t="s">
        <v>229</v>
      </c>
      <c r="AS552" t="s">
        <v>233</v>
      </c>
      <c r="AT552" t="s">
        <v>230</v>
      </c>
      <c r="AV552">
        <v>1</v>
      </c>
    </row>
    <row r="553" spans="1:48" x14ac:dyDescent="0.25">
      <c r="A553">
        <v>4001</v>
      </c>
      <c r="B553" t="s">
        <v>71</v>
      </c>
      <c r="C553">
        <v>3</v>
      </c>
      <c r="D553" t="s">
        <v>9998</v>
      </c>
      <c r="E553" t="s">
        <v>9539</v>
      </c>
      <c r="F553" t="s">
        <v>9942</v>
      </c>
      <c r="G553" t="s">
        <v>9988</v>
      </c>
      <c r="H553" t="s">
        <v>9999</v>
      </c>
      <c r="N553" t="s">
        <v>50</v>
      </c>
      <c r="P553">
        <v>216</v>
      </c>
      <c r="Q553" t="s">
        <v>51</v>
      </c>
      <c r="R553" t="s">
        <v>1133</v>
      </c>
      <c r="S553" t="s">
        <v>2774</v>
      </c>
      <c r="T553" t="s">
        <v>1527</v>
      </c>
      <c r="V553">
        <v>1</v>
      </c>
      <c r="W553">
        <v>44</v>
      </c>
      <c r="AB553" t="s">
        <v>62</v>
      </c>
      <c r="AE553" t="s">
        <v>50</v>
      </c>
      <c r="AF553" t="s">
        <v>230</v>
      </c>
      <c r="AG553" t="s">
        <v>55</v>
      </c>
      <c r="AL553" t="s">
        <v>10000</v>
      </c>
      <c r="AM553" t="s">
        <v>75</v>
      </c>
      <c r="AP553" t="s">
        <v>10001</v>
      </c>
      <c r="AQ553" t="s">
        <v>10002</v>
      </c>
      <c r="AR553" t="s">
        <v>51</v>
      </c>
      <c r="AS553" t="s">
        <v>233</v>
      </c>
      <c r="AT553" t="s">
        <v>230</v>
      </c>
      <c r="AU553" t="s">
        <v>1133</v>
      </c>
      <c r="AV553">
        <v>1</v>
      </c>
    </row>
    <row r="554" spans="1:48" x14ac:dyDescent="0.25">
      <c r="A554">
        <v>4002</v>
      </c>
      <c r="B554" t="s">
        <v>71</v>
      </c>
      <c r="C554">
        <v>3</v>
      </c>
      <c r="D554" t="s">
        <v>10003</v>
      </c>
      <c r="E554" t="s">
        <v>9539</v>
      </c>
      <c r="F554" t="s">
        <v>9942</v>
      </c>
      <c r="G554" t="s">
        <v>9988</v>
      </c>
      <c r="H554" t="s">
        <v>10004</v>
      </c>
      <c r="N554" t="s">
        <v>50</v>
      </c>
      <c r="P554">
        <v>991</v>
      </c>
      <c r="Q554" t="s">
        <v>189</v>
      </c>
      <c r="S554" t="s">
        <v>2774</v>
      </c>
      <c r="V554">
        <v>1</v>
      </c>
      <c r="W554">
        <v>44</v>
      </c>
      <c r="AE554" t="s">
        <v>50</v>
      </c>
      <c r="AG554" t="s">
        <v>55</v>
      </c>
      <c r="AL554" t="s">
        <v>10005</v>
      </c>
      <c r="AM554" t="s">
        <v>75</v>
      </c>
      <c r="AP554" t="s">
        <v>10006</v>
      </c>
      <c r="AQ554" t="s">
        <v>10007</v>
      </c>
      <c r="AR554" t="s">
        <v>189</v>
      </c>
      <c r="AS554" t="s">
        <v>59</v>
      </c>
      <c r="AV554">
        <v>1</v>
      </c>
    </row>
    <row r="555" spans="1:48" x14ac:dyDescent="0.25">
      <c r="A555">
        <v>4003</v>
      </c>
      <c r="B555" t="s">
        <v>71</v>
      </c>
      <c r="C555">
        <v>3</v>
      </c>
      <c r="D555" t="s">
        <v>10008</v>
      </c>
      <c r="E555" t="s">
        <v>9539</v>
      </c>
      <c r="F555" t="s">
        <v>9942</v>
      </c>
      <c r="G555" t="s">
        <v>9988</v>
      </c>
      <c r="H555" t="s">
        <v>10009</v>
      </c>
      <c r="N555" t="s">
        <v>50</v>
      </c>
      <c r="P555">
        <v>1153</v>
      </c>
      <c r="Q555" t="s">
        <v>170</v>
      </c>
      <c r="S555" t="s">
        <v>2774</v>
      </c>
      <c r="V555">
        <v>1</v>
      </c>
      <c r="W555">
        <v>44</v>
      </c>
      <c r="AE555" t="s">
        <v>50</v>
      </c>
      <c r="AG555" t="s">
        <v>55</v>
      </c>
      <c r="AL555" t="s">
        <v>10010</v>
      </c>
      <c r="AM555" t="s">
        <v>75</v>
      </c>
      <c r="AP555" t="s">
        <v>10011</v>
      </c>
      <c r="AQ555" t="s">
        <v>10012</v>
      </c>
      <c r="AR555" t="s">
        <v>170</v>
      </c>
      <c r="AS555" t="s">
        <v>59</v>
      </c>
      <c r="AV555">
        <v>1</v>
      </c>
    </row>
    <row r="556" spans="1:48" x14ac:dyDescent="0.25">
      <c r="A556">
        <v>4004</v>
      </c>
      <c r="B556" t="s">
        <v>71</v>
      </c>
      <c r="C556">
        <v>3</v>
      </c>
      <c r="D556" t="s">
        <v>10013</v>
      </c>
      <c r="E556" t="s">
        <v>9539</v>
      </c>
      <c r="F556" t="s">
        <v>9942</v>
      </c>
      <c r="G556" t="s">
        <v>9988</v>
      </c>
      <c r="H556" t="s">
        <v>10014</v>
      </c>
      <c r="N556" t="s">
        <v>50</v>
      </c>
      <c r="P556">
        <v>1555</v>
      </c>
      <c r="Q556" t="s">
        <v>170</v>
      </c>
      <c r="S556" t="s">
        <v>2774</v>
      </c>
      <c r="V556">
        <v>1</v>
      </c>
      <c r="W556">
        <v>44</v>
      </c>
      <c r="AE556" t="s">
        <v>50</v>
      </c>
      <c r="AG556" t="s">
        <v>55</v>
      </c>
      <c r="AL556" t="s">
        <v>10015</v>
      </c>
      <c r="AM556" t="s">
        <v>75</v>
      </c>
      <c r="AP556" t="s">
        <v>10016</v>
      </c>
      <c r="AQ556" t="s">
        <v>10017</v>
      </c>
      <c r="AR556" t="s">
        <v>170</v>
      </c>
      <c r="AS556" t="s">
        <v>59</v>
      </c>
      <c r="AV556">
        <v>1</v>
      </c>
    </row>
    <row r="557" spans="1:48" x14ac:dyDescent="0.25">
      <c r="A557">
        <v>4005</v>
      </c>
      <c r="B557" t="s">
        <v>71</v>
      </c>
      <c r="C557">
        <v>3</v>
      </c>
      <c r="D557" t="s">
        <v>10018</v>
      </c>
      <c r="E557" t="s">
        <v>9539</v>
      </c>
      <c r="F557" t="s">
        <v>9942</v>
      </c>
      <c r="G557" t="s">
        <v>9988</v>
      </c>
      <c r="H557" t="s">
        <v>10019</v>
      </c>
      <c r="N557" t="s">
        <v>50</v>
      </c>
      <c r="P557">
        <v>3385</v>
      </c>
      <c r="Q557" t="s">
        <v>1643</v>
      </c>
      <c r="S557" t="s">
        <v>2774</v>
      </c>
      <c r="V557">
        <v>1</v>
      </c>
      <c r="W557">
        <v>44</v>
      </c>
      <c r="AB557" t="s">
        <v>1134</v>
      </c>
      <c r="AE557" t="s">
        <v>50</v>
      </c>
      <c r="AG557" t="s">
        <v>55</v>
      </c>
      <c r="AL557" t="s">
        <v>10020</v>
      </c>
      <c r="AM557" t="s">
        <v>75</v>
      </c>
      <c r="AP557" t="s">
        <v>10021</v>
      </c>
      <c r="AQ557" t="s">
        <v>10022</v>
      </c>
      <c r="AR557" t="s">
        <v>1643</v>
      </c>
      <c r="AS557" t="s">
        <v>59</v>
      </c>
      <c r="AV557">
        <v>1</v>
      </c>
    </row>
    <row r="558" spans="1:48" x14ac:dyDescent="0.25">
      <c r="A558">
        <v>4006</v>
      </c>
      <c r="B558" t="s">
        <v>71</v>
      </c>
      <c r="C558">
        <v>3</v>
      </c>
      <c r="D558" t="s">
        <v>10023</v>
      </c>
      <c r="E558" t="s">
        <v>9539</v>
      </c>
      <c r="F558" t="s">
        <v>9942</v>
      </c>
      <c r="G558" t="s">
        <v>9988</v>
      </c>
      <c r="H558" t="s">
        <v>10024</v>
      </c>
      <c r="N558" t="s">
        <v>50</v>
      </c>
      <c r="P558">
        <v>2263</v>
      </c>
      <c r="Q558" t="s">
        <v>170</v>
      </c>
      <c r="S558" t="s">
        <v>2774</v>
      </c>
      <c r="V558">
        <v>1</v>
      </c>
      <c r="W558">
        <v>44</v>
      </c>
      <c r="AE558" t="s">
        <v>50</v>
      </c>
      <c r="AG558" t="s">
        <v>55</v>
      </c>
      <c r="AL558" t="s">
        <v>10025</v>
      </c>
      <c r="AM558" t="s">
        <v>75</v>
      </c>
      <c r="AP558" t="s">
        <v>10026</v>
      </c>
      <c r="AQ558" t="s">
        <v>10027</v>
      </c>
      <c r="AR558" t="s">
        <v>170</v>
      </c>
      <c r="AS558" t="s">
        <v>59</v>
      </c>
      <c r="AV558">
        <v>1</v>
      </c>
    </row>
    <row r="559" spans="1:48" x14ac:dyDescent="0.25">
      <c r="A559">
        <v>4007</v>
      </c>
      <c r="B559" t="s">
        <v>48</v>
      </c>
      <c r="C559">
        <v>2</v>
      </c>
      <c r="D559" t="s">
        <v>10028</v>
      </c>
      <c r="E559" t="s">
        <v>9539</v>
      </c>
      <c r="F559" t="s">
        <v>9942</v>
      </c>
      <c r="G559" t="s">
        <v>10029</v>
      </c>
      <c r="N559" t="s">
        <v>50</v>
      </c>
      <c r="Q559" t="s">
        <v>51</v>
      </c>
      <c r="R559" t="s">
        <v>1133</v>
      </c>
      <c r="S559" t="s">
        <v>2774</v>
      </c>
      <c r="T559" t="s">
        <v>1527</v>
      </c>
      <c r="AB559" t="s">
        <v>62</v>
      </c>
      <c r="AE559" t="s">
        <v>50</v>
      </c>
      <c r="AG559" t="s">
        <v>50</v>
      </c>
      <c r="AM559" t="s">
        <v>50</v>
      </c>
    </row>
    <row r="560" spans="1:48" x14ac:dyDescent="0.25">
      <c r="A560">
        <v>4008</v>
      </c>
      <c r="B560" t="s">
        <v>48</v>
      </c>
      <c r="C560">
        <v>3</v>
      </c>
      <c r="D560" t="s">
        <v>10030</v>
      </c>
      <c r="E560" t="s">
        <v>9539</v>
      </c>
      <c r="F560" t="s">
        <v>9942</v>
      </c>
      <c r="G560" t="s">
        <v>10029</v>
      </c>
      <c r="H560" t="s">
        <v>10031</v>
      </c>
      <c r="N560" t="s">
        <v>50</v>
      </c>
      <c r="Q560" t="s">
        <v>51</v>
      </c>
      <c r="R560" t="s">
        <v>1133</v>
      </c>
      <c r="S560" t="s">
        <v>2774</v>
      </c>
      <c r="T560" t="s">
        <v>1527</v>
      </c>
      <c r="AB560" t="s">
        <v>62</v>
      </c>
      <c r="AE560" t="s">
        <v>50</v>
      </c>
      <c r="AG560" t="s">
        <v>50</v>
      </c>
      <c r="AM560" t="s">
        <v>50</v>
      </c>
    </row>
    <row r="561" spans="1:48" x14ac:dyDescent="0.25">
      <c r="A561">
        <v>4009</v>
      </c>
      <c r="B561" t="s">
        <v>71</v>
      </c>
      <c r="C561">
        <v>4</v>
      </c>
      <c r="D561" t="s">
        <v>10032</v>
      </c>
      <c r="E561" t="s">
        <v>9539</v>
      </c>
      <c r="F561" t="s">
        <v>9942</v>
      </c>
      <c r="G561" t="s">
        <v>10029</v>
      </c>
      <c r="H561" t="s">
        <v>10031</v>
      </c>
      <c r="I561" t="s">
        <v>35</v>
      </c>
      <c r="N561" t="s">
        <v>50</v>
      </c>
      <c r="P561">
        <v>1584</v>
      </c>
      <c r="Q561" t="s">
        <v>170</v>
      </c>
      <c r="S561" t="s">
        <v>2774</v>
      </c>
      <c r="V561">
        <v>1</v>
      </c>
      <c r="W561">
        <v>44</v>
      </c>
      <c r="AE561" t="s">
        <v>50</v>
      </c>
      <c r="AG561" t="s">
        <v>55</v>
      </c>
      <c r="AL561" t="s">
        <v>10033</v>
      </c>
      <c r="AM561" t="s">
        <v>75</v>
      </c>
      <c r="AP561" t="s">
        <v>10034</v>
      </c>
      <c r="AQ561" t="s">
        <v>10035</v>
      </c>
      <c r="AR561" t="s">
        <v>170</v>
      </c>
      <c r="AS561" t="s">
        <v>59</v>
      </c>
      <c r="AV561">
        <v>1</v>
      </c>
    </row>
    <row r="562" spans="1:48" x14ac:dyDescent="0.25">
      <c r="A562">
        <v>4010</v>
      </c>
      <c r="B562" t="s">
        <v>71</v>
      </c>
      <c r="C562">
        <v>4</v>
      </c>
      <c r="D562" t="s">
        <v>10036</v>
      </c>
      <c r="E562" t="s">
        <v>9539</v>
      </c>
      <c r="F562" t="s">
        <v>9942</v>
      </c>
      <c r="G562" t="s">
        <v>10029</v>
      </c>
      <c r="H562" t="s">
        <v>10031</v>
      </c>
      <c r="I562" t="s">
        <v>9966</v>
      </c>
      <c r="N562" t="s">
        <v>50</v>
      </c>
      <c r="P562">
        <v>4566</v>
      </c>
      <c r="Q562" t="s">
        <v>51</v>
      </c>
      <c r="R562" t="s">
        <v>1133</v>
      </c>
      <c r="S562" t="s">
        <v>2774</v>
      </c>
      <c r="T562" t="s">
        <v>1527</v>
      </c>
      <c r="V562">
        <v>1</v>
      </c>
      <c r="W562">
        <v>44</v>
      </c>
      <c r="AB562" t="s">
        <v>62</v>
      </c>
      <c r="AE562" t="s">
        <v>50</v>
      </c>
      <c r="AF562" t="s">
        <v>230</v>
      </c>
      <c r="AG562" t="s">
        <v>55</v>
      </c>
      <c r="AL562" t="s">
        <v>10037</v>
      </c>
      <c r="AM562" t="s">
        <v>75</v>
      </c>
      <c r="AP562" t="s">
        <v>10038</v>
      </c>
      <c r="AQ562" t="s">
        <v>10039</v>
      </c>
      <c r="AR562" t="s">
        <v>51</v>
      </c>
      <c r="AS562" t="s">
        <v>233</v>
      </c>
      <c r="AT562" t="s">
        <v>230</v>
      </c>
      <c r="AU562" t="s">
        <v>1133</v>
      </c>
      <c r="AV562">
        <v>1</v>
      </c>
    </row>
    <row r="563" spans="1:48" x14ac:dyDescent="0.25">
      <c r="A563">
        <v>4011</v>
      </c>
      <c r="B563" t="s">
        <v>71</v>
      </c>
      <c r="C563">
        <v>4</v>
      </c>
      <c r="D563" t="s">
        <v>10040</v>
      </c>
      <c r="E563" t="s">
        <v>9539</v>
      </c>
      <c r="F563" t="s">
        <v>9942</v>
      </c>
      <c r="G563" t="s">
        <v>10029</v>
      </c>
      <c r="H563" t="s">
        <v>10031</v>
      </c>
      <c r="I563" t="s">
        <v>10041</v>
      </c>
      <c r="N563" t="s">
        <v>50</v>
      </c>
      <c r="P563">
        <v>220</v>
      </c>
      <c r="Q563" t="s">
        <v>51</v>
      </c>
      <c r="R563" t="s">
        <v>1133</v>
      </c>
      <c r="S563" t="s">
        <v>2774</v>
      </c>
      <c r="T563" t="s">
        <v>1527</v>
      </c>
      <c r="V563">
        <v>1</v>
      </c>
      <c r="W563">
        <v>44</v>
      </c>
      <c r="AB563" t="s">
        <v>62</v>
      </c>
      <c r="AE563" t="s">
        <v>50</v>
      </c>
      <c r="AF563" t="s">
        <v>230</v>
      </c>
      <c r="AG563" t="s">
        <v>55</v>
      </c>
      <c r="AL563" t="s">
        <v>10042</v>
      </c>
      <c r="AM563" t="s">
        <v>75</v>
      </c>
      <c r="AP563" t="s">
        <v>10043</v>
      </c>
      <c r="AQ563" t="s">
        <v>10044</v>
      </c>
      <c r="AR563" t="s">
        <v>51</v>
      </c>
      <c r="AS563" t="s">
        <v>233</v>
      </c>
      <c r="AT563" t="s">
        <v>230</v>
      </c>
      <c r="AU563" t="s">
        <v>1133</v>
      </c>
      <c r="AV563">
        <v>1</v>
      </c>
    </row>
    <row r="564" spans="1:48" x14ac:dyDescent="0.25">
      <c r="A564">
        <v>4012</v>
      </c>
      <c r="B564" t="s">
        <v>48</v>
      </c>
      <c r="C564">
        <v>3</v>
      </c>
      <c r="D564" t="s">
        <v>10045</v>
      </c>
      <c r="E564" t="s">
        <v>9539</v>
      </c>
      <c r="F564" t="s">
        <v>9942</v>
      </c>
      <c r="G564" t="s">
        <v>10029</v>
      </c>
      <c r="H564" t="s">
        <v>10046</v>
      </c>
      <c r="N564" t="s">
        <v>50</v>
      </c>
      <c r="Q564" t="s">
        <v>51</v>
      </c>
      <c r="R564" t="s">
        <v>1133</v>
      </c>
      <c r="S564" t="s">
        <v>2774</v>
      </c>
      <c r="T564" t="s">
        <v>1527</v>
      </c>
      <c r="AB564" t="s">
        <v>62</v>
      </c>
      <c r="AE564" t="s">
        <v>50</v>
      </c>
      <c r="AG564" t="s">
        <v>50</v>
      </c>
      <c r="AM564" t="s">
        <v>50</v>
      </c>
    </row>
    <row r="565" spans="1:48" x14ac:dyDescent="0.25">
      <c r="A565">
        <v>4013</v>
      </c>
      <c r="B565" t="s">
        <v>71</v>
      </c>
      <c r="C565">
        <v>4</v>
      </c>
      <c r="D565" t="s">
        <v>10047</v>
      </c>
      <c r="E565" t="s">
        <v>9539</v>
      </c>
      <c r="F565" t="s">
        <v>9942</v>
      </c>
      <c r="G565" t="s">
        <v>10029</v>
      </c>
      <c r="H565" t="s">
        <v>10046</v>
      </c>
      <c r="I565" t="s">
        <v>35</v>
      </c>
      <c r="N565" t="s">
        <v>50</v>
      </c>
      <c r="P565">
        <v>1472</v>
      </c>
      <c r="Q565" t="s">
        <v>170</v>
      </c>
      <c r="S565" t="s">
        <v>2774</v>
      </c>
      <c r="V565">
        <v>1</v>
      </c>
      <c r="W565">
        <v>44</v>
      </c>
      <c r="AE565" t="s">
        <v>50</v>
      </c>
      <c r="AG565" t="s">
        <v>55</v>
      </c>
      <c r="AL565" t="s">
        <v>10048</v>
      </c>
      <c r="AM565" t="s">
        <v>75</v>
      </c>
      <c r="AP565" t="s">
        <v>10049</v>
      </c>
      <c r="AQ565" t="s">
        <v>10050</v>
      </c>
      <c r="AR565" t="s">
        <v>170</v>
      </c>
      <c r="AS565" t="s">
        <v>59</v>
      </c>
      <c r="AV565">
        <v>1</v>
      </c>
    </row>
    <row r="566" spans="1:48" x14ac:dyDescent="0.25">
      <c r="A566">
        <v>4014</v>
      </c>
      <c r="B566" t="s">
        <v>71</v>
      </c>
      <c r="C566">
        <v>4</v>
      </c>
      <c r="D566" t="s">
        <v>10051</v>
      </c>
      <c r="E566" t="s">
        <v>9539</v>
      </c>
      <c r="F566" t="s">
        <v>9942</v>
      </c>
      <c r="G566" t="s">
        <v>10029</v>
      </c>
      <c r="H566" t="s">
        <v>10046</v>
      </c>
      <c r="I566" t="s">
        <v>9966</v>
      </c>
      <c r="N566" t="s">
        <v>50</v>
      </c>
      <c r="P566">
        <v>3386</v>
      </c>
      <c r="Q566" t="s">
        <v>51</v>
      </c>
      <c r="R566" t="s">
        <v>1133</v>
      </c>
      <c r="S566" t="s">
        <v>2774</v>
      </c>
      <c r="T566" t="s">
        <v>1527</v>
      </c>
      <c r="V566">
        <v>1</v>
      </c>
      <c r="W566">
        <v>44</v>
      </c>
      <c r="AB566" t="s">
        <v>62</v>
      </c>
      <c r="AE566" t="s">
        <v>50</v>
      </c>
      <c r="AF566" t="s">
        <v>230</v>
      </c>
      <c r="AG566" t="s">
        <v>55</v>
      </c>
      <c r="AL566" t="s">
        <v>10052</v>
      </c>
      <c r="AM566" t="s">
        <v>75</v>
      </c>
      <c r="AP566" t="s">
        <v>10053</v>
      </c>
      <c r="AQ566" t="s">
        <v>10054</v>
      </c>
      <c r="AR566" t="s">
        <v>51</v>
      </c>
      <c r="AS566" t="s">
        <v>233</v>
      </c>
      <c r="AT566" t="s">
        <v>230</v>
      </c>
      <c r="AU566" t="s">
        <v>1133</v>
      </c>
      <c r="AV566">
        <v>1</v>
      </c>
    </row>
    <row r="567" spans="1:48" x14ac:dyDescent="0.25">
      <c r="A567">
        <v>4015</v>
      </c>
      <c r="B567" t="s">
        <v>71</v>
      </c>
      <c r="C567">
        <v>4</v>
      </c>
      <c r="D567" t="s">
        <v>10055</v>
      </c>
      <c r="E567" t="s">
        <v>9539</v>
      </c>
      <c r="F567" t="s">
        <v>9942</v>
      </c>
      <c r="G567" t="s">
        <v>10029</v>
      </c>
      <c r="H567" t="s">
        <v>10046</v>
      </c>
      <c r="I567" t="s">
        <v>10041</v>
      </c>
      <c r="N567" t="s">
        <v>50</v>
      </c>
      <c r="P567">
        <v>218</v>
      </c>
      <c r="Q567" t="s">
        <v>51</v>
      </c>
      <c r="R567" t="s">
        <v>1133</v>
      </c>
      <c r="S567" t="s">
        <v>2774</v>
      </c>
      <c r="T567" t="s">
        <v>1527</v>
      </c>
      <c r="V567">
        <v>1</v>
      </c>
      <c r="W567">
        <v>44</v>
      </c>
      <c r="AB567" t="s">
        <v>62</v>
      </c>
      <c r="AE567" t="s">
        <v>50</v>
      </c>
      <c r="AF567" t="s">
        <v>230</v>
      </c>
      <c r="AG567" t="s">
        <v>55</v>
      </c>
      <c r="AL567" t="s">
        <v>10056</v>
      </c>
      <c r="AM567" t="s">
        <v>75</v>
      </c>
      <c r="AP567" t="s">
        <v>10057</v>
      </c>
      <c r="AQ567" t="s">
        <v>10058</v>
      </c>
      <c r="AR567" t="s">
        <v>51</v>
      </c>
      <c r="AS567" t="s">
        <v>233</v>
      </c>
      <c r="AT567" t="s">
        <v>230</v>
      </c>
      <c r="AU567" t="s">
        <v>1133</v>
      </c>
      <c r="AV567">
        <v>1</v>
      </c>
    </row>
    <row r="568" spans="1:48" x14ac:dyDescent="0.25">
      <c r="A568">
        <v>4016</v>
      </c>
      <c r="B568" t="s">
        <v>48</v>
      </c>
      <c r="C568">
        <v>3</v>
      </c>
      <c r="D568" t="s">
        <v>10059</v>
      </c>
      <c r="E568" t="s">
        <v>9539</v>
      </c>
      <c r="F568" t="s">
        <v>9942</v>
      </c>
      <c r="G568" t="s">
        <v>10029</v>
      </c>
      <c r="H568" t="s">
        <v>10060</v>
      </c>
      <c r="N568" t="s">
        <v>50</v>
      </c>
      <c r="Q568" t="s">
        <v>51</v>
      </c>
      <c r="R568" t="s">
        <v>1133</v>
      </c>
      <c r="S568" t="s">
        <v>2774</v>
      </c>
      <c r="T568" t="s">
        <v>1527</v>
      </c>
      <c r="AB568" t="s">
        <v>62</v>
      </c>
      <c r="AE568" t="s">
        <v>50</v>
      </c>
      <c r="AG568" t="s">
        <v>50</v>
      </c>
      <c r="AM568" t="s">
        <v>50</v>
      </c>
    </row>
    <row r="569" spans="1:48" x14ac:dyDescent="0.25">
      <c r="A569">
        <v>4017</v>
      </c>
      <c r="B569" t="s">
        <v>71</v>
      </c>
      <c r="C569">
        <v>4</v>
      </c>
      <c r="D569" t="s">
        <v>10061</v>
      </c>
      <c r="E569" t="s">
        <v>9539</v>
      </c>
      <c r="F569" t="s">
        <v>9942</v>
      </c>
      <c r="G569" t="s">
        <v>10029</v>
      </c>
      <c r="H569" t="s">
        <v>10060</v>
      </c>
      <c r="I569" t="s">
        <v>35</v>
      </c>
      <c r="N569" t="s">
        <v>50</v>
      </c>
      <c r="P569">
        <v>1437</v>
      </c>
      <c r="Q569" t="s">
        <v>170</v>
      </c>
      <c r="S569" t="s">
        <v>2774</v>
      </c>
      <c r="V569">
        <v>1</v>
      </c>
      <c r="W569">
        <v>44</v>
      </c>
      <c r="AE569" t="s">
        <v>50</v>
      </c>
      <c r="AG569" t="s">
        <v>55</v>
      </c>
      <c r="AL569" t="s">
        <v>10062</v>
      </c>
      <c r="AM569" t="s">
        <v>75</v>
      </c>
      <c r="AP569" t="s">
        <v>10063</v>
      </c>
      <c r="AQ569" t="s">
        <v>10064</v>
      </c>
      <c r="AR569" t="s">
        <v>170</v>
      </c>
      <c r="AS569" t="s">
        <v>59</v>
      </c>
      <c r="AV569">
        <v>1</v>
      </c>
    </row>
    <row r="570" spans="1:48" x14ac:dyDescent="0.25">
      <c r="A570">
        <v>4018</v>
      </c>
      <c r="B570" t="s">
        <v>71</v>
      </c>
      <c r="C570">
        <v>4</v>
      </c>
      <c r="D570" t="s">
        <v>10065</v>
      </c>
      <c r="E570" t="s">
        <v>9539</v>
      </c>
      <c r="F570" t="s">
        <v>9942</v>
      </c>
      <c r="G570" t="s">
        <v>10029</v>
      </c>
      <c r="H570" t="s">
        <v>10060</v>
      </c>
      <c r="I570" t="s">
        <v>9966</v>
      </c>
      <c r="N570" t="s">
        <v>50</v>
      </c>
      <c r="P570">
        <v>3064</v>
      </c>
      <c r="Q570" t="s">
        <v>51</v>
      </c>
      <c r="R570" t="s">
        <v>1133</v>
      </c>
      <c r="S570" t="s">
        <v>2774</v>
      </c>
      <c r="T570" t="s">
        <v>1527</v>
      </c>
      <c r="V570">
        <v>1</v>
      </c>
      <c r="W570">
        <v>44</v>
      </c>
      <c r="AB570" t="s">
        <v>62</v>
      </c>
      <c r="AE570" t="s">
        <v>50</v>
      </c>
      <c r="AF570" t="s">
        <v>230</v>
      </c>
      <c r="AG570" t="s">
        <v>55</v>
      </c>
      <c r="AL570" t="s">
        <v>10066</v>
      </c>
      <c r="AM570" t="s">
        <v>75</v>
      </c>
      <c r="AP570" t="s">
        <v>10067</v>
      </c>
      <c r="AQ570" t="s">
        <v>10068</v>
      </c>
      <c r="AR570" t="s">
        <v>51</v>
      </c>
      <c r="AS570" t="s">
        <v>233</v>
      </c>
      <c r="AT570" t="s">
        <v>230</v>
      </c>
      <c r="AU570" t="s">
        <v>1133</v>
      </c>
      <c r="AV570">
        <v>1</v>
      </c>
    </row>
    <row r="571" spans="1:48" x14ac:dyDescent="0.25">
      <c r="A571">
        <v>4019</v>
      </c>
      <c r="B571" t="s">
        <v>71</v>
      </c>
      <c r="C571">
        <v>4</v>
      </c>
      <c r="D571" t="s">
        <v>10069</v>
      </c>
      <c r="E571" t="s">
        <v>9539</v>
      </c>
      <c r="F571" t="s">
        <v>9942</v>
      </c>
      <c r="G571" t="s">
        <v>10029</v>
      </c>
      <c r="H571" t="s">
        <v>10060</v>
      </c>
      <c r="I571" t="s">
        <v>10041</v>
      </c>
      <c r="N571" t="s">
        <v>50</v>
      </c>
      <c r="P571">
        <v>217</v>
      </c>
      <c r="Q571" t="s">
        <v>51</v>
      </c>
      <c r="R571" t="s">
        <v>1133</v>
      </c>
      <c r="S571" t="s">
        <v>2774</v>
      </c>
      <c r="T571" t="s">
        <v>1527</v>
      </c>
      <c r="V571">
        <v>1</v>
      </c>
      <c r="W571">
        <v>44</v>
      </c>
      <c r="AB571" t="s">
        <v>62</v>
      </c>
      <c r="AE571" t="s">
        <v>50</v>
      </c>
      <c r="AF571" t="s">
        <v>230</v>
      </c>
      <c r="AG571" t="s">
        <v>55</v>
      </c>
      <c r="AL571" t="s">
        <v>10070</v>
      </c>
      <c r="AM571" t="s">
        <v>75</v>
      </c>
      <c r="AP571" t="s">
        <v>10071</v>
      </c>
      <c r="AQ571" t="s">
        <v>10072</v>
      </c>
      <c r="AR571" t="s">
        <v>51</v>
      </c>
      <c r="AS571" t="s">
        <v>233</v>
      </c>
      <c r="AT571" t="s">
        <v>230</v>
      </c>
      <c r="AU571" t="s">
        <v>1133</v>
      </c>
      <c r="AV571">
        <v>1</v>
      </c>
    </row>
    <row r="572" spans="1:48" x14ac:dyDescent="0.25">
      <c r="A572">
        <v>4020</v>
      </c>
      <c r="B572" t="s">
        <v>48</v>
      </c>
      <c r="C572">
        <v>3</v>
      </c>
      <c r="D572" t="s">
        <v>10073</v>
      </c>
      <c r="E572" t="s">
        <v>9539</v>
      </c>
      <c r="F572" t="s">
        <v>9942</v>
      </c>
      <c r="G572" t="s">
        <v>10029</v>
      </c>
      <c r="H572" t="s">
        <v>10074</v>
      </c>
      <c r="N572" t="s">
        <v>50</v>
      </c>
      <c r="Q572" t="s">
        <v>51</v>
      </c>
      <c r="R572" t="s">
        <v>1133</v>
      </c>
      <c r="S572" t="s">
        <v>2774</v>
      </c>
      <c r="T572" t="s">
        <v>1527</v>
      </c>
      <c r="AB572" t="s">
        <v>62</v>
      </c>
      <c r="AE572" t="s">
        <v>50</v>
      </c>
      <c r="AG572" t="s">
        <v>50</v>
      </c>
      <c r="AM572" t="s">
        <v>50</v>
      </c>
    </row>
    <row r="573" spans="1:48" x14ac:dyDescent="0.25">
      <c r="A573">
        <v>4021</v>
      </c>
      <c r="B573" t="s">
        <v>71</v>
      </c>
      <c r="C573">
        <v>4</v>
      </c>
      <c r="D573" t="s">
        <v>10075</v>
      </c>
      <c r="E573" t="s">
        <v>9539</v>
      </c>
      <c r="F573" t="s">
        <v>9942</v>
      </c>
      <c r="G573" t="s">
        <v>10029</v>
      </c>
      <c r="H573" t="s">
        <v>10074</v>
      </c>
      <c r="I573" t="s">
        <v>35</v>
      </c>
      <c r="N573" t="s">
        <v>50</v>
      </c>
      <c r="P573">
        <v>1507</v>
      </c>
      <c r="Q573" t="s">
        <v>170</v>
      </c>
      <c r="S573" t="s">
        <v>2774</v>
      </c>
      <c r="V573">
        <v>1</v>
      </c>
      <c r="W573">
        <v>44</v>
      </c>
      <c r="AE573" t="s">
        <v>50</v>
      </c>
      <c r="AG573" t="s">
        <v>55</v>
      </c>
      <c r="AL573" t="s">
        <v>10076</v>
      </c>
      <c r="AM573" t="s">
        <v>75</v>
      </c>
      <c r="AP573" t="s">
        <v>10077</v>
      </c>
      <c r="AQ573" t="s">
        <v>10078</v>
      </c>
      <c r="AR573" t="s">
        <v>170</v>
      </c>
      <c r="AS573" t="s">
        <v>59</v>
      </c>
      <c r="AV573">
        <v>1</v>
      </c>
    </row>
    <row r="574" spans="1:48" x14ac:dyDescent="0.25">
      <c r="A574">
        <v>4022</v>
      </c>
      <c r="B574" t="s">
        <v>71</v>
      </c>
      <c r="C574">
        <v>4</v>
      </c>
      <c r="D574" t="s">
        <v>10079</v>
      </c>
      <c r="E574" t="s">
        <v>9539</v>
      </c>
      <c r="F574" t="s">
        <v>9942</v>
      </c>
      <c r="G574" t="s">
        <v>10029</v>
      </c>
      <c r="H574" t="s">
        <v>10074</v>
      </c>
      <c r="I574" t="s">
        <v>9966</v>
      </c>
      <c r="N574" t="s">
        <v>50</v>
      </c>
      <c r="P574">
        <v>3682</v>
      </c>
      <c r="Q574" t="s">
        <v>51</v>
      </c>
      <c r="R574" t="s">
        <v>1133</v>
      </c>
      <c r="S574" t="s">
        <v>2774</v>
      </c>
      <c r="T574" t="s">
        <v>1527</v>
      </c>
      <c r="V574">
        <v>1</v>
      </c>
      <c r="W574">
        <v>44</v>
      </c>
      <c r="AB574" t="s">
        <v>62</v>
      </c>
      <c r="AE574" t="s">
        <v>50</v>
      </c>
      <c r="AF574" t="s">
        <v>230</v>
      </c>
      <c r="AG574" t="s">
        <v>55</v>
      </c>
      <c r="AL574" t="s">
        <v>10080</v>
      </c>
      <c r="AM574" t="s">
        <v>75</v>
      </c>
      <c r="AP574" t="s">
        <v>10081</v>
      </c>
      <c r="AQ574" t="s">
        <v>10082</v>
      </c>
      <c r="AR574" t="s">
        <v>51</v>
      </c>
      <c r="AS574" t="s">
        <v>233</v>
      </c>
      <c r="AT574" t="s">
        <v>230</v>
      </c>
      <c r="AU574" t="s">
        <v>1133</v>
      </c>
      <c r="AV574">
        <v>1</v>
      </c>
    </row>
    <row r="575" spans="1:48" x14ac:dyDescent="0.25">
      <c r="A575">
        <v>4023</v>
      </c>
      <c r="B575" t="s">
        <v>71</v>
      </c>
      <c r="C575">
        <v>4</v>
      </c>
      <c r="D575" t="s">
        <v>10083</v>
      </c>
      <c r="E575" t="s">
        <v>9539</v>
      </c>
      <c r="F575" t="s">
        <v>9942</v>
      </c>
      <c r="G575" t="s">
        <v>10029</v>
      </c>
      <c r="H575" t="s">
        <v>10074</v>
      </c>
      <c r="I575" t="s">
        <v>10041</v>
      </c>
      <c r="N575" t="s">
        <v>50</v>
      </c>
      <c r="P575">
        <v>219</v>
      </c>
      <c r="Q575" t="s">
        <v>51</v>
      </c>
      <c r="R575" t="s">
        <v>1133</v>
      </c>
      <c r="S575" t="s">
        <v>2774</v>
      </c>
      <c r="T575" t="s">
        <v>1527</v>
      </c>
      <c r="V575">
        <v>1</v>
      </c>
      <c r="W575">
        <v>44</v>
      </c>
      <c r="AB575" t="s">
        <v>62</v>
      </c>
      <c r="AE575" t="s">
        <v>50</v>
      </c>
      <c r="AF575" t="s">
        <v>230</v>
      </c>
      <c r="AG575" t="s">
        <v>55</v>
      </c>
      <c r="AL575" t="s">
        <v>10084</v>
      </c>
      <c r="AM575" t="s">
        <v>75</v>
      </c>
      <c r="AP575" t="s">
        <v>10085</v>
      </c>
      <c r="AQ575" t="s">
        <v>10086</v>
      </c>
      <c r="AR575" t="s">
        <v>51</v>
      </c>
      <c r="AS575" t="s">
        <v>233</v>
      </c>
      <c r="AT575" t="s">
        <v>230</v>
      </c>
      <c r="AU575" t="s">
        <v>1133</v>
      </c>
      <c r="AV575">
        <v>1</v>
      </c>
    </row>
    <row r="576" spans="1:48" x14ac:dyDescent="0.25">
      <c r="A576">
        <v>4024</v>
      </c>
      <c r="B576" t="s">
        <v>71</v>
      </c>
      <c r="C576">
        <v>3</v>
      </c>
      <c r="D576" t="s">
        <v>10087</v>
      </c>
      <c r="E576" t="s">
        <v>9539</v>
      </c>
      <c r="F576" t="s">
        <v>9942</v>
      </c>
      <c r="G576" t="s">
        <v>10029</v>
      </c>
      <c r="H576" t="s">
        <v>587</v>
      </c>
      <c r="N576" t="s">
        <v>50</v>
      </c>
      <c r="P576">
        <v>4968</v>
      </c>
      <c r="Q576" t="s">
        <v>170</v>
      </c>
      <c r="S576" t="s">
        <v>2774</v>
      </c>
      <c r="V576">
        <v>1</v>
      </c>
      <c r="W576">
        <v>44</v>
      </c>
      <c r="AE576" t="s">
        <v>50</v>
      </c>
      <c r="AG576" t="s">
        <v>55</v>
      </c>
      <c r="AL576" t="s">
        <v>10088</v>
      </c>
      <c r="AM576" t="s">
        <v>75</v>
      </c>
      <c r="AQ576" t="s">
        <v>10089</v>
      </c>
      <c r="AR576" t="s">
        <v>170</v>
      </c>
      <c r="AS576" t="s">
        <v>59</v>
      </c>
      <c r="AV576">
        <v>1</v>
      </c>
    </row>
    <row r="577" spans="1:48" x14ac:dyDescent="0.25">
      <c r="A577">
        <v>4025</v>
      </c>
      <c r="B577" t="s">
        <v>48</v>
      </c>
      <c r="C577">
        <v>2</v>
      </c>
      <c r="D577" t="s">
        <v>10090</v>
      </c>
      <c r="E577" t="s">
        <v>9539</v>
      </c>
      <c r="F577" t="s">
        <v>9942</v>
      </c>
      <c r="G577" t="s">
        <v>10091</v>
      </c>
      <c r="N577" t="s">
        <v>50</v>
      </c>
      <c r="P577">
        <v>509</v>
      </c>
      <c r="Q577" t="s">
        <v>51</v>
      </c>
      <c r="R577" t="s">
        <v>83</v>
      </c>
      <c r="S577" t="s">
        <v>2774</v>
      </c>
      <c r="T577" t="s">
        <v>1527</v>
      </c>
      <c r="V577">
        <v>1</v>
      </c>
      <c r="W577">
        <v>44</v>
      </c>
      <c r="AB577" t="s">
        <v>62</v>
      </c>
      <c r="AE577" t="s">
        <v>50</v>
      </c>
      <c r="AF577" t="s">
        <v>230</v>
      </c>
      <c r="AG577" t="s">
        <v>55</v>
      </c>
      <c r="AL577" t="s">
        <v>10092</v>
      </c>
      <c r="AM577" t="s">
        <v>75</v>
      </c>
      <c r="AQ577" t="s">
        <v>10093</v>
      </c>
      <c r="AR577" t="s">
        <v>51</v>
      </c>
      <c r="AS577" t="s">
        <v>233</v>
      </c>
      <c r="AT577" t="s">
        <v>230</v>
      </c>
      <c r="AU577" t="s">
        <v>83</v>
      </c>
      <c r="AV577">
        <v>1</v>
      </c>
    </row>
    <row r="578" spans="1:48" x14ac:dyDescent="0.25">
      <c r="A578">
        <v>4026</v>
      </c>
      <c r="B578" t="s">
        <v>71</v>
      </c>
      <c r="C578">
        <v>3</v>
      </c>
      <c r="D578" t="s">
        <v>10094</v>
      </c>
      <c r="E578" t="s">
        <v>9539</v>
      </c>
      <c r="F578" t="s">
        <v>9942</v>
      </c>
      <c r="G578" t="s">
        <v>10091</v>
      </c>
      <c r="H578" t="s">
        <v>10095</v>
      </c>
      <c r="N578" t="s">
        <v>50</v>
      </c>
      <c r="P578">
        <v>2644</v>
      </c>
      <c r="Q578" t="s">
        <v>51</v>
      </c>
      <c r="R578" t="s">
        <v>83</v>
      </c>
      <c r="S578" t="s">
        <v>2774</v>
      </c>
      <c r="T578" t="s">
        <v>1527</v>
      </c>
      <c r="V578">
        <v>1</v>
      </c>
      <c r="W578">
        <v>44</v>
      </c>
      <c r="AB578" t="s">
        <v>62</v>
      </c>
      <c r="AE578" t="s">
        <v>50</v>
      </c>
      <c r="AG578" t="s">
        <v>55</v>
      </c>
      <c r="AL578" t="s">
        <v>10096</v>
      </c>
      <c r="AM578" t="s">
        <v>75</v>
      </c>
      <c r="AQ578" t="s">
        <v>10097</v>
      </c>
      <c r="AR578" t="s">
        <v>51</v>
      </c>
      <c r="AS578" t="s">
        <v>59</v>
      </c>
      <c r="AU578" t="s">
        <v>83</v>
      </c>
      <c r="AV578">
        <v>1</v>
      </c>
    </row>
    <row r="579" spans="1:48" x14ac:dyDescent="0.25">
      <c r="A579">
        <v>4027</v>
      </c>
      <c r="B579" t="s">
        <v>71</v>
      </c>
      <c r="C579">
        <v>1</v>
      </c>
      <c r="D579" t="s">
        <v>10098</v>
      </c>
      <c r="E579" t="s">
        <v>9539</v>
      </c>
      <c r="F579" t="s">
        <v>587</v>
      </c>
      <c r="N579" t="s">
        <v>50</v>
      </c>
      <c r="P579">
        <v>1066</v>
      </c>
      <c r="Q579" t="s">
        <v>170</v>
      </c>
      <c r="S579" t="s">
        <v>2774</v>
      </c>
      <c r="V579">
        <v>1</v>
      </c>
      <c r="W579">
        <v>44</v>
      </c>
      <c r="AE579" t="s">
        <v>50</v>
      </c>
      <c r="AG579" t="s">
        <v>55</v>
      </c>
      <c r="AL579" t="s">
        <v>10099</v>
      </c>
      <c r="AM579" t="s">
        <v>75</v>
      </c>
      <c r="AQ579" t="s">
        <v>10100</v>
      </c>
      <c r="AR579" t="s">
        <v>170</v>
      </c>
      <c r="AS579" t="s">
        <v>59</v>
      </c>
      <c r="AV579">
        <v>1</v>
      </c>
    </row>
    <row r="587" spans="1:48" x14ac:dyDescent="0.25">
      <c r="A587">
        <v>4028</v>
      </c>
      <c r="B587" t="s">
        <v>48</v>
      </c>
      <c r="C587">
        <v>0</v>
      </c>
      <c r="D587" t="s">
        <v>1009</v>
      </c>
      <c r="E587" t="s">
        <v>1009</v>
      </c>
      <c r="N587" t="s">
        <v>50</v>
      </c>
      <c r="Q587" t="s">
        <v>51</v>
      </c>
      <c r="R587" t="s">
        <v>83</v>
      </c>
      <c r="S587" t="s">
        <v>2774</v>
      </c>
      <c r="T587" t="s">
        <v>1527</v>
      </c>
      <c r="AE587" t="s">
        <v>50</v>
      </c>
      <c r="AG587" t="s">
        <v>50</v>
      </c>
      <c r="AM587" t="s">
        <v>50</v>
      </c>
    </row>
    <row r="588" spans="1:48" x14ac:dyDescent="0.25">
      <c r="A588">
        <v>4029</v>
      </c>
      <c r="B588" t="s">
        <v>48</v>
      </c>
      <c r="C588">
        <v>1</v>
      </c>
      <c r="D588" t="s">
        <v>10101</v>
      </c>
      <c r="E588" t="s">
        <v>1009</v>
      </c>
      <c r="F588" t="s">
        <v>5035</v>
      </c>
      <c r="N588" t="s">
        <v>50</v>
      </c>
      <c r="P588">
        <v>4841</v>
      </c>
      <c r="Q588" t="s">
        <v>51</v>
      </c>
      <c r="R588" t="s">
        <v>83</v>
      </c>
      <c r="S588" t="s">
        <v>2774</v>
      </c>
      <c r="T588" t="s">
        <v>1527</v>
      </c>
      <c r="V588">
        <v>29</v>
      </c>
      <c r="AB588" t="s">
        <v>62</v>
      </c>
      <c r="AE588" t="s">
        <v>50</v>
      </c>
      <c r="AF588" t="s">
        <v>230</v>
      </c>
      <c r="AG588" t="s">
        <v>55</v>
      </c>
      <c r="AL588" t="s">
        <v>10102</v>
      </c>
      <c r="AM588" t="s">
        <v>9591</v>
      </c>
      <c r="AQ588" t="s">
        <v>10103</v>
      </c>
      <c r="AR588" t="s">
        <v>51</v>
      </c>
      <c r="AS588" t="s">
        <v>233</v>
      </c>
      <c r="AT588" t="s">
        <v>230</v>
      </c>
      <c r="AU588" t="s">
        <v>83</v>
      </c>
      <c r="AV588">
        <v>29</v>
      </c>
    </row>
    <row r="589" spans="1:48" x14ac:dyDescent="0.25">
      <c r="A589">
        <v>4030</v>
      </c>
      <c r="B589" t="s">
        <v>48</v>
      </c>
      <c r="C589">
        <v>2</v>
      </c>
      <c r="D589" t="s">
        <v>10104</v>
      </c>
      <c r="E589" t="s">
        <v>1009</v>
      </c>
      <c r="F589" t="s">
        <v>5035</v>
      </c>
      <c r="G589" t="s">
        <v>10105</v>
      </c>
      <c r="N589" t="s">
        <v>50</v>
      </c>
      <c r="P589">
        <v>4847</v>
      </c>
      <c r="Q589" t="s">
        <v>51</v>
      </c>
      <c r="R589" t="s">
        <v>83</v>
      </c>
      <c r="S589" t="s">
        <v>2774</v>
      </c>
      <c r="T589" t="s">
        <v>1527</v>
      </c>
      <c r="V589">
        <v>29</v>
      </c>
      <c r="AB589" t="s">
        <v>62</v>
      </c>
      <c r="AE589" t="s">
        <v>50</v>
      </c>
      <c r="AF589" t="s">
        <v>230</v>
      </c>
      <c r="AG589" t="s">
        <v>55</v>
      </c>
      <c r="AL589" t="s">
        <v>10106</v>
      </c>
      <c r="AM589" t="s">
        <v>9591</v>
      </c>
      <c r="AQ589" t="s">
        <v>10107</v>
      </c>
      <c r="AR589" t="s">
        <v>51</v>
      </c>
      <c r="AS589" t="s">
        <v>233</v>
      </c>
      <c r="AT589" t="s">
        <v>230</v>
      </c>
      <c r="AU589" t="s">
        <v>83</v>
      </c>
      <c r="AV589">
        <v>29</v>
      </c>
    </row>
    <row r="590" spans="1:48" x14ac:dyDescent="0.25">
      <c r="A590">
        <v>4031</v>
      </c>
      <c r="B590" t="s">
        <v>71</v>
      </c>
      <c r="C590">
        <v>3</v>
      </c>
      <c r="D590" t="s">
        <v>10108</v>
      </c>
      <c r="E590" t="s">
        <v>1009</v>
      </c>
      <c r="F590" t="s">
        <v>5035</v>
      </c>
      <c r="G590" t="s">
        <v>10105</v>
      </c>
      <c r="H590" t="s">
        <v>5035</v>
      </c>
      <c r="N590" t="s">
        <v>50</v>
      </c>
      <c r="P590">
        <v>4846</v>
      </c>
      <c r="Q590" t="s">
        <v>51</v>
      </c>
      <c r="R590" t="s">
        <v>83</v>
      </c>
      <c r="S590" t="s">
        <v>2774</v>
      </c>
      <c r="T590" t="s">
        <v>1527</v>
      </c>
      <c r="V590">
        <v>29</v>
      </c>
      <c r="AB590" t="s">
        <v>62</v>
      </c>
      <c r="AE590" t="s">
        <v>50</v>
      </c>
      <c r="AF590" t="s">
        <v>230</v>
      </c>
      <c r="AG590" t="s">
        <v>55</v>
      </c>
      <c r="AL590" t="s">
        <v>10109</v>
      </c>
      <c r="AM590" t="s">
        <v>9591</v>
      </c>
      <c r="AQ590" t="s">
        <v>10110</v>
      </c>
      <c r="AR590" t="s">
        <v>51</v>
      </c>
      <c r="AS590" t="s">
        <v>233</v>
      </c>
      <c r="AT590" t="s">
        <v>230</v>
      </c>
      <c r="AU590" t="s">
        <v>83</v>
      </c>
      <c r="AV590">
        <v>29</v>
      </c>
    </row>
    <row r="591" spans="1:48" x14ac:dyDescent="0.25">
      <c r="A591">
        <v>4032</v>
      </c>
      <c r="B591" t="s">
        <v>71</v>
      </c>
      <c r="C591">
        <v>3</v>
      </c>
      <c r="D591" t="s">
        <v>10111</v>
      </c>
      <c r="E591" t="s">
        <v>1009</v>
      </c>
      <c r="F591" t="s">
        <v>5035</v>
      </c>
      <c r="G591" t="s">
        <v>10105</v>
      </c>
      <c r="H591" t="s">
        <v>10112</v>
      </c>
      <c r="N591" t="s">
        <v>50</v>
      </c>
      <c r="P591">
        <v>66</v>
      </c>
      <c r="Q591" t="s">
        <v>51</v>
      </c>
      <c r="R591" t="s">
        <v>83</v>
      </c>
      <c r="S591" t="s">
        <v>2774</v>
      </c>
      <c r="T591" t="s">
        <v>1527</v>
      </c>
      <c r="V591">
        <v>29</v>
      </c>
      <c r="AB591" t="s">
        <v>62</v>
      </c>
      <c r="AE591" t="s">
        <v>50</v>
      </c>
      <c r="AF591" t="s">
        <v>230</v>
      </c>
      <c r="AG591" t="s">
        <v>55</v>
      </c>
      <c r="AL591" t="s">
        <v>10113</v>
      </c>
      <c r="AM591" t="s">
        <v>9591</v>
      </c>
      <c r="AQ591" t="s">
        <v>10114</v>
      </c>
      <c r="AR591" t="s">
        <v>51</v>
      </c>
      <c r="AS591" t="s">
        <v>233</v>
      </c>
      <c r="AT591" t="s">
        <v>230</v>
      </c>
      <c r="AU591" t="s">
        <v>83</v>
      </c>
      <c r="AV591">
        <v>29</v>
      </c>
    </row>
    <row r="592" spans="1:48" x14ac:dyDescent="0.25">
      <c r="A592">
        <v>4033</v>
      </c>
      <c r="B592" t="s">
        <v>71</v>
      </c>
      <c r="C592">
        <v>2</v>
      </c>
      <c r="D592" t="s">
        <v>10115</v>
      </c>
      <c r="E592" t="s">
        <v>1009</v>
      </c>
      <c r="F592" t="s">
        <v>5035</v>
      </c>
      <c r="G592" t="s">
        <v>10116</v>
      </c>
      <c r="N592" t="s">
        <v>50</v>
      </c>
      <c r="P592">
        <v>233</v>
      </c>
      <c r="Q592" t="s">
        <v>51</v>
      </c>
      <c r="R592" t="s">
        <v>83</v>
      </c>
      <c r="S592" t="s">
        <v>2774</v>
      </c>
      <c r="T592" t="s">
        <v>1527</v>
      </c>
      <c r="V592">
        <v>29</v>
      </c>
      <c r="AB592" t="s">
        <v>62</v>
      </c>
      <c r="AE592" t="s">
        <v>50</v>
      </c>
      <c r="AF592" t="s">
        <v>230</v>
      </c>
      <c r="AG592" t="s">
        <v>55</v>
      </c>
      <c r="AL592" t="s">
        <v>10117</v>
      </c>
      <c r="AM592" t="s">
        <v>9591</v>
      </c>
      <c r="AQ592" t="s">
        <v>10118</v>
      </c>
      <c r="AR592" t="s">
        <v>51</v>
      </c>
      <c r="AS592" t="s">
        <v>233</v>
      </c>
      <c r="AT592" t="s">
        <v>230</v>
      </c>
      <c r="AU592" t="s">
        <v>83</v>
      </c>
      <c r="AV592">
        <v>29</v>
      </c>
    </row>
    <row r="593" spans="1:48" x14ac:dyDescent="0.25">
      <c r="A593">
        <v>4034</v>
      </c>
      <c r="B593" t="s">
        <v>71</v>
      </c>
      <c r="C593">
        <v>2</v>
      </c>
      <c r="D593" t="s">
        <v>10119</v>
      </c>
      <c r="E593" t="s">
        <v>1009</v>
      </c>
      <c r="F593" t="s">
        <v>5035</v>
      </c>
      <c r="G593" t="s">
        <v>10120</v>
      </c>
      <c r="N593" t="s">
        <v>50</v>
      </c>
      <c r="P593">
        <v>229</v>
      </c>
      <c r="Q593" t="s">
        <v>51</v>
      </c>
      <c r="R593" t="s">
        <v>83</v>
      </c>
      <c r="S593" t="s">
        <v>2774</v>
      </c>
      <c r="T593" t="s">
        <v>1527</v>
      </c>
      <c r="V593">
        <v>29</v>
      </c>
      <c r="AB593" t="s">
        <v>62</v>
      </c>
      <c r="AE593" t="s">
        <v>50</v>
      </c>
      <c r="AF593" t="s">
        <v>230</v>
      </c>
      <c r="AG593" t="s">
        <v>55</v>
      </c>
      <c r="AL593" t="s">
        <v>10121</v>
      </c>
      <c r="AM593" t="s">
        <v>9591</v>
      </c>
      <c r="AQ593" t="s">
        <v>10122</v>
      </c>
      <c r="AR593" t="s">
        <v>51</v>
      </c>
      <c r="AS593" t="s">
        <v>233</v>
      </c>
      <c r="AT593" t="s">
        <v>230</v>
      </c>
      <c r="AU593" t="s">
        <v>83</v>
      </c>
      <c r="AV593">
        <v>29</v>
      </c>
    </row>
    <row r="594" spans="1:48" x14ac:dyDescent="0.25">
      <c r="A594">
        <v>4035</v>
      </c>
      <c r="B594" t="s">
        <v>71</v>
      </c>
      <c r="C594">
        <v>2</v>
      </c>
      <c r="D594" t="s">
        <v>10123</v>
      </c>
      <c r="E594" t="s">
        <v>1009</v>
      </c>
      <c r="F594" t="s">
        <v>5035</v>
      </c>
      <c r="G594" t="s">
        <v>2098</v>
      </c>
      <c r="N594" t="s">
        <v>50</v>
      </c>
      <c r="P594">
        <v>3633</v>
      </c>
      <c r="Q594" t="s">
        <v>51</v>
      </c>
      <c r="R594" t="s">
        <v>83</v>
      </c>
      <c r="S594" t="s">
        <v>2774</v>
      </c>
      <c r="T594" t="s">
        <v>1527</v>
      </c>
      <c r="V594">
        <v>29</v>
      </c>
      <c r="AB594" t="s">
        <v>62</v>
      </c>
      <c r="AE594" t="s">
        <v>50</v>
      </c>
      <c r="AF594" t="s">
        <v>230</v>
      </c>
      <c r="AG594" t="s">
        <v>55</v>
      </c>
      <c r="AL594" t="s">
        <v>10124</v>
      </c>
      <c r="AM594" t="s">
        <v>9591</v>
      </c>
      <c r="AQ594" t="s">
        <v>10125</v>
      </c>
      <c r="AR594" t="s">
        <v>51</v>
      </c>
      <c r="AS594" t="s">
        <v>233</v>
      </c>
      <c r="AT594" t="s">
        <v>230</v>
      </c>
      <c r="AU594" t="s">
        <v>83</v>
      </c>
      <c r="AV594">
        <v>29</v>
      </c>
    </row>
    <row r="595" spans="1:48" x14ac:dyDescent="0.25">
      <c r="A595">
        <v>4036</v>
      </c>
      <c r="B595" t="s">
        <v>71</v>
      </c>
      <c r="C595">
        <v>1</v>
      </c>
      <c r="D595" t="s">
        <v>10126</v>
      </c>
      <c r="E595" t="s">
        <v>1009</v>
      </c>
      <c r="F595" t="s">
        <v>587</v>
      </c>
      <c r="N595" t="s">
        <v>50</v>
      </c>
      <c r="P595">
        <v>4842</v>
      </c>
      <c r="Q595" t="s">
        <v>170</v>
      </c>
      <c r="S595" t="s">
        <v>2774</v>
      </c>
      <c r="V595">
        <v>29</v>
      </c>
      <c r="AE595" t="s">
        <v>50</v>
      </c>
      <c r="AG595" t="s">
        <v>55</v>
      </c>
      <c r="AL595" t="s">
        <v>10127</v>
      </c>
      <c r="AM595" t="s">
        <v>9591</v>
      </c>
      <c r="AQ595" t="s">
        <v>10128</v>
      </c>
      <c r="AR595" t="s">
        <v>170</v>
      </c>
      <c r="AS595" t="s">
        <v>59</v>
      </c>
      <c r="AV595">
        <v>29</v>
      </c>
    </row>
    <row r="597" spans="1:48" x14ac:dyDescent="0.25">
      <c r="A597">
        <v>4037</v>
      </c>
      <c r="B597" t="s">
        <v>48</v>
      </c>
      <c r="C597">
        <v>0</v>
      </c>
      <c r="D597" t="s">
        <v>10129</v>
      </c>
      <c r="E597" t="s">
        <v>10129</v>
      </c>
      <c r="N597" t="s">
        <v>50</v>
      </c>
      <c r="Q597" t="s">
        <v>51</v>
      </c>
      <c r="R597" t="s">
        <v>52</v>
      </c>
      <c r="S597" t="s">
        <v>2774</v>
      </c>
      <c r="T597" t="s">
        <v>1527</v>
      </c>
      <c r="AE597" t="s">
        <v>50</v>
      </c>
      <c r="AG597" t="s">
        <v>50</v>
      </c>
      <c r="AM597" t="s">
        <v>50</v>
      </c>
    </row>
    <row r="598" spans="1:48" x14ac:dyDescent="0.25">
      <c r="A598">
        <v>4038</v>
      </c>
      <c r="B598" t="s">
        <v>48</v>
      </c>
      <c r="C598">
        <v>1</v>
      </c>
      <c r="D598" t="s">
        <v>10130</v>
      </c>
      <c r="E598" t="s">
        <v>10129</v>
      </c>
      <c r="F598" t="s">
        <v>10131</v>
      </c>
      <c r="N598" t="s">
        <v>50</v>
      </c>
      <c r="P598">
        <v>3119</v>
      </c>
      <c r="Q598" t="s">
        <v>51</v>
      </c>
      <c r="R598" t="s">
        <v>52</v>
      </c>
      <c r="S598" t="s">
        <v>2774</v>
      </c>
      <c r="T598" t="s">
        <v>1527</v>
      </c>
      <c r="V598">
        <v>29</v>
      </c>
      <c r="AB598" t="s">
        <v>62</v>
      </c>
      <c r="AE598" t="s">
        <v>50</v>
      </c>
      <c r="AF598" t="s">
        <v>230</v>
      </c>
      <c r="AG598" t="s">
        <v>55</v>
      </c>
      <c r="AL598" t="s">
        <v>10132</v>
      </c>
      <c r="AM598" t="s">
        <v>9591</v>
      </c>
      <c r="AQ598" t="s">
        <v>10133</v>
      </c>
      <c r="AR598" t="s">
        <v>51</v>
      </c>
      <c r="AS598" t="s">
        <v>233</v>
      </c>
      <c r="AT598" t="s">
        <v>230</v>
      </c>
      <c r="AU598" t="s">
        <v>52</v>
      </c>
      <c r="AV598">
        <v>29</v>
      </c>
    </row>
    <row r="599" spans="1:48" x14ac:dyDescent="0.25">
      <c r="A599">
        <v>4039</v>
      </c>
      <c r="B599" t="s">
        <v>71</v>
      </c>
      <c r="C599">
        <v>2</v>
      </c>
      <c r="D599" t="s">
        <v>10134</v>
      </c>
      <c r="E599" t="s">
        <v>10129</v>
      </c>
      <c r="F599" t="s">
        <v>10131</v>
      </c>
      <c r="G599" t="s">
        <v>5035</v>
      </c>
      <c r="N599" t="s">
        <v>50</v>
      </c>
      <c r="P599">
        <v>4848</v>
      </c>
      <c r="Q599" t="s">
        <v>51</v>
      </c>
      <c r="R599" t="s">
        <v>52</v>
      </c>
      <c r="S599" t="s">
        <v>2774</v>
      </c>
      <c r="T599" t="s">
        <v>1527</v>
      </c>
      <c r="V599">
        <v>29</v>
      </c>
      <c r="AB599" t="s">
        <v>62</v>
      </c>
      <c r="AE599" t="s">
        <v>50</v>
      </c>
      <c r="AF599" t="s">
        <v>230</v>
      </c>
      <c r="AG599" t="s">
        <v>55</v>
      </c>
      <c r="AL599" t="s">
        <v>10135</v>
      </c>
      <c r="AM599" t="s">
        <v>9591</v>
      </c>
      <c r="AQ599" t="s">
        <v>10136</v>
      </c>
      <c r="AR599" t="s">
        <v>51</v>
      </c>
      <c r="AS599" t="s">
        <v>233</v>
      </c>
      <c r="AT599" t="s">
        <v>230</v>
      </c>
      <c r="AU599" t="s">
        <v>52</v>
      </c>
      <c r="AV599">
        <v>29</v>
      </c>
    </row>
    <row r="600" spans="1:48" x14ac:dyDescent="0.25">
      <c r="A600">
        <v>4040</v>
      </c>
      <c r="B600" t="s">
        <v>71</v>
      </c>
      <c r="C600">
        <v>2</v>
      </c>
      <c r="D600" t="s">
        <v>10137</v>
      </c>
      <c r="E600" t="s">
        <v>10129</v>
      </c>
      <c r="F600" t="s">
        <v>10131</v>
      </c>
      <c r="G600" t="s">
        <v>10138</v>
      </c>
      <c r="N600" t="s">
        <v>50</v>
      </c>
      <c r="P600">
        <v>3124</v>
      </c>
      <c r="Q600" t="s">
        <v>51</v>
      </c>
      <c r="R600" t="s">
        <v>52</v>
      </c>
      <c r="S600" t="s">
        <v>2774</v>
      </c>
      <c r="T600" t="s">
        <v>1527</v>
      </c>
      <c r="V600">
        <v>29</v>
      </c>
      <c r="AB600" t="s">
        <v>62</v>
      </c>
      <c r="AE600" t="s">
        <v>50</v>
      </c>
      <c r="AF600" t="s">
        <v>230</v>
      </c>
      <c r="AG600" t="s">
        <v>55</v>
      </c>
      <c r="AL600" t="s">
        <v>10139</v>
      </c>
      <c r="AM600" t="s">
        <v>9591</v>
      </c>
      <c r="AQ600" t="s">
        <v>10140</v>
      </c>
      <c r="AR600" t="s">
        <v>51</v>
      </c>
      <c r="AS600" t="s">
        <v>233</v>
      </c>
      <c r="AT600" t="s">
        <v>230</v>
      </c>
      <c r="AU600" t="s">
        <v>52</v>
      </c>
      <c r="AV600">
        <v>29</v>
      </c>
    </row>
    <row r="601" spans="1:48" x14ac:dyDescent="0.25">
      <c r="A601">
        <v>4041</v>
      </c>
      <c r="B601" t="s">
        <v>71</v>
      </c>
      <c r="C601">
        <v>2</v>
      </c>
      <c r="D601" t="s">
        <v>10141</v>
      </c>
      <c r="E601" t="s">
        <v>10129</v>
      </c>
      <c r="F601" t="s">
        <v>10131</v>
      </c>
      <c r="G601" t="s">
        <v>10142</v>
      </c>
      <c r="N601" t="s">
        <v>50</v>
      </c>
      <c r="P601">
        <v>3211</v>
      </c>
      <c r="Q601" t="s">
        <v>51</v>
      </c>
      <c r="R601" t="s">
        <v>52</v>
      </c>
      <c r="S601" t="s">
        <v>2774</v>
      </c>
      <c r="T601" t="s">
        <v>1527</v>
      </c>
      <c r="V601">
        <v>29</v>
      </c>
      <c r="AB601" t="s">
        <v>62</v>
      </c>
      <c r="AE601" t="s">
        <v>50</v>
      </c>
      <c r="AF601" t="s">
        <v>230</v>
      </c>
      <c r="AG601" t="s">
        <v>55</v>
      </c>
      <c r="AL601" t="s">
        <v>10143</v>
      </c>
      <c r="AM601" t="s">
        <v>9591</v>
      </c>
      <c r="AQ601" t="s">
        <v>10144</v>
      </c>
      <c r="AR601" t="s">
        <v>51</v>
      </c>
      <c r="AS601" t="s">
        <v>233</v>
      </c>
      <c r="AT601" t="s">
        <v>230</v>
      </c>
      <c r="AU601" t="s">
        <v>52</v>
      </c>
      <c r="AV601">
        <v>29</v>
      </c>
    </row>
    <row r="602" spans="1:48" x14ac:dyDescent="0.25">
      <c r="A602">
        <v>4042</v>
      </c>
      <c r="B602" t="s">
        <v>71</v>
      </c>
      <c r="C602">
        <v>2</v>
      </c>
      <c r="D602" t="s">
        <v>10145</v>
      </c>
      <c r="E602" t="s">
        <v>10129</v>
      </c>
      <c r="F602" t="s">
        <v>10131</v>
      </c>
      <c r="G602" t="s">
        <v>2098</v>
      </c>
      <c r="N602" t="s">
        <v>50</v>
      </c>
      <c r="P602">
        <v>3588</v>
      </c>
      <c r="Q602" t="s">
        <v>51</v>
      </c>
      <c r="R602" t="s">
        <v>52</v>
      </c>
      <c r="S602" t="s">
        <v>2774</v>
      </c>
      <c r="T602" t="s">
        <v>1527</v>
      </c>
      <c r="V602">
        <v>29</v>
      </c>
      <c r="AB602" t="s">
        <v>62</v>
      </c>
      <c r="AE602" t="s">
        <v>50</v>
      </c>
      <c r="AF602" t="s">
        <v>230</v>
      </c>
      <c r="AG602" t="s">
        <v>55</v>
      </c>
      <c r="AL602" t="s">
        <v>10146</v>
      </c>
      <c r="AM602" t="s">
        <v>9591</v>
      </c>
      <c r="AQ602" t="s">
        <v>10147</v>
      </c>
      <c r="AR602" t="s">
        <v>51</v>
      </c>
      <c r="AS602" t="s">
        <v>233</v>
      </c>
      <c r="AT602" t="s">
        <v>230</v>
      </c>
      <c r="AU602" t="s">
        <v>52</v>
      </c>
      <c r="AV602">
        <v>29</v>
      </c>
    </row>
    <row r="603" spans="1:48" x14ac:dyDescent="0.25">
      <c r="A603">
        <v>4043</v>
      </c>
      <c r="B603" t="s">
        <v>71</v>
      </c>
      <c r="C603">
        <v>2</v>
      </c>
      <c r="D603" t="s">
        <v>10148</v>
      </c>
      <c r="E603" t="s">
        <v>10129</v>
      </c>
      <c r="F603" t="s">
        <v>10131</v>
      </c>
      <c r="G603" t="s">
        <v>10149</v>
      </c>
      <c r="N603" t="s">
        <v>50</v>
      </c>
      <c r="P603">
        <v>3126</v>
      </c>
      <c r="Q603" t="s">
        <v>51</v>
      </c>
      <c r="R603" t="s">
        <v>52</v>
      </c>
      <c r="S603" t="s">
        <v>2774</v>
      </c>
      <c r="T603" t="s">
        <v>1527</v>
      </c>
      <c r="V603">
        <v>29</v>
      </c>
      <c r="AB603" t="s">
        <v>62</v>
      </c>
      <c r="AE603" t="s">
        <v>50</v>
      </c>
      <c r="AF603" t="s">
        <v>230</v>
      </c>
      <c r="AG603" t="s">
        <v>55</v>
      </c>
      <c r="AL603" t="s">
        <v>10150</v>
      </c>
      <c r="AM603" t="s">
        <v>9591</v>
      </c>
      <c r="AQ603" t="s">
        <v>10151</v>
      </c>
      <c r="AR603" t="s">
        <v>51</v>
      </c>
      <c r="AS603" t="s">
        <v>233</v>
      </c>
      <c r="AT603" t="s">
        <v>230</v>
      </c>
      <c r="AU603" t="s">
        <v>52</v>
      </c>
      <c r="AV603">
        <v>29</v>
      </c>
    </row>
    <row r="604" spans="1:48" x14ac:dyDescent="0.25">
      <c r="A604">
        <v>4044</v>
      </c>
      <c r="B604" t="s">
        <v>71</v>
      </c>
      <c r="C604">
        <v>2</v>
      </c>
      <c r="D604" t="s">
        <v>10152</v>
      </c>
      <c r="E604" t="s">
        <v>10129</v>
      </c>
      <c r="F604" t="s">
        <v>10131</v>
      </c>
      <c r="G604" t="s">
        <v>10153</v>
      </c>
      <c r="N604" t="s">
        <v>50</v>
      </c>
      <c r="P604">
        <v>4146</v>
      </c>
      <c r="Q604" t="s">
        <v>51</v>
      </c>
      <c r="R604" t="s">
        <v>52</v>
      </c>
      <c r="S604" t="s">
        <v>2774</v>
      </c>
      <c r="T604" t="s">
        <v>1527</v>
      </c>
      <c r="V604">
        <v>29</v>
      </c>
      <c r="AB604" t="s">
        <v>62</v>
      </c>
      <c r="AE604" t="s">
        <v>50</v>
      </c>
      <c r="AF604" t="s">
        <v>230</v>
      </c>
      <c r="AG604" t="s">
        <v>55</v>
      </c>
      <c r="AL604" t="s">
        <v>10154</v>
      </c>
      <c r="AM604" t="s">
        <v>9591</v>
      </c>
      <c r="AQ604" t="s">
        <v>10155</v>
      </c>
      <c r="AR604" t="s">
        <v>51</v>
      </c>
      <c r="AS604" t="s">
        <v>233</v>
      </c>
      <c r="AT604" t="s">
        <v>230</v>
      </c>
      <c r="AU604" t="s">
        <v>52</v>
      </c>
      <c r="AV604">
        <v>29</v>
      </c>
    </row>
    <row r="605" spans="1:48" x14ac:dyDescent="0.25">
      <c r="A605">
        <v>4045</v>
      </c>
      <c r="B605" t="s">
        <v>71</v>
      </c>
      <c r="C605">
        <v>2</v>
      </c>
      <c r="D605" t="s">
        <v>10156</v>
      </c>
      <c r="E605" t="s">
        <v>10129</v>
      </c>
      <c r="F605" t="s">
        <v>10131</v>
      </c>
      <c r="G605" t="s">
        <v>10157</v>
      </c>
      <c r="N605" t="s">
        <v>50</v>
      </c>
      <c r="P605">
        <v>3939</v>
      </c>
      <c r="Q605" t="s">
        <v>51</v>
      </c>
      <c r="R605" t="s">
        <v>52</v>
      </c>
      <c r="S605" t="s">
        <v>2774</v>
      </c>
      <c r="T605" t="s">
        <v>1527</v>
      </c>
      <c r="V605">
        <v>29</v>
      </c>
      <c r="AB605" t="s">
        <v>62</v>
      </c>
      <c r="AE605" t="s">
        <v>50</v>
      </c>
      <c r="AF605" t="s">
        <v>230</v>
      </c>
      <c r="AG605" t="s">
        <v>55</v>
      </c>
      <c r="AL605" t="s">
        <v>10158</v>
      </c>
      <c r="AM605" t="s">
        <v>9591</v>
      </c>
      <c r="AQ605" t="s">
        <v>10159</v>
      </c>
      <c r="AR605" t="s">
        <v>51</v>
      </c>
      <c r="AS605" t="s">
        <v>233</v>
      </c>
      <c r="AT605" t="s">
        <v>230</v>
      </c>
      <c r="AU605" t="s">
        <v>52</v>
      </c>
      <c r="AV605">
        <v>29</v>
      </c>
    </row>
    <row r="606" spans="1:48" x14ac:dyDescent="0.25">
      <c r="A606">
        <v>4046</v>
      </c>
      <c r="B606" t="s">
        <v>48</v>
      </c>
      <c r="C606">
        <v>1</v>
      </c>
      <c r="D606" t="s">
        <v>10160</v>
      </c>
      <c r="E606" t="s">
        <v>10129</v>
      </c>
      <c r="F606" t="s">
        <v>10161</v>
      </c>
      <c r="N606" t="s">
        <v>50</v>
      </c>
      <c r="Q606" t="s">
        <v>51</v>
      </c>
      <c r="R606" t="s">
        <v>52</v>
      </c>
      <c r="S606" t="s">
        <v>2774</v>
      </c>
      <c r="T606" t="s">
        <v>1527</v>
      </c>
      <c r="AB606" t="s">
        <v>62</v>
      </c>
      <c r="AE606" t="s">
        <v>50</v>
      </c>
      <c r="AG606" t="s">
        <v>50</v>
      </c>
      <c r="AM606" t="s">
        <v>50</v>
      </c>
    </row>
    <row r="607" spans="1:48" x14ac:dyDescent="0.25">
      <c r="A607">
        <v>4047</v>
      </c>
      <c r="B607" t="s">
        <v>48</v>
      </c>
      <c r="C607">
        <v>1</v>
      </c>
      <c r="D607" t="s">
        <v>10162</v>
      </c>
      <c r="E607" t="s">
        <v>10129</v>
      </c>
      <c r="F607" t="s">
        <v>10163</v>
      </c>
      <c r="N607" t="s">
        <v>50</v>
      </c>
      <c r="Q607" t="s">
        <v>170</v>
      </c>
      <c r="S607" t="s">
        <v>2774</v>
      </c>
      <c r="AE607" t="s">
        <v>50</v>
      </c>
      <c r="AG607" t="s">
        <v>50</v>
      </c>
      <c r="AM607" t="s">
        <v>50</v>
      </c>
    </row>
    <row r="608" spans="1:48" x14ac:dyDescent="0.25">
      <c r="A608">
        <v>4048</v>
      </c>
      <c r="B608" t="s">
        <v>48</v>
      </c>
      <c r="C608">
        <v>2</v>
      </c>
      <c r="D608" t="s">
        <v>10164</v>
      </c>
      <c r="E608" t="s">
        <v>10129</v>
      </c>
      <c r="F608" t="s">
        <v>10163</v>
      </c>
      <c r="G608" t="s">
        <v>10165</v>
      </c>
      <c r="N608" t="s">
        <v>50</v>
      </c>
      <c r="Q608" t="s">
        <v>51</v>
      </c>
      <c r="R608" t="s">
        <v>83</v>
      </c>
      <c r="S608" t="s">
        <v>2774</v>
      </c>
      <c r="T608" t="s">
        <v>1527</v>
      </c>
      <c r="AB608" t="s">
        <v>230</v>
      </c>
      <c r="AE608" t="s">
        <v>50</v>
      </c>
      <c r="AG608" t="s">
        <v>50</v>
      </c>
      <c r="AM608" t="s">
        <v>50</v>
      </c>
    </row>
    <row r="609" spans="1:48" x14ac:dyDescent="0.25">
      <c r="A609">
        <v>4049</v>
      </c>
      <c r="B609" t="s">
        <v>48</v>
      </c>
      <c r="C609">
        <v>3</v>
      </c>
      <c r="D609" t="s">
        <v>10166</v>
      </c>
      <c r="E609" t="s">
        <v>10129</v>
      </c>
      <c r="F609" t="s">
        <v>10163</v>
      </c>
      <c r="G609" t="s">
        <v>10165</v>
      </c>
      <c r="H609" t="s">
        <v>10167</v>
      </c>
      <c r="N609" t="s">
        <v>50</v>
      </c>
      <c r="Q609" t="s">
        <v>51</v>
      </c>
      <c r="R609" t="s">
        <v>1133</v>
      </c>
      <c r="S609" t="s">
        <v>2774</v>
      </c>
      <c r="T609" t="s">
        <v>1527</v>
      </c>
      <c r="AB609" t="s">
        <v>62</v>
      </c>
      <c r="AE609" t="s">
        <v>50</v>
      </c>
      <c r="AG609" t="s">
        <v>50</v>
      </c>
      <c r="AM609" t="s">
        <v>50</v>
      </c>
    </row>
    <row r="612" spans="1:48" x14ac:dyDescent="0.25">
      <c r="A612">
        <v>3199</v>
      </c>
      <c r="B612" t="s">
        <v>48</v>
      </c>
      <c r="C612">
        <v>0</v>
      </c>
      <c r="D612" t="s">
        <v>7158</v>
      </c>
      <c r="E612" t="s">
        <v>7158</v>
      </c>
      <c r="N612" t="s">
        <v>50</v>
      </c>
      <c r="Q612" t="s">
        <v>51</v>
      </c>
      <c r="R612" t="s">
        <v>83</v>
      </c>
      <c r="S612" t="s">
        <v>2774</v>
      </c>
      <c r="T612" t="s">
        <v>1527</v>
      </c>
      <c r="U612" t="s">
        <v>20</v>
      </c>
      <c r="AE612" t="s">
        <v>50</v>
      </c>
      <c r="AG612" t="s">
        <v>50</v>
      </c>
      <c r="AM612" t="s">
        <v>50</v>
      </c>
    </row>
    <row r="613" spans="1:48" x14ac:dyDescent="0.25">
      <c r="A613">
        <v>3200</v>
      </c>
      <c r="B613" t="s">
        <v>48</v>
      </c>
      <c r="C613">
        <v>1</v>
      </c>
      <c r="D613" t="s">
        <v>7159</v>
      </c>
      <c r="E613" t="s">
        <v>7158</v>
      </c>
      <c r="F613" t="s">
        <v>7160</v>
      </c>
      <c r="N613" t="s">
        <v>50</v>
      </c>
      <c r="Q613" t="s">
        <v>51</v>
      </c>
      <c r="R613" t="s">
        <v>83</v>
      </c>
      <c r="S613" t="s">
        <v>2774</v>
      </c>
      <c r="T613" t="s">
        <v>1527</v>
      </c>
      <c r="U613" t="s">
        <v>20</v>
      </c>
      <c r="AB613" t="s">
        <v>62</v>
      </c>
      <c r="AE613" t="s">
        <v>50</v>
      </c>
      <c r="AG613" t="s">
        <v>50</v>
      </c>
      <c r="AM613" t="s">
        <v>50</v>
      </c>
    </row>
    <row r="614" spans="1:48" x14ac:dyDescent="0.25">
      <c r="A614">
        <v>3201</v>
      </c>
      <c r="B614" t="s">
        <v>48</v>
      </c>
      <c r="C614">
        <v>2</v>
      </c>
      <c r="D614" t="s">
        <v>7161</v>
      </c>
      <c r="E614" t="s">
        <v>7158</v>
      </c>
      <c r="F614" t="s">
        <v>7160</v>
      </c>
      <c r="G614" t="s">
        <v>7162</v>
      </c>
      <c r="N614" t="s">
        <v>50</v>
      </c>
      <c r="P614">
        <v>144</v>
      </c>
      <c r="Q614" t="s">
        <v>51</v>
      </c>
      <c r="R614" t="s">
        <v>83</v>
      </c>
      <c r="S614" t="s">
        <v>2774</v>
      </c>
      <c r="T614" t="s">
        <v>1527</v>
      </c>
      <c r="U614" t="s">
        <v>20</v>
      </c>
      <c r="V614">
        <v>1</v>
      </c>
      <c r="W614">
        <v>44</v>
      </c>
      <c r="AB614" t="s">
        <v>62</v>
      </c>
      <c r="AE614" t="s">
        <v>50</v>
      </c>
      <c r="AG614" t="s">
        <v>55</v>
      </c>
      <c r="AL614" t="s">
        <v>7163</v>
      </c>
      <c r="AM614" t="s">
        <v>75</v>
      </c>
      <c r="AQ614" t="s">
        <v>7164</v>
      </c>
      <c r="AR614" t="s">
        <v>51</v>
      </c>
      <c r="AS614" t="s">
        <v>59</v>
      </c>
      <c r="AU614" t="s">
        <v>83</v>
      </c>
      <c r="AV614">
        <v>1</v>
      </c>
    </row>
    <row r="615" spans="1:48" x14ac:dyDescent="0.25">
      <c r="A615">
        <v>3202</v>
      </c>
      <c r="B615" t="s">
        <v>71</v>
      </c>
      <c r="C615">
        <v>3</v>
      </c>
      <c r="D615" t="s">
        <v>7165</v>
      </c>
      <c r="E615" t="s">
        <v>7158</v>
      </c>
      <c r="F615" t="s">
        <v>7160</v>
      </c>
      <c r="G615" t="s">
        <v>7162</v>
      </c>
      <c r="H615" t="s">
        <v>7166</v>
      </c>
      <c r="N615" t="s">
        <v>50</v>
      </c>
      <c r="P615">
        <v>2292</v>
      </c>
      <c r="Q615" t="s">
        <v>51</v>
      </c>
      <c r="R615" t="s">
        <v>1133</v>
      </c>
      <c r="S615" t="s">
        <v>2774</v>
      </c>
      <c r="T615" t="s">
        <v>1527</v>
      </c>
      <c r="U615" t="s">
        <v>20</v>
      </c>
      <c r="V615">
        <v>1</v>
      </c>
      <c r="W615">
        <v>44</v>
      </c>
      <c r="AB615" t="s">
        <v>62</v>
      </c>
      <c r="AE615" t="s">
        <v>50</v>
      </c>
      <c r="AG615" t="s">
        <v>55</v>
      </c>
      <c r="AL615" t="s">
        <v>7167</v>
      </c>
      <c r="AM615" t="s">
        <v>75</v>
      </c>
      <c r="AQ615" t="s">
        <v>7168</v>
      </c>
      <c r="AR615" t="s">
        <v>51</v>
      </c>
      <c r="AS615" t="s">
        <v>59</v>
      </c>
      <c r="AU615" t="s">
        <v>1133</v>
      </c>
      <c r="AV615">
        <v>1</v>
      </c>
    </row>
    <row r="616" spans="1:48" x14ac:dyDescent="0.25">
      <c r="A616">
        <v>3203</v>
      </c>
      <c r="B616" t="s">
        <v>71</v>
      </c>
      <c r="C616">
        <v>3</v>
      </c>
      <c r="D616" t="s">
        <v>7169</v>
      </c>
      <c r="E616" t="s">
        <v>7158</v>
      </c>
      <c r="F616" t="s">
        <v>7160</v>
      </c>
      <c r="G616" t="s">
        <v>7162</v>
      </c>
      <c r="H616" t="s">
        <v>7170</v>
      </c>
      <c r="N616" t="s">
        <v>50</v>
      </c>
      <c r="P616">
        <v>2296</v>
      </c>
      <c r="Q616" t="s">
        <v>51</v>
      </c>
      <c r="R616" t="s">
        <v>1133</v>
      </c>
      <c r="S616" t="s">
        <v>2774</v>
      </c>
      <c r="T616" t="s">
        <v>1527</v>
      </c>
      <c r="U616" t="s">
        <v>20</v>
      </c>
      <c r="V616">
        <v>1</v>
      </c>
      <c r="W616">
        <v>44</v>
      </c>
      <c r="AB616" t="s">
        <v>62</v>
      </c>
      <c r="AE616" t="s">
        <v>50</v>
      </c>
      <c r="AG616" t="s">
        <v>55</v>
      </c>
      <c r="AL616" t="s">
        <v>7171</v>
      </c>
      <c r="AM616" t="s">
        <v>75</v>
      </c>
      <c r="AQ616" t="s">
        <v>7172</v>
      </c>
      <c r="AR616" t="s">
        <v>51</v>
      </c>
      <c r="AS616" t="s">
        <v>59</v>
      </c>
      <c r="AU616" t="s">
        <v>1133</v>
      </c>
      <c r="AV616">
        <v>1</v>
      </c>
    </row>
    <row r="617" spans="1:48" x14ac:dyDescent="0.25">
      <c r="A617">
        <v>3204</v>
      </c>
      <c r="B617" t="s">
        <v>71</v>
      </c>
      <c r="C617">
        <v>3</v>
      </c>
      <c r="D617" t="s">
        <v>7173</v>
      </c>
      <c r="E617" t="s">
        <v>7158</v>
      </c>
      <c r="F617" t="s">
        <v>7160</v>
      </c>
      <c r="G617" t="s">
        <v>7162</v>
      </c>
      <c r="H617" t="s">
        <v>7174</v>
      </c>
      <c r="N617" t="s">
        <v>50</v>
      </c>
      <c r="P617">
        <v>2331</v>
      </c>
      <c r="Q617" t="s">
        <v>51</v>
      </c>
      <c r="R617" t="s">
        <v>1133</v>
      </c>
      <c r="S617" t="s">
        <v>2774</v>
      </c>
      <c r="T617" t="s">
        <v>1527</v>
      </c>
      <c r="U617" t="s">
        <v>20</v>
      </c>
      <c r="V617">
        <v>1</v>
      </c>
      <c r="W617">
        <v>44</v>
      </c>
      <c r="AB617" t="s">
        <v>62</v>
      </c>
      <c r="AE617" t="s">
        <v>50</v>
      </c>
      <c r="AG617" t="s">
        <v>55</v>
      </c>
      <c r="AL617" t="s">
        <v>7175</v>
      </c>
      <c r="AM617" t="s">
        <v>75</v>
      </c>
      <c r="AQ617" t="s">
        <v>7176</v>
      </c>
      <c r="AR617" t="s">
        <v>51</v>
      </c>
      <c r="AS617" t="s">
        <v>59</v>
      </c>
      <c r="AU617" t="s">
        <v>1133</v>
      </c>
      <c r="AV617">
        <v>1</v>
      </c>
    </row>
    <row r="618" spans="1:48" x14ac:dyDescent="0.25">
      <c r="A618">
        <v>3205</v>
      </c>
      <c r="B618" t="s">
        <v>71</v>
      </c>
      <c r="C618">
        <v>3</v>
      </c>
      <c r="D618" t="s">
        <v>7177</v>
      </c>
      <c r="E618" t="s">
        <v>7158</v>
      </c>
      <c r="F618" t="s">
        <v>7160</v>
      </c>
      <c r="G618" t="s">
        <v>7162</v>
      </c>
      <c r="H618" t="s">
        <v>7178</v>
      </c>
      <c r="N618" t="s">
        <v>50</v>
      </c>
      <c r="P618">
        <v>2333</v>
      </c>
      <c r="Q618" t="s">
        <v>51</v>
      </c>
      <c r="R618" t="s">
        <v>1133</v>
      </c>
      <c r="S618" t="s">
        <v>2774</v>
      </c>
      <c r="T618" t="s">
        <v>1527</v>
      </c>
      <c r="U618" t="s">
        <v>20</v>
      </c>
      <c r="V618">
        <v>1</v>
      </c>
      <c r="W618">
        <v>44</v>
      </c>
      <c r="AB618" t="s">
        <v>62</v>
      </c>
      <c r="AE618" t="s">
        <v>50</v>
      </c>
      <c r="AG618" t="s">
        <v>55</v>
      </c>
      <c r="AL618" t="s">
        <v>7179</v>
      </c>
      <c r="AM618" t="s">
        <v>75</v>
      </c>
      <c r="AQ618" t="s">
        <v>7180</v>
      </c>
      <c r="AR618" t="s">
        <v>51</v>
      </c>
      <c r="AS618" t="s">
        <v>59</v>
      </c>
      <c r="AU618" t="s">
        <v>1133</v>
      </c>
      <c r="AV618">
        <v>1</v>
      </c>
    </row>
    <row r="619" spans="1:48" x14ac:dyDescent="0.25">
      <c r="A619">
        <v>3206</v>
      </c>
      <c r="B619" t="s">
        <v>71</v>
      </c>
      <c r="C619">
        <v>3</v>
      </c>
      <c r="D619" t="s">
        <v>7181</v>
      </c>
      <c r="E619" t="s">
        <v>7158</v>
      </c>
      <c r="F619" t="s">
        <v>7160</v>
      </c>
      <c r="G619" t="s">
        <v>7162</v>
      </c>
      <c r="H619" t="s">
        <v>7182</v>
      </c>
      <c r="N619" t="s">
        <v>50</v>
      </c>
      <c r="P619">
        <v>2335</v>
      </c>
      <c r="Q619" t="s">
        <v>51</v>
      </c>
      <c r="R619" t="s">
        <v>1133</v>
      </c>
      <c r="S619" t="s">
        <v>2774</v>
      </c>
      <c r="T619" t="s">
        <v>1527</v>
      </c>
      <c r="U619" t="s">
        <v>20</v>
      </c>
      <c r="V619">
        <v>1</v>
      </c>
      <c r="W619">
        <v>44</v>
      </c>
      <c r="AB619" t="s">
        <v>62</v>
      </c>
      <c r="AE619" t="s">
        <v>50</v>
      </c>
      <c r="AG619" t="s">
        <v>55</v>
      </c>
      <c r="AL619" t="s">
        <v>7183</v>
      </c>
      <c r="AM619" t="s">
        <v>75</v>
      </c>
      <c r="AQ619" t="s">
        <v>7184</v>
      </c>
      <c r="AR619" t="s">
        <v>51</v>
      </c>
      <c r="AS619" t="s">
        <v>59</v>
      </c>
      <c r="AU619" t="s">
        <v>1133</v>
      </c>
      <c r="AV619">
        <v>1</v>
      </c>
    </row>
    <row r="620" spans="1:48" x14ac:dyDescent="0.25">
      <c r="A620">
        <v>3207</v>
      </c>
      <c r="B620" t="s">
        <v>48</v>
      </c>
      <c r="C620">
        <v>3</v>
      </c>
      <c r="D620" t="s">
        <v>7185</v>
      </c>
      <c r="E620" t="s">
        <v>7158</v>
      </c>
      <c r="F620" t="s">
        <v>7160</v>
      </c>
      <c r="G620" t="s">
        <v>7162</v>
      </c>
      <c r="H620" t="s">
        <v>7186</v>
      </c>
      <c r="N620" t="s">
        <v>50</v>
      </c>
      <c r="P620">
        <v>143</v>
      </c>
      <c r="Q620" t="s">
        <v>51</v>
      </c>
      <c r="R620" t="s">
        <v>83</v>
      </c>
      <c r="S620" t="s">
        <v>2774</v>
      </c>
      <c r="T620" t="s">
        <v>1527</v>
      </c>
      <c r="U620" t="s">
        <v>20</v>
      </c>
      <c r="V620">
        <v>1</v>
      </c>
      <c r="W620">
        <v>44</v>
      </c>
      <c r="AB620" t="s">
        <v>62</v>
      </c>
      <c r="AE620" t="s">
        <v>50</v>
      </c>
      <c r="AG620" t="s">
        <v>55</v>
      </c>
      <c r="AL620" t="s">
        <v>7187</v>
      </c>
      <c r="AM620" t="s">
        <v>75</v>
      </c>
      <c r="AQ620" t="s">
        <v>7188</v>
      </c>
      <c r="AR620" t="s">
        <v>51</v>
      </c>
      <c r="AS620" t="s">
        <v>59</v>
      </c>
      <c r="AU620" t="s">
        <v>83</v>
      </c>
      <c r="AV620">
        <v>1</v>
      </c>
    </row>
    <row r="621" spans="1:48" x14ac:dyDescent="0.25">
      <c r="A621">
        <v>3208</v>
      </c>
      <c r="B621" t="s">
        <v>71</v>
      </c>
      <c r="C621">
        <v>3</v>
      </c>
      <c r="D621" t="s">
        <v>7189</v>
      </c>
      <c r="E621" t="s">
        <v>7158</v>
      </c>
      <c r="F621" t="s">
        <v>7160</v>
      </c>
      <c r="G621" t="s">
        <v>7162</v>
      </c>
      <c r="H621" t="s">
        <v>7190</v>
      </c>
      <c r="N621" t="s">
        <v>50</v>
      </c>
      <c r="P621">
        <v>4823</v>
      </c>
      <c r="Q621" t="s">
        <v>51</v>
      </c>
      <c r="R621" t="s">
        <v>52</v>
      </c>
      <c r="S621" t="s">
        <v>2774</v>
      </c>
      <c r="T621" t="s">
        <v>1527</v>
      </c>
      <c r="U621" t="s">
        <v>20</v>
      </c>
      <c r="V621">
        <v>1</v>
      </c>
      <c r="W621">
        <v>44</v>
      </c>
      <c r="AB621" t="s">
        <v>62</v>
      </c>
      <c r="AE621" t="s">
        <v>50</v>
      </c>
      <c r="AG621" t="s">
        <v>55</v>
      </c>
      <c r="AL621" t="s">
        <v>7191</v>
      </c>
      <c r="AM621" t="s">
        <v>75</v>
      </c>
      <c r="AQ621" t="s">
        <v>7192</v>
      </c>
      <c r="AR621" t="s">
        <v>51</v>
      </c>
      <c r="AS621" t="s">
        <v>59</v>
      </c>
      <c r="AU621" t="s">
        <v>52</v>
      </c>
      <c r="AV621">
        <v>1</v>
      </c>
    </row>
    <row r="622" spans="1:48" x14ac:dyDescent="0.25">
      <c r="A622">
        <v>3209</v>
      </c>
      <c r="B622" t="s">
        <v>71</v>
      </c>
      <c r="C622">
        <v>4</v>
      </c>
      <c r="D622" t="s">
        <v>7193</v>
      </c>
      <c r="E622" t="s">
        <v>7158</v>
      </c>
      <c r="F622" t="s">
        <v>7160</v>
      </c>
      <c r="G622" t="s">
        <v>7162</v>
      </c>
      <c r="H622" t="s">
        <v>7186</v>
      </c>
      <c r="I622" t="s">
        <v>7194</v>
      </c>
      <c r="N622" t="s">
        <v>50</v>
      </c>
      <c r="P622">
        <v>4678</v>
      </c>
      <c r="Q622" t="s">
        <v>51</v>
      </c>
      <c r="R622" t="s">
        <v>52</v>
      </c>
      <c r="S622" t="s">
        <v>2774</v>
      </c>
      <c r="T622" t="s">
        <v>1527</v>
      </c>
      <c r="U622" t="s">
        <v>20</v>
      </c>
      <c r="V622">
        <v>1</v>
      </c>
      <c r="W622">
        <v>44</v>
      </c>
      <c r="AB622" t="s">
        <v>62</v>
      </c>
      <c r="AE622" t="s">
        <v>50</v>
      </c>
      <c r="AG622" t="s">
        <v>55</v>
      </c>
      <c r="AL622" t="s">
        <v>7195</v>
      </c>
      <c r="AM622" t="s">
        <v>75</v>
      </c>
      <c r="AQ622" t="s">
        <v>7196</v>
      </c>
      <c r="AR622" t="s">
        <v>51</v>
      </c>
      <c r="AS622" t="s">
        <v>59</v>
      </c>
      <c r="AU622" t="s">
        <v>52</v>
      </c>
      <c r="AV622">
        <v>1</v>
      </c>
    </row>
    <row r="623" spans="1:48" x14ac:dyDescent="0.25">
      <c r="A623">
        <v>3210</v>
      </c>
      <c r="B623" t="s">
        <v>48</v>
      </c>
      <c r="C623">
        <v>4</v>
      </c>
      <c r="D623" t="s">
        <v>7197</v>
      </c>
      <c r="E623" t="s">
        <v>7158</v>
      </c>
      <c r="F623" t="s">
        <v>7160</v>
      </c>
      <c r="G623" t="s">
        <v>7162</v>
      </c>
      <c r="H623" t="s">
        <v>7186</v>
      </c>
      <c r="I623" t="s">
        <v>7190</v>
      </c>
      <c r="N623" t="s">
        <v>50</v>
      </c>
      <c r="P623">
        <v>4679</v>
      </c>
      <c r="Q623" t="s">
        <v>51</v>
      </c>
      <c r="R623" t="s">
        <v>52</v>
      </c>
      <c r="S623" t="s">
        <v>2774</v>
      </c>
      <c r="T623" t="s">
        <v>1527</v>
      </c>
      <c r="U623" t="s">
        <v>20</v>
      </c>
      <c r="V623">
        <v>1</v>
      </c>
      <c r="W623">
        <v>44</v>
      </c>
      <c r="AB623" t="s">
        <v>62</v>
      </c>
      <c r="AE623" t="s">
        <v>50</v>
      </c>
      <c r="AG623" t="s">
        <v>55</v>
      </c>
      <c r="AL623" t="s">
        <v>7198</v>
      </c>
      <c r="AM623" t="s">
        <v>75</v>
      </c>
      <c r="AQ623" t="s">
        <v>7199</v>
      </c>
      <c r="AR623" t="s">
        <v>51</v>
      </c>
      <c r="AS623" t="s">
        <v>59</v>
      </c>
      <c r="AU623" t="s">
        <v>52</v>
      </c>
      <c r="AV623">
        <v>1</v>
      </c>
    </row>
    <row r="624" spans="1:48" x14ac:dyDescent="0.25">
      <c r="A624">
        <v>3211</v>
      </c>
      <c r="B624" t="s">
        <v>71</v>
      </c>
      <c r="C624">
        <v>5</v>
      </c>
      <c r="D624" t="s">
        <v>7200</v>
      </c>
      <c r="E624" t="s">
        <v>7158</v>
      </c>
      <c r="F624" t="s">
        <v>7160</v>
      </c>
      <c r="G624" t="s">
        <v>7162</v>
      </c>
      <c r="H624" t="s">
        <v>7186</v>
      </c>
      <c r="I624" t="s">
        <v>7190</v>
      </c>
      <c r="J624" t="s">
        <v>7201</v>
      </c>
      <c r="N624" t="s">
        <v>50</v>
      </c>
      <c r="P624">
        <v>4688</v>
      </c>
      <c r="Q624" t="s">
        <v>51</v>
      </c>
      <c r="R624" t="s">
        <v>52</v>
      </c>
      <c r="S624" t="s">
        <v>2774</v>
      </c>
      <c r="T624" t="s">
        <v>1527</v>
      </c>
      <c r="U624" t="s">
        <v>20</v>
      </c>
      <c r="V624">
        <v>1</v>
      </c>
      <c r="W624">
        <v>44</v>
      </c>
      <c r="AB624" t="s">
        <v>62</v>
      </c>
      <c r="AE624" t="s">
        <v>50</v>
      </c>
      <c r="AG624" t="s">
        <v>55</v>
      </c>
      <c r="AL624" t="s">
        <v>7202</v>
      </c>
      <c r="AM624" t="s">
        <v>75</v>
      </c>
      <c r="AQ624" t="s">
        <v>7203</v>
      </c>
      <c r="AR624" t="s">
        <v>51</v>
      </c>
      <c r="AS624" t="s">
        <v>59</v>
      </c>
      <c r="AU624" t="s">
        <v>52</v>
      </c>
      <c r="AV624">
        <v>1</v>
      </c>
    </row>
    <row r="625" spans="1:48" x14ac:dyDescent="0.25">
      <c r="A625">
        <v>3212</v>
      </c>
      <c r="B625" t="s">
        <v>71</v>
      </c>
      <c r="C625">
        <v>5</v>
      </c>
      <c r="D625" t="s">
        <v>7204</v>
      </c>
      <c r="E625" t="s">
        <v>7158</v>
      </c>
      <c r="F625" t="s">
        <v>7160</v>
      </c>
      <c r="G625" t="s">
        <v>7162</v>
      </c>
      <c r="H625" t="s">
        <v>7186</v>
      </c>
      <c r="I625" t="s">
        <v>7190</v>
      </c>
      <c r="J625" t="s">
        <v>7205</v>
      </c>
      <c r="N625" t="s">
        <v>50</v>
      </c>
      <c r="P625">
        <v>4687</v>
      </c>
      <c r="Q625" t="s">
        <v>51</v>
      </c>
      <c r="R625" t="s">
        <v>52</v>
      </c>
      <c r="S625" t="s">
        <v>2774</v>
      </c>
      <c r="T625" t="s">
        <v>1527</v>
      </c>
      <c r="U625" t="s">
        <v>20</v>
      </c>
      <c r="V625">
        <v>1</v>
      </c>
      <c r="W625">
        <v>44</v>
      </c>
      <c r="AB625" t="s">
        <v>62</v>
      </c>
      <c r="AE625" t="s">
        <v>50</v>
      </c>
      <c r="AG625" t="s">
        <v>55</v>
      </c>
      <c r="AL625" t="s">
        <v>7206</v>
      </c>
      <c r="AM625" t="s">
        <v>75</v>
      </c>
      <c r="AQ625" t="s">
        <v>7207</v>
      </c>
      <c r="AR625" t="s">
        <v>51</v>
      </c>
      <c r="AS625" t="s">
        <v>59</v>
      </c>
      <c r="AU625" t="s">
        <v>52</v>
      </c>
      <c r="AV625">
        <v>1</v>
      </c>
    </row>
    <row r="626" spans="1:48" x14ac:dyDescent="0.25">
      <c r="A626">
        <v>3213</v>
      </c>
      <c r="B626" t="s">
        <v>48</v>
      </c>
      <c r="C626">
        <v>5</v>
      </c>
      <c r="D626" t="s">
        <v>7208</v>
      </c>
      <c r="E626" t="s">
        <v>7158</v>
      </c>
      <c r="F626" t="s">
        <v>7160</v>
      </c>
      <c r="G626" t="s">
        <v>7162</v>
      </c>
      <c r="H626" t="s">
        <v>7186</v>
      </c>
      <c r="I626" t="s">
        <v>7190</v>
      </c>
      <c r="J626" t="s">
        <v>7209</v>
      </c>
      <c r="N626" t="s">
        <v>50</v>
      </c>
      <c r="P626">
        <v>4689</v>
      </c>
      <c r="Q626" t="s">
        <v>51</v>
      </c>
      <c r="R626" t="s">
        <v>52</v>
      </c>
      <c r="S626" t="s">
        <v>2774</v>
      </c>
      <c r="T626" t="s">
        <v>1527</v>
      </c>
      <c r="U626" t="s">
        <v>20</v>
      </c>
      <c r="V626">
        <v>1</v>
      </c>
      <c r="W626">
        <v>44</v>
      </c>
      <c r="AB626" t="s">
        <v>62</v>
      </c>
      <c r="AE626" t="s">
        <v>50</v>
      </c>
      <c r="AG626" t="s">
        <v>55</v>
      </c>
      <c r="AL626" t="s">
        <v>7210</v>
      </c>
      <c r="AM626" t="s">
        <v>75</v>
      </c>
      <c r="AQ626" t="s">
        <v>7211</v>
      </c>
      <c r="AR626" t="s">
        <v>51</v>
      </c>
      <c r="AS626" t="s">
        <v>59</v>
      </c>
      <c r="AU626" t="s">
        <v>52</v>
      </c>
      <c r="AV626">
        <v>1</v>
      </c>
    </row>
    <row r="627" spans="1:48" x14ac:dyDescent="0.25">
      <c r="A627">
        <v>3214</v>
      </c>
      <c r="B627" t="s">
        <v>71</v>
      </c>
      <c r="C627">
        <v>6</v>
      </c>
      <c r="D627" t="s">
        <v>7212</v>
      </c>
      <c r="E627" t="s">
        <v>7158</v>
      </c>
      <c r="F627" t="s">
        <v>7160</v>
      </c>
      <c r="G627" t="s">
        <v>7162</v>
      </c>
      <c r="H627" t="s">
        <v>7186</v>
      </c>
      <c r="I627" t="s">
        <v>7190</v>
      </c>
      <c r="J627" t="s">
        <v>7209</v>
      </c>
      <c r="K627" t="s">
        <v>7213</v>
      </c>
      <c r="N627" t="s">
        <v>50</v>
      </c>
      <c r="P627">
        <v>4680</v>
      </c>
      <c r="Q627" t="s">
        <v>51</v>
      </c>
      <c r="R627" t="s">
        <v>52</v>
      </c>
      <c r="S627" t="s">
        <v>2774</v>
      </c>
      <c r="T627" t="s">
        <v>1527</v>
      </c>
      <c r="U627" t="s">
        <v>20</v>
      </c>
      <c r="V627">
        <v>1</v>
      </c>
      <c r="W627">
        <v>44</v>
      </c>
      <c r="AB627" t="s">
        <v>62</v>
      </c>
      <c r="AE627" t="s">
        <v>50</v>
      </c>
      <c r="AG627" t="s">
        <v>55</v>
      </c>
      <c r="AL627" t="s">
        <v>7214</v>
      </c>
      <c r="AM627" t="s">
        <v>75</v>
      </c>
      <c r="AQ627" t="s">
        <v>7215</v>
      </c>
      <c r="AR627" t="s">
        <v>51</v>
      </c>
      <c r="AS627" t="s">
        <v>59</v>
      </c>
      <c r="AU627" t="s">
        <v>52</v>
      </c>
      <c r="AV627">
        <v>1</v>
      </c>
    </row>
    <row r="628" spans="1:48" x14ac:dyDescent="0.25">
      <c r="A628">
        <v>3215</v>
      </c>
      <c r="B628" t="s">
        <v>71</v>
      </c>
      <c r="C628">
        <v>6</v>
      </c>
      <c r="D628" t="s">
        <v>7216</v>
      </c>
      <c r="E628" t="s">
        <v>7158</v>
      </c>
      <c r="F628" t="s">
        <v>7160</v>
      </c>
      <c r="G628" t="s">
        <v>7162</v>
      </c>
      <c r="H628" t="s">
        <v>7186</v>
      </c>
      <c r="I628" t="s">
        <v>7190</v>
      </c>
      <c r="J628" t="s">
        <v>7209</v>
      </c>
      <c r="K628" t="s">
        <v>7217</v>
      </c>
      <c r="N628" t="s">
        <v>50</v>
      </c>
      <c r="P628">
        <v>4681</v>
      </c>
      <c r="Q628" t="s">
        <v>51</v>
      </c>
      <c r="R628" t="s">
        <v>52</v>
      </c>
      <c r="S628" t="s">
        <v>2774</v>
      </c>
      <c r="T628" t="s">
        <v>1527</v>
      </c>
      <c r="U628" t="s">
        <v>20</v>
      </c>
      <c r="V628">
        <v>1</v>
      </c>
      <c r="W628">
        <v>44</v>
      </c>
      <c r="AB628" t="s">
        <v>62</v>
      </c>
      <c r="AE628" t="s">
        <v>50</v>
      </c>
      <c r="AG628" t="s">
        <v>55</v>
      </c>
      <c r="AL628" t="s">
        <v>7218</v>
      </c>
      <c r="AM628" t="s">
        <v>75</v>
      </c>
      <c r="AQ628" t="s">
        <v>7219</v>
      </c>
      <c r="AR628" t="s">
        <v>51</v>
      </c>
      <c r="AS628" t="s">
        <v>59</v>
      </c>
      <c r="AU628" t="s">
        <v>52</v>
      </c>
      <c r="AV628">
        <v>1</v>
      </c>
    </row>
    <row r="629" spans="1:48" x14ac:dyDescent="0.25">
      <c r="A629">
        <v>3216</v>
      </c>
      <c r="B629" t="s">
        <v>48</v>
      </c>
      <c r="C629">
        <v>2</v>
      </c>
      <c r="D629" t="s">
        <v>7220</v>
      </c>
      <c r="E629" t="s">
        <v>7158</v>
      </c>
      <c r="F629" t="s">
        <v>7160</v>
      </c>
      <c r="G629" t="s">
        <v>7221</v>
      </c>
      <c r="N629" t="s">
        <v>50</v>
      </c>
      <c r="P629">
        <v>2324</v>
      </c>
      <c r="Q629" t="s">
        <v>51</v>
      </c>
      <c r="R629" t="s">
        <v>1133</v>
      </c>
      <c r="S629" t="s">
        <v>2774</v>
      </c>
      <c r="T629" t="s">
        <v>1527</v>
      </c>
      <c r="U629" t="s">
        <v>20</v>
      </c>
      <c r="V629">
        <v>1</v>
      </c>
      <c r="W629">
        <v>44</v>
      </c>
      <c r="AB629" t="s">
        <v>62</v>
      </c>
      <c r="AE629" t="s">
        <v>50</v>
      </c>
      <c r="AG629" t="s">
        <v>55</v>
      </c>
      <c r="AL629" t="s">
        <v>7222</v>
      </c>
      <c r="AM629" t="s">
        <v>75</v>
      </c>
      <c r="AQ629" t="s">
        <v>7223</v>
      </c>
      <c r="AR629" t="s">
        <v>51</v>
      </c>
      <c r="AS629" t="s">
        <v>59</v>
      </c>
      <c r="AU629" t="s">
        <v>1133</v>
      </c>
      <c r="AV629">
        <v>1</v>
      </c>
    </row>
    <row r="630" spans="1:48" x14ac:dyDescent="0.25">
      <c r="A630">
        <v>3217</v>
      </c>
      <c r="B630" t="s">
        <v>71</v>
      </c>
      <c r="C630">
        <v>3</v>
      </c>
      <c r="D630" t="s">
        <v>7224</v>
      </c>
      <c r="E630" t="s">
        <v>7158</v>
      </c>
      <c r="F630" t="s">
        <v>7160</v>
      </c>
      <c r="G630" t="s">
        <v>7221</v>
      </c>
      <c r="H630" t="s">
        <v>7225</v>
      </c>
      <c r="N630" t="s">
        <v>50</v>
      </c>
      <c r="P630">
        <v>4686</v>
      </c>
      <c r="Q630" t="s">
        <v>51</v>
      </c>
      <c r="R630" t="s">
        <v>52</v>
      </c>
      <c r="S630" t="s">
        <v>2774</v>
      </c>
      <c r="T630" t="s">
        <v>1527</v>
      </c>
      <c r="U630" t="s">
        <v>20</v>
      </c>
      <c r="V630">
        <v>1</v>
      </c>
      <c r="W630">
        <v>44</v>
      </c>
      <c r="AB630" t="s">
        <v>62</v>
      </c>
      <c r="AE630" t="s">
        <v>50</v>
      </c>
      <c r="AG630" t="s">
        <v>55</v>
      </c>
      <c r="AL630" t="s">
        <v>7226</v>
      </c>
      <c r="AM630" t="s">
        <v>75</v>
      </c>
      <c r="AQ630" t="s">
        <v>7227</v>
      </c>
      <c r="AR630" t="s">
        <v>51</v>
      </c>
      <c r="AS630" t="s">
        <v>59</v>
      </c>
      <c r="AU630" t="s">
        <v>52</v>
      </c>
      <c r="AV630">
        <v>1</v>
      </c>
    </row>
    <row r="632" spans="1:48" x14ac:dyDescent="0.25">
      <c r="A632">
        <v>1109</v>
      </c>
      <c r="B632" t="s">
        <v>71</v>
      </c>
      <c r="C632">
        <v>1</v>
      </c>
      <c r="D632" t="s">
        <v>504</v>
      </c>
      <c r="E632" t="s">
        <v>398</v>
      </c>
      <c r="F632" t="s">
        <v>505</v>
      </c>
      <c r="N632" t="s">
        <v>50</v>
      </c>
      <c r="P632">
        <v>1567</v>
      </c>
      <c r="Q632" t="s">
        <v>170</v>
      </c>
      <c r="S632" t="s">
        <v>166</v>
      </c>
      <c r="V632">
        <v>1</v>
      </c>
      <c r="W632">
        <v>44</v>
      </c>
      <c r="AE632" t="s">
        <v>50</v>
      </c>
      <c r="AG632" t="s">
        <v>55</v>
      </c>
      <c r="AL632" t="s">
        <v>506</v>
      </c>
      <c r="AM632" t="s">
        <v>75</v>
      </c>
      <c r="AP632" t="s">
        <v>507</v>
      </c>
      <c r="AQ632" t="s">
        <v>508</v>
      </c>
      <c r="AR632" t="s">
        <v>170</v>
      </c>
      <c r="AS632" t="s">
        <v>59</v>
      </c>
      <c r="AV632">
        <v>1</v>
      </c>
    </row>
    <row r="633" spans="1:48" x14ac:dyDescent="0.25">
      <c r="A633">
        <v>1110</v>
      </c>
      <c r="B633" t="s">
        <v>71</v>
      </c>
      <c r="C633">
        <v>1</v>
      </c>
      <c r="D633" t="s">
        <v>509</v>
      </c>
      <c r="E633" t="s">
        <v>398</v>
      </c>
      <c r="F633" t="s">
        <v>510</v>
      </c>
      <c r="N633" t="s">
        <v>50</v>
      </c>
      <c r="P633">
        <v>1572</v>
      </c>
      <c r="Q633" t="s">
        <v>170</v>
      </c>
      <c r="S633" t="s">
        <v>166</v>
      </c>
      <c r="V633">
        <v>1</v>
      </c>
      <c r="W633">
        <v>44</v>
      </c>
      <c r="AE633" t="s">
        <v>50</v>
      </c>
      <c r="AG633" t="s">
        <v>55</v>
      </c>
      <c r="AL633" t="s">
        <v>511</v>
      </c>
      <c r="AM633" t="s">
        <v>75</v>
      </c>
      <c r="AP633" t="s">
        <v>512</v>
      </c>
      <c r="AQ633" t="s">
        <v>513</v>
      </c>
      <c r="AR633" t="s">
        <v>170</v>
      </c>
      <c r="AS633" t="s">
        <v>59</v>
      </c>
      <c r="AV633">
        <v>1</v>
      </c>
    </row>
    <row r="634" spans="1:48" x14ac:dyDescent="0.25">
      <c r="A634">
        <v>1111</v>
      </c>
      <c r="B634" t="s">
        <v>71</v>
      </c>
      <c r="C634">
        <v>1</v>
      </c>
      <c r="D634" t="s">
        <v>514</v>
      </c>
      <c r="E634" t="s">
        <v>398</v>
      </c>
      <c r="F634" t="s">
        <v>515</v>
      </c>
      <c r="N634" t="s">
        <v>50</v>
      </c>
      <c r="P634">
        <v>1466</v>
      </c>
      <c r="Q634" t="s">
        <v>170</v>
      </c>
      <c r="S634" t="s">
        <v>166</v>
      </c>
      <c r="V634">
        <v>1</v>
      </c>
      <c r="W634">
        <v>44</v>
      </c>
      <c r="AE634" t="s">
        <v>50</v>
      </c>
      <c r="AG634" t="s">
        <v>55</v>
      </c>
      <c r="AL634" t="s">
        <v>516</v>
      </c>
      <c r="AM634" t="s">
        <v>75</v>
      </c>
      <c r="AP634" t="s">
        <v>517</v>
      </c>
      <c r="AQ634" t="s">
        <v>518</v>
      </c>
      <c r="AR634" t="s">
        <v>170</v>
      </c>
      <c r="AS634" t="s">
        <v>59</v>
      </c>
      <c r="AV634">
        <v>1</v>
      </c>
    </row>
    <row r="635" spans="1:48" x14ac:dyDescent="0.25">
      <c r="A635">
        <v>1112</v>
      </c>
      <c r="B635" t="s">
        <v>71</v>
      </c>
      <c r="C635">
        <v>1</v>
      </c>
      <c r="D635" t="s">
        <v>519</v>
      </c>
      <c r="E635" t="s">
        <v>398</v>
      </c>
      <c r="F635" t="s">
        <v>520</v>
      </c>
      <c r="N635" t="s">
        <v>50</v>
      </c>
      <c r="P635">
        <v>1596</v>
      </c>
      <c r="Q635" t="s">
        <v>170</v>
      </c>
      <c r="S635" t="s">
        <v>166</v>
      </c>
      <c r="V635">
        <v>1</v>
      </c>
      <c r="W635">
        <v>44</v>
      </c>
      <c r="AE635" t="s">
        <v>50</v>
      </c>
      <c r="AG635" t="s">
        <v>55</v>
      </c>
      <c r="AL635" t="s">
        <v>521</v>
      </c>
      <c r="AM635" t="s">
        <v>75</v>
      </c>
      <c r="AP635" t="s">
        <v>522</v>
      </c>
      <c r="AQ635" t="s">
        <v>523</v>
      </c>
      <c r="AR635" t="s">
        <v>170</v>
      </c>
      <c r="AS635" t="s">
        <v>59</v>
      </c>
      <c r="AV635">
        <v>1</v>
      </c>
    </row>
    <row r="636" spans="1:48" x14ac:dyDescent="0.25">
      <c r="A636">
        <v>1113</v>
      </c>
      <c r="B636" t="s">
        <v>71</v>
      </c>
      <c r="C636">
        <v>1</v>
      </c>
      <c r="D636" t="s">
        <v>524</v>
      </c>
      <c r="E636" t="s">
        <v>398</v>
      </c>
      <c r="F636" t="s">
        <v>525</v>
      </c>
      <c r="N636" t="s">
        <v>50</v>
      </c>
      <c r="P636">
        <v>1562</v>
      </c>
      <c r="Q636" t="s">
        <v>170</v>
      </c>
      <c r="S636" t="s">
        <v>166</v>
      </c>
      <c r="V636">
        <v>1</v>
      </c>
      <c r="W636">
        <v>44</v>
      </c>
      <c r="AE636" t="s">
        <v>50</v>
      </c>
      <c r="AG636" t="s">
        <v>55</v>
      </c>
      <c r="AL636" t="s">
        <v>526</v>
      </c>
      <c r="AM636" t="s">
        <v>75</v>
      </c>
      <c r="AP636" t="s">
        <v>527</v>
      </c>
      <c r="AQ636" t="s">
        <v>528</v>
      </c>
      <c r="AR636" t="s">
        <v>170</v>
      </c>
      <c r="AS636" t="s">
        <v>59</v>
      </c>
      <c r="AV636">
        <v>1</v>
      </c>
    </row>
    <row r="637" spans="1:48" x14ac:dyDescent="0.25">
      <c r="A637">
        <v>1114</v>
      </c>
      <c r="B637" t="s">
        <v>71</v>
      </c>
      <c r="C637">
        <v>1</v>
      </c>
      <c r="D637" t="s">
        <v>529</v>
      </c>
      <c r="E637" t="s">
        <v>398</v>
      </c>
      <c r="F637" t="s">
        <v>530</v>
      </c>
      <c r="N637" t="s">
        <v>50</v>
      </c>
      <c r="P637">
        <v>1571</v>
      </c>
      <c r="Q637" t="s">
        <v>170</v>
      </c>
      <c r="S637" t="s">
        <v>166</v>
      </c>
      <c r="V637">
        <v>1</v>
      </c>
      <c r="W637">
        <v>44</v>
      </c>
      <c r="AE637" t="s">
        <v>50</v>
      </c>
      <c r="AG637" t="s">
        <v>55</v>
      </c>
      <c r="AL637" t="s">
        <v>531</v>
      </c>
      <c r="AM637" t="s">
        <v>75</v>
      </c>
      <c r="AP637" t="s">
        <v>532</v>
      </c>
      <c r="AQ637" t="s">
        <v>533</v>
      </c>
      <c r="AR637" t="s">
        <v>170</v>
      </c>
      <c r="AS637" t="s">
        <v>59</v>
      </c>
      <c r="AV637">
        <v>1</v>
      </c>
    </row>
    <row r="638" spans="1:48" x14ac:dyDescent="0.25">
      <c r="A638">
        <v>1115</v>
      </c>
      <c r="B638" t="s">
        <v>71</v>
      </c>
      <c r="C638">
        <v>1</v>
      </c>
      <c r="D638" t="s">
        <v>534</v>
      </c>
      <c r="E638" t="s">
        <v>398</v>
      </c>
      <c r="F638" t="s">
        <v>535</v>
      </c>
      <c r="N638" t="s">
        <v>50</v>
      </c>
      <c r="P638">
        <v>1465</v>
      </c>
      <c r="Q638" t="s">
        <v>170</v>
      </c>
      <c r="S638" t="s">
        <v>166</v>
      </c>
      <c r="V638">
        <v>1</v>
      </c>
      <c r="W638">
        <v>44</v>
      </c>
      <c r="AE638" t="s">
        <v>50</v>
      </c>
      <c r="AG638" t="s">
        <v>55</v>
      </c>
      <c r="AL638" t="s">
        <v>536</v>
      </c>
      <c r="AM638" t="s">
        <v>75</v>
      </c>
      <c r="AP638" t="s">
        <v>537</v>
      </c>
      <c r="AQ638" t="s">
        <v>538</v>
      </c>
      <c r="AR638" t="s">
        <v>170</v>
      </c>
      <c r="AS638" t="s">
        <v>59</v>
      </c>
      <c r="AV638">
        <v>1</v>
      </c>
    </row>
    <row r="639" spans="1:48" x14ac:dyDescent="0.25">
      <c r="A639">
        <v>1116</v>
      </c>
      <c r="B639" t="s">
        <v>71</v>
      </c>
      <c r="C639">
        <v>1</v>
      </c>
      <c r="D639" t="s">
        <v>539</v>
      </c>
      <c r="E639" t="s">
        <v>398</v>
      </c>
      <c r="F639" t="s">
        <v>540</v>
      </c>
      <c r="N639" t="s">
        <v>50</v>
      </c>
      <c r="P639">
        <v>1514</v>
      </c>
      <c r="Q639" t="s">
        <v>170</v>
      </c>
      <c r="S639" t="s">
        <v>166</v>
      </c>
      <c r="V639">
        <v>1</v>
      </c>
      <c r="W639">
        <v>44</v>
      </c>
      <c r="AE639" t="s">
        <v>50</v>
      </c>
      <c r="AG639" t="s">
        <v>55</v>
      </c>
      <c r="AL639" t="s">
        <v>541</v>
      </c>
      <c r="AM639" t="s">
        <v>75</v>
      </c>
      <c r="AP639" t="s">
        <v>542</v>
      </c>
      <c r="AQ639" t="s">
        <v>543</v>
      </c>
      <c r="AR639" t="s">
        <v>170</v>
      </c>
      <c r="AS639" t="s">
        <v>59</v>
      </c>
      <c r="AV639">
        <v>1</v>
      </c>
    </row>
    <row r="641" spans="1:48" x14ac:dyDescent="0.25">
      <c r="A641">
        <v>1117</v>
      </c>
      <c r="B641" t="s">
        <v>71</v>
      </c>
      <c r="C641">
        <v>1</v>
      </c>
      <c r="D641" t="s">
        <v>544</v>
      </c>
      <c r="E641" t="s">
        <v>398</v>
      </c>
      <c r="F641" t="s">
        <v>545</v>
      </c>
      <c r="N641" t="s">
        <v>50</v>
      </c>
      <c r="P641">
        <v>1577</v>
      </c>
      <c r="Q641" t="s">
        <v>170</v>
      </c>
      <c r="S641" t="s">
        <v>166</v>
      </c>
      <c r="V641">
        <v>1</v>
      </c>
      <c r="W641">
        <v>44</v>
      </c>
      <c r="AE641" t="s">
        <v>50</v>
      </c>
      <c r="AG641" t="s">
        <v>55</v>
      </c>
      <c r="AL641" t="s">
        <v>546</v>
      </c>
      <c r="AM641" t="s">
        <v>75</v>
      </c>
      <c r="AP641" t="s">
        <v>547</v>
      </c>
      <c r="AQ641" t="s">
        <v>548</v>
      </c>
      <c r="AR641" t="s">
        <v>170</v>
      </c>
      <c r="AS641" t="s">
        <v>59</v>
      </c>
      <c r="AV641">
        <v>1</v>
      </c>
    </row>
    <row r="642" spans="1:48" x14ac:dyDescent="0.25">
      <c r="A642">
        <v>1118</v>
      </c>
      <c r="B642" t="s">
        <v>71</v>
      </c>
      <c r="C642">
        <v>1</v>
      </c>
      <c r="D642" t="s">
        <v>549</v>
      </c>
      <c r="E642" t="s">
        <v>398</v>
      </c>
      <c r="F642" t="s">
        <v>550</v>
      </c>
      <c r="N642" t="s">
        <v>50</v>
      </c>
      <c r="P642">
        <v>1573</v>
      </c>
      <c r="Q642" t="s">
        <v>170</v>
      </c>
      <c r="S642" t="s">
        <v>166</v>
      </c>
      <c r="V642">
        <v>1</v>
      </c>
      <c r="W642">
        <v>44</v>
      </c>
      <c r="AE642" t="s">
        <v>50</v>
      </c>
      <c r="AG642" t="s">
        <v>55</v>
      </c>
      <c r="AL642" t="s">
        <v>551</v>
      </c>
      <c r="AM642" t="s">
        <v>75</v>
      </c>
      <c r="AP642" t="s">
        <v>552</v>
      </c>
      <c r="AQ642" t="s">
        <v>553</v>
      </c>
      <c r="AR642" t="s">
        <v>170</v>
      </c>
      <c r="AS642" t="s">
        <v>59</v>
      </c>
      <c r="AV642">
        <v>1</v>
      </c>
    </row>
    <row r="643" spans="1:48" x14ac:dyDescent="0.25">
      <c r="A643">
        <v>1119</v>
      </c>
      <c r="B643" t="s">
        <v>71</v>
      </c>
      <c r="C643">
        <v>1</v>
      </c>
      <c r="D643" t="s">
        <v>554</v>
      </c>
      <c r="E643" t="s">
        <v>398</v>
      </c>
      <c r="F643" t="s">
        <v>555</v>
      </c>
      <c r="N643" t="s">
        <v>50</v>
      </c>
      <c r="P643">
        <v>1467</v>
      </c>
      <c r="Q643" t="s">
        <v>170</v>
      </c>
      <c r="S643" t="s">
        <v>166</v>
      </c>
      <c r="V643">
        <v>1</v>
      </c>
      <c r="W643">
        <v>44</v>
      </c>
      <c r="AE643" t="s">
        <v>50</v>
      </c>
      <c r="AG643" t="s">
        <v>55</v>
      </c>
      <c r="AL643" t="s">
        <v>556</v>
      </c>
      <c r="AM643" t="s">
        <v>75</v>
      </c>
      <c r="AP643" t="s">
        <v>557</v>
      </c>
      <c r="AQ643" t="s">
        <v>558</v>
      </c>
      <c r="AR643" t="s">
        <v>170</v>
      </c>
      <c r="AS643" t="s">
        <v>59</v>
      </c>
      <c r="AV643">
        <v>1</v>
      </c>
    </row>
    <row r="644" spans="1:48" x14ac:dyDescent="0.25">
      <c r="A644">
        <v>1120</v>
      </c>
      <c r="B644" t="s">
        <v>71</v>
      </c>
      <c r="C644">
        <v>1</v>
      </c>
      <c r="D644" t="s">
        <v>559</v>
      </c>
      <c r="E644" t="s">
        <v>398</v>
      </c>
      <c r="F644" t="s">
        <v>560</v>
      </c>
      <c r="N644" t="s">
        <v>50</v>
      </c>
      <c r="P644">
        <v>2316</v>
      </c>
      <c r="Q644" t="s">
        <v>170</v>
      </c>
      <c r="S644" t="s">
        <v>166</v>
      </c>
      <c r="V644">
        <v>1</v>
      </c>
      <c r="W644">
        <v>44</v>
      </c>
      <c r="AE644" t="s">
        <v>50</v>
      </c>
      <c r="AG644" t="s">
        <v>55</v>
      </c>
      <c r="AL644" t="s">
        <v>561</v>
      </c>
      <c r="AM644" t="s">
        <v>75</v>
      </c>
      <c r="AQ644" t="s">
        <v>562</v>
      </c>
      <c r="AR644" t="s">
        <v>170</v>
      </c>
      <c r="AS644" t="s">
        <v>59</v>
      </c>
      <c r="AV644">
        <v>1</v>
      </c>
    </row>
    <row r="646" spans="1:48" x14ac:dyDescent="0.25">
      <c r="A646">
        <v>3218</v>
      </c>
      <c r="B646" t="s">
        <v>48</v>
      </c>
      <c r="C646">
        <v>1</v>
      </c>
      <c r="D646" t="s">
        <v>7228</v>
      </c>
      <c r="E646" t="s">
        <v>7158</v>
      </c>
      <c r="F646" t="s">
        <v>7229</v>
      </c>
      <c r="N646" t="s">
        <v>50</v>
      </c>
      <c r="Q646" t="s">
        <v>51</v>
      </c>
      <c r="R646" t="s">
        <v>83</v>
      </c>
      <c r="S646" t="s">
        <v>2774</v>
      </c>
      <c r="T646" t="s">
        <v>1527</v>
      </c>
      <c r="U646" t="s">
        <v>20</v>
      </c>
      <c r="AB646" t="s">
        <v>62</v>
      </c>
      <c r="AE646" t="s">
        <v>50</v>
      </c>
      <c r="AG646" t="s">
        <v>50</v>
      </c>
      <c r="AM646" t="s">
        <v>50</v>
      </c>
    </row>
    <row r="647" spans="1:48" x14ac:dyDescent="0.25">
      <c r="A647">
        <v>3219</v>
      </c>
      <c r="B647" t="s">
        <v>48</v>
      </c>
      <c r="C647">
        <v>2</v>
      </c>
      <c r="D647" t="s">
        <v>7230</v>
      </c>
      <c r="E647" t="s">
        <v>7158</v>
      </c>
      <c r="F647" t="s">
        <v>7229</v>
      </c>
      <c r="G647" t="s">
        <v>7231</v>
      </c>
      <c r="N647" t="s">
        <v>50</v>
      </c>
      <c r="P647">
        <v>142</v>
      </c>
      <c r="Q647" t="s">
        <v>51</v>
      </c>
      <c r="R647" t="s">
        <v>83</v>
      </c>
      <c r="S647" t="s">
        <v>2774</v>
      </c>
      <c r="T647" t="s">
        <v>1527</v>
      </c>
      <c r="U647" t="s">
        <v>20</v>
      </c>
      <c r="V647">
        <v>1</v>
      </c>
      <c r="W647">
        <v>44</v>
      </c>
      <c r="AB647" t="s">
        <v>62</v>
      </c>
      <c r="AE647" t="s">
        <v>50</v>
      </c>
      <c r="AG647" t="s">
        <v>55</v>
      </c>
      <c r="AL647" t="s">
        <v>7232</v>
      </c>
      <c r="AM647" t="s">
        <v>75</v>
      </c>
      <c r="AQ647" t="s">
        <v>7233</v>
      </c>
      <c r="AR647" t="s">
        <v>51</v>
      </c>
      <c r="AS647" t="s">
        <v>59</v>
      </c>
      <c r="AU647" t="s">
        <v>83</v>
      </c>
      <c r="AV647">
        <v>1</v>
      </c>
    </row>
    <row r="648" spans="1:48" x14ac:dyDescent="0.25">
      <c r="A648">
        <v>3220</v>
      </c>
      <c r="B648" t="s">
        <v>48</v>
      </c>
      <c r="C648">
        <v>3</v>
      </c>
      <c r="D648" t="s">
        <v>7234</v>
      </c>
      <c r="E648" t="s">
        <v>7158</v>
      </c>
      <c r="F648" t="s">
        <v>7229</v>
      </c>
      <c r="G648" t="s">
        <v>7231</v>
      </c>
      <c r="H648" t="s">
        <v>7166</v>
      </c>
      <c r="N648" t="s">
        <v>50</v>
      </c>
      <c r="P648">
        <v>2311</v>
      </c>
      <c r="Q648" t="s">
        <v>51</v>
      </c>
      <c r="R648" t="s">
        <v>1133</v>
      </c>
      <c r="S648" t="s">
        <v>2774</v>
      </c>
      <c r="T648" t="s">
        <v>1527</v>
      </c>
      <c r="U648" t="s">
        <v>20</v>
      </c>
      <c r="V648">
        <v>1</v>
      </c>
      <c r="W648">
        <v>44</v>
      </c>
      <c r="AB648" t="s">
        <v>62</v>
      </c>
      <c r="AE648" t="s">
        <v>50</v>
      </c>
      <c r="AG648" t="s">
        <v>55</v>
      </c>
      <c r="AL648" t="s">
        <v>7235</v>
      </c>
      <c r="AM648" t="s">
        <v>75</v>
      </c>
      <c r="AQ648" t="s">
        <v>7236</v>
      </c>
      <c r="AR648" t="s">
        <v>51</v>
      </c>
      <c r="AS648" t="s">
        <v>59</v>
      </c>
      <c r="AU648" t="s">
        <v>1133</v>
      </c>
      <c r="AV648">
        <v>1</v>
      </c>
    </row>
    <row r="649" spans="1:48" x14ac:dyDescent="0.25">
      <c r="A649">
        <v>3221</v>
      </c>
      <c r="B649" t="s">
        <v>71</v>
      </c>
      <c r="C649">
        <v>4</v>
      </c>
      <c r="D649" t="s">
        <v>7237</v>
      </c>
      <c r="E649" t="s">
        <v>7158</v>
      </c>
      <c r="F649" t="s">
        <v>7229</v>
      </c>
      <c r="G649" t="s">
        <v>7231</v>
      </c>
      <c r="H649" t="s">
        <v>7166</v>
      </c>
      <c r="I649" t="s">
        <v>7238</v>
      </c>
      <c r="N649" t="s">
        <v>50</v>
      </c>
      <c r="P649">
        <v>2309</v>
      </c>
      <c r="Q649" t="s">
        <v>51</v>
      </c>
      <c r="R649" t="s">
        <v>83</v>
      </c>
      <c r="S649" t="s">
        <v>2774</v>
      </c>
      <c r="T649" t="s">
        <v>1527</v>
      </c>
      <c r="U649" t="s">
        <v>20</v>
      </c>
      <c r="V649">
        <v>1</v>
      </c>
      <c r="W649">
        <v>44</v>
      </c>
      <c r="AB649" t="s">
        <v>62</v>
      </c>
      <c r="AE649" t="s">
        <v>50</v>
      </c>
      <c r="AG649" t="s">
        <v>55</v>
      </c>
      <c r="AL649" t="s">
        <v>7239</v>
      </c>
      <c r="AM649" t="s">
        <v>75</v>
      </c>
      <c r="AQ649" t="s">
        <v>7240</v>
      </c>
      <c r="AR649" t="s">
        <v>51</v>
      </c>
      <c r="AS649" t="s">
        <v>59</v>
      </c>
      <c r="AU649" t="s">
        <v>83</v>
      </c>
      <c r="AV649">
        <v>1</v>
      </c>
    </row>
    <row r="650" spans="1:48" x14ac:dyDescent="0.25">
      <c r="A650">
        <v>3222</v>
      </c>
      <c r="B650" t="s">
        <v>71</v>
      </c>
      <c r="C650">
        <v>4</v>
      </c>
      <c r="D650" t="s">
        <v>7241</v>
      </c>
      <c r="E650" t="s">
        <v>7158</v>
      </c>
      <c r="F650" t="s">
        <v>7229</v>
      </c>
      <c r="G650" t="s">
        <v>7231</v>
      </c>
      <c r="H650" t="s">
        <v>7166</v>
      </c>
      <c r="I650" t="s">
        <v>7242</v>
      </c>
      <c r="N650" t="s">
        <v>50</v>
      </c>
      <c r="P650">
        <v>2314</v>
      </c>
      <c r="Q650" t="s">
        <v>51</v>
      </c>
      <c r="R650" t="s">
        <v>83</v>
      </c>
      <c r="S650" t="s">
        <v>2774</v>
      </c>
      <c r="T650" t="s">
        <v>1527</v>
      </c>
      <c r="U650" t="s">
        <v>20</v>
      </c>
      <c r="V650">
        <v>1</v>
      </c>
      <c r="W650">
        <v>44</v>
      </c>
      <c r="AB650" t="s">
        <v>62</v>
      </c>
      <c r="AE650" t="s">
        <v>50</v>
      </c>
      <c r="AG650" t="s">
        <v>55</v>
      </c>
      <c r="AL650" t="s">
        <v>7243</v>
      </c>
      <c r="AM650" t="s">
        <v>75</v>
      </c>
      <c r="AQ650" t="s">
        <v>7244</v>
      </c>
      <c r="AR650" t="s">
        <v>51</v>
      </c>
      <c r="AS650" t="s">
        <v>59</v>
      </c>
      <c r="AU650" t="s">
        <v>83</v>
      </c>
      <c r="AV650">
        <v>1</v>
      </c>
    </row>
    <row r="651" spans="1:48" x14ac:dyDescent="0.25">
      <c r="A651">
        <v>3223</v>
      </c>
      <c r="B651" t="s">
        <v>48</v>
      </c>
      <c r="C651">
        <v>4</v>
      </c>
      <c r="D651" t="s">
        <v>7245</v>
      </c>
      <c r="E651" t="s">
        <v>7158</v>
      </c>
      <c r="F651" t="s">
        <v>7229</v>
      </c>
      <c r="G651" t="s">
        <v>7231</v>
      </c>
      <c r="H651" t="s">
        <v>7166</v>
      </c>
      <c r="I651" t="s">
        <v>7186</v>
      </c>
      <c r="N651" t="s">
        <v>50</v>
      </c>
      <c r="P651">
        <v>141</v>
      </c>
      <c r="Q651" t="s">
        <v>51</v>
      </c>
      <c r="R651" t="s">
        <v>83</v>
      </c>
      <c r="S651" t="s">
        <v>2774</v>
      </c>
      <c r="T651" t="s">
        <v>1527</v>
      </c>
      <c r="U651" t="s">
        <v>20</v>
      </c>
      <c r="V651">
        <v>1</v>
      </c>
      <c r="W651">
        <v>44</v>
      </c>
      <c r="AB651" t="s">
        <v>62</v>
      </c>
      <c r="AE651" t="s">
        <v>50</v>
      </c>
      <c r="AG651" t="s">
        <v>55</v>
      </c>
      <c r="AL651" t="s">
        <v>7246</v>
      </c>
      <c r="AM651" t="s">
        <v>75</v>
      </c>
      <c r="AQ651" t="s">
        <v>7247</v>
      </c>
      <c r="AR651" t="s">
        <v>51</v>
      </c>
      <c r="AS651" t="s">
        <v>59</v>
      </c>
      <c r="AU651" t="s">
        <v>83</v>
      </c>
      <c r="AV651">
        <v>1</v>
      </c>
    </row>
    <row r="652" spans="1:48" x14ac:dyDescent="0.25">
      <c r="A652">
        <v>3224</v>
      </c>
      <c r="B652" t="s">
        <v>48</v>
      </c>
      <c r="C652">
        <v>5</v>
      </c>
      <c r="D652" t="s">
        <v>7248</v>
      </c>
      <c r="E652" t="s">
        <v>7158</v>
      </c>
      <c r="F652" t="s">
        <v>7229</v>
      </c>
      <c r="G652" t="s">
        <v>7231</v>
      </c>
      <c r="H652" t="s">
        <v>7166</v>
      </c>
      <c r="I652" t="s">
        <v>7186</v>
      </c>
      <c r="J652" t="s">
        <v>1817</v>
      </c>
      <c r="N652" t="s">
        <v>50</v>
      </c>
      <c r="P652">
        <v>2310</v>
      </c>
      <c r="Q652" t="s">
        <v>51</v>
      </c>
      <c r="R652" t="s">
        <v>1133</v>
      </c>
      <c r="S652" t="s">
        <v>2774</v>
      </c>
      <c r="T652" t="s">
        <v>1527</v>
      </c>
      <c r="U652" t="s">
        <v>20</v>
      </c>
      <c r="V652">
        <v>1</v>
      </c>
      <c r="W652">
        <v>44</v>
      </c>
      <c r="AB652" t="s">
        <v>62</v>
      </c>
      <c r="AE652" t="s">
        <v>50</v>
      </c>
      <c r="AG652" t="s">
        <v>55</v>
      </c>
      <c r="AL652" t="s">
        <v>7249</v>
      </c>
      <c r="AM652" t="s">
        <v>75</v>
      </c>
      <c r="AQ652" t="s">
        <v>7250</v>
      </c>
      <c r="AR652" t="s">
        <v>51</v>
      </c>
      <c r="AS652" t="s">
        <v>59</v>
      </c>
      <c r="AU652" t="s">
        <v>1133</v>
      </c>
      <c r="AV652">
        <v>1</v>
      </c>
    </row>
    <row r="653" spans="1:48" x14ac:dyDescent="0.25">
      <c r="A653">
        <v>3225</v>
      </c>
      <c r="B653" t="s">
        <v>71</v>
      </c>
      <c r="C653">
        <v>6</v>
      </c>
      <c r="D653" t="s">
        <v>7251</v>
      </c>
      <c r="E653" t="s">
        <v>7158</v>
      </c>
      <c r="F653" t="s">
        <v>7229</v>
      </c>
      <c r="G653" t="s">
        <v>7231</v>
      </c>
      <c r="H653" t="s">
        <v>7166</v>
      </c>
      <c r="I653" t="s">
        <v>7186</v>
      </c>
      <c r="J653" t="s">
        <v>1817</v>
      </c>
      <c r="K653" t="s">
        <v>7252</v>
      </c>
      <c r="N653" t="s">
        <v>50</v>
      </c>
      <c r="P653">
        <v>2308</v>
      </c>
      <c r="Q653" t="s">
        <v>51</v>
      </c>
      <c r="R653" t="s">
        <v>1133</v>
      </c>
      <c r="S653" t="s">
        <v>2774</v>
      </c>
      <c r="T653" t="s">
        <v>1527</v>
      </c>
      <c r="U653" t="s">
        <v>20</v>
      </c>
      <c r="V653">
        <v>1</v>
      </c>
      <c r="W653">
        <v>44</v>
      </c>
      <c r="AB653" t="s">
        <v>62</v>
      </c>
      <c r="AE653" t="s">
        <v>50</v>
      </c>
      <c r="AG653" t="s">
        <v>55</v>
      </c>
      <c r="AL653" t="s">
        <v>7253</v>
      </c>
      <c r="AM653" t="s">
        <v>75</v>
      </c>
      <c r="AQ653" t="s">
        <v>7254</v>
      </c>
      <c r="AR653" t="s">
        <v>51</v>
      </c>
      <c r="AS653" t="s">
        <v>59</v>
      </c>
      <c r="AU653" t="s">
        <v>1133</v>
      </c>
      <c r="AV653">
        <v>1</v>
      </c>
    </row>
    <row r="654" spans="1:48" x14ac:dyDescent="0.25">
      <c r="A654">
        <v>3226</v>
      </c>
      <c r="B654" t="s">
        <v>71</v>
      </c>
      <c r="C654">
        <v>6</v>
      </c>
      <c r="D654" t="s">
        <v>7255</v>
      </c>
      <c r="E654" t="s">
        <v>7158</v>
      </c>
      <c r="F654" t="s">
        <v>7229</v>
      </c>
      <c r="G654" t="s">
        <v>7231</v>
      </c>
      <c r="H654" t="s">
        <v>7166</v>
      </c>
      <c r="I654" t="s">
        <v>7186</v>
      </c>
      <c r="J654" t="s">
        <v>1817</v>
      </c>
      <c r="K654" t="s">
        <v>7256</v>
      </c>
      <c r="N654" t="s">
        <v>50</v>
      </c>
      <c r="P654">
        <v>2315</v>
      </c>
      <c r="Q654" t="s">
        <v>51</v>
      </c>
      <c r="R654" t="s">
        <v>1133</v>
      </c>
      <c r="S654" t="s">
        <v>2774</v>
      </c>
      <c r="T654" t="s">
        <v>1527</v>
      </c>
      <c r="U654" t="s">
        <v>20</v>
      </c>
      <c r="V654">
        <v>1</v>
      </c>
      <c r="W654">
        <v>44</v>
      </c>
      <c r="AB654" t="s">
        <v>62</v>
      </c>
      <c r="AE654" t="s">
        <v>50</v>
      </c>
      <c r="AG654" t="s">
        <v>55</v>
      </c>
      <c r="AL654" t="s">
        <v>7257</v>
      </c>
      <c r="AM654" t="s">
        <v>75</v>
      </c>
      <c r="AQ654" t="s">
        <v>7258</v>
      </c>
      <c r="AR654" t="s">
        <v>51</v>
      </c>
      <c r="AS654" t="s">
        <v>59</v>
      </c>
      <c r="AU654" t="s">
        <v>1133</v>
      </c>
      <c r="AV654">
        <v>1</v>
      </c>
    </row>
    <row r="655" spans="1:48" x14ac:dyDescent="0.25">
      <c r="A655">
        <v>3227</v>
      </c>
      <c r="B655" t="s">
        <v>48</v>
      </c>
      <c r="C655">
        <v>5</v>
      </c>
      <c r="D655" t="s">
        <v>7259</v>
      </c>
      <c r="E655" t="s">
        <v>7158</v>
      </c>
      <c r="F655" t="s">
        <v>7229</v>
      </c>
      <c r="G655" t="s">
        <v>7231</v>
      </c>
      <c r="H655" t="s">
        <v>7166</v>
      </c>
      <c r="I655" t="s">
        <v>7186</v>
      </c>
      <c r="J655" t="s">
        <v>7260</v>
      </c>
      <c r="N655" t="s">
        <v>50</v>
      </c>
      <c r="P655">
        <v>2301</v>
      </c>
      <c r="Q655" t="s">
        <v>51</v>
      </c>
      <c r="R655" t="s">
        <v>1133</v>
      </c>
      <c r="S655" t="s">
        <v>2774</v>
      </c>
      <c r="T655" t="s">
        <v>1527</v>
      </c>
      <c r="U655" t="s">
        <v>20</v>
      </c>
      <c r="V655">
        <v>1</v>
      </c>
      <c r="W655">
        <v>44</v>
      </c>
      <c r="AB655" t="s">
        <v>62</v>
      </c>
      <c r="AE655" t="s">
        <v>50</v>
      </c>
      <c r="AG655" t="s">
        <v>55</v>
      </c>
      <c r="AL655" t="s">
        <v>7261</v>
      </c>
      <c r="AM655" t="s">
        <v>75</v>
      </c>
      <c r="AQ655" t="s">
        <v>7262</v>
      </c>
      <c r="AR655" t="s">
        <v>51</v>
      </c>
      <c r="AS655" t="s">
        <v>59</v>
      </c>
      <c r="AU655" t="s">
        <v>1133</v>
      </c>
      <c r="AV655">
        <v>1</v>
      </c>
    </row>
    <row r="656" spans="1:48" x14ac:dyDescent="0.25">
      <c r="A656">
        <v>3228</v>
      </c>
      <c r="B656" t="s">
        <v>71</v>
      </c>
      <c r="C656">
        <v>6</v>
      </c>
      <c r="D656" t="s">
        <v>7263</v>
      </c>
      <c r="E656" t="s">
        <v>7158</v>
      </c>
      <c r="F656" t="s">
        <v>7229</v>
      </c>
      <c r="G656" t="s">
        <v>7231</v>
      </c>
      <c r="H656" t="s">
        <v>7166</v>
      </c>
      <c r="I656" t="s">
        <v>7186</v>
      </c>
      <c r="J656" t="s">
        <v>7260</v>
      </c>
      <c r="K656" t="s">
        <v>2501</v>
      </c>
      <c r="N656" t="s">
        <v>50</v>
      </c>
      <c r="P656">
        <v>2327</v>
      </c>
      <c r="Q656" t="s">
        <v>51</v>
      </c>
      <c r="R656" t="s">
        <v>1133</v>
      </c>
      <c r="S656" t="s">
        <v>2774</v>
      </c>
      <c r="T656" t="s">
        <v>1527</v>
      </c>
      <c r="U656" t="s">
        <v>20</v>
      </c>
      <c r="V656">
        <v>1</v>
      </c>
      <c r="W656">
        <v>44</v>
      </c>
      <c r="AB656" t="s">
        <v>62</v>
      </c>
      <c r="AE656" t="s">
        <v>50</v>
      </c>
      <c r="AG656" t="s">
        <v>55</v>
      </c>
      <c r="AL656" t="s">
        <v>7264</v>
      </c>
      <c r="AM656" t="s">
        <v>75</v>
      </c>
      <c r="AQ656" t="s">
        <v>7265</v>
      </c>
      <c r="AR656" t="s">
        <v>51</v>
      </c>
      <c r="AS656" t="s">
        <v>59</v>
      </c>
      <c r="AU656" t="s">
        <v>1133</v>
      </c>
      <c r="AV656">
        <v>1</v>
      </c>
    </row>
    <row r="657" spans="1:48" x14ac:dyDescent="0.25">
      <c r="A657">
        <v>3229</v>
      </c>
      <c r="B657" t="s">
        <v>71</v>
      </c>
      <c r="C657">
        <v>6</v>
      </c>
      <c r="D657" t="s">
        <v>7266</v>
      </c>
      <c r="E657" t="s">
        <v>7158</v>
      </c>
      <c r="F657" t="s">
        <v>7229</v>
      </c>
      <c r="G657" t="s">
        <v>7231</v>
      </c>
      <c r="H657" t="s">
        <v>7166</v>
      </c>
      <c r="I657" t="s">
        <v>7186</v>
      </c>
      <c r="J657" t="s">
        <v>7260</v>
      </c>
      <c r="K657" t="s">
        <v>2172</v>
      </c>
      <c r="N657" t="s">
        <v>50</v>
      </c>
      <c r="P657">
        <v>2306</v>
      </c>
      <c r="Q657" t="s">
        <v>51</v>
      </c>
      <c r="R657" t="s">
        <v>1133</v>
      </c>
      <c r="S657" t="s">
        <v>2774</v>
      </c>
      <c r="T657" t="s">
        <v>1527</v>
      </c>
      <c r="U657" t="s">
        <v>20</v>
      </c>
      <c r="V657">
        <v>1</v>
      </c>
      <c r="W657">
        <v>44</v>
      </c>
      <c r="AB657" t="s">
        <v>62</v>
      </c>
      <c r="AE657" t="s">
        <v>50</v>
      </c>
      <c r="AG657" t="s">
        <v>55</v>
      </c>
      <c r="AL657" t="s">
        <v>7267</v>
      </c>
      <c r="AM657" t="s">
        <v>75</v>
      </c>
      <c r="AQ657" t="s">
        <v>7268</v>
      </c>
      <c r="AR657" t="s">
        <v>51</v>
      </c>
      <c r="AS657" t="s">
        <v>59</v>
      </c>
      <c r="AU657" t="s">
        <v>1133</v>
      </c>
      <c r="AV657">
        <v>1</v>
      </c>
    </row>
    <row r="658" spans="1:48" x14ac:dyDescent="0.25">
      <c r="A658">
        <v>3230</v>
      </c>
      <c r="B658" t="s">
        <v>48</v>
      </c>
      <c r="C658">
        <v>5</v>
      </c>
      <c r="D658" t="s">
        <v>7269</v>
      </c>
      <c r="E658" t="s">
        <v>7158</v>
      </c>
      <c r="F658" t="s">
        <v>7229</v>
      </c>
      <c r="G658" t="s">
        <v>7231</v>
      </c>
      <c r="H658" t="s">
        <v>7166</v>
      </c>
      <c r="I658" t="s">
        <v>7186</v>
      </c>
      <c r="J658" t="s">
        <v>7270</v>
      </c>
      <c r="N658" t="s">
        <v>50</v>
      </c>
      <c r="P658">
        <v>4822</v>
      </c>
      <c r="Q658" t="s">
        <v>51</v>
      </c>
      <c r="R658" t="s">
        <v>52</v>
      </c>
      <c r="S658" t="s">
        <v>2774</v>
      </c>
      <c r="T658" t="s">
        <v>1527</v>
      </c>
      <c r="U658" t="s">
        <v>20</v>
      </c>
      <c r="V658">
        <v>1</v>
      </c>
      <c r="W658">
        <v>44</v>
      </c>
      <c r="AB658" t="s">
        <v>62</v>
      </c>
      <c r="AE658" t="s">
        <v>50</v>
      </c>
      <c r="AG658" t="s">
        <v>55</v>
      </c>
      <c r="AL658" t="s">
        <v>7271</v>
      </c>
      <c r="AM658" t="s">
        <v>75</v>
      </c>
      <c r="AQ658" t="s">
        <v>7272</v>
      </c>
      <c r="AR658" t="s">
        <v>51</v>
      </c>
      <c r="AS658" t="s">
        <v>59</v>
      </c>
      <c r="AU658" t="s">
        <v>52</v>
      </c>
      <c r="AV658">
        <v>1</v>
      </c>
    </row>
    <row r="659" spans="1:48" x14ac:dyDescent="0.25">
      <c r="A659">
        <v>3231</v>
      </c>
      <c r="B659" t="s">
        <v>48</v>
      </c>
      <c r="C659">
        <v>6</v>
      </c>
      <c r="D659" t="s">
        <v>7273</v>
      </c>
      <c r="E659" t="s">
        <v>7158</v>
      </c>
      <c r="F659" t="s">
        <v>7229</v>
      </c>
      <c r="G659" t="s">
        <v>7231</v>
      </c>
      <c r="H659" t="s">
        <v>7166</v>
      </c>
      <c r="I659" t="s">
        <v>7186</v>
      </c>
      <c r="J659" t="s">
        <v>7270</v>
      </c>
      <c r="K659" t="s">
        <v>7274</v>
      </c>
      <c r="N659" t="s">
        <v>50</v>
      </c>
      <c r="P659">
        <v>4684</v>
      </c>
      <c r="Q659" t="s">
        <v>51</v>
      </c>
      <c r="R659" t="s">
        <v>52</v>
      </c>
      <c r="S659" t="s">
        <v>2774</v>
      </c>
      <c r="T659" t="s">
        <v>1527</v>
      </c>
      <c r="U659" t="s">
        <v>20</v>
      </c>
      <c r="V659">
        <v>1</v>
      </c>
      <c r="W659">
        <v>44</v>
      </c>
      <c r="AB659" t="s">
        <v>62</v>
      </c>
      <c r="AE659" t="s">
        <v>50</v>
      </c>
      <c r="AG659" t="s">
        <v>55</v>
      </c>
      <c r="AL659" t="s">
        <v>7275</v>
      </c>
      <c r="AM659" t="s">
        <v>75</v>
      </c>
      <c r="AQ659" t="s">
        <v>7276</v>
      </c>
      <c r="AR659" t="s">
        <v>51</v>
      </c>
      <c r="AS659" t="s">
        <v>59</v>
      </c>
      <c r="AU659" t="s">
        <v>52</v>
      </c>
      <c r="AV659">
        <v>1</v>
      </c>
    </row>
    <row r="660" spans="1:48" x14ac:dyDescent="0.25">
      <c r="A660">
        <v>3232</v>
      </c>
      <c r="B660" t="s">
        <v>71</v>
      </c>
      <c r="C660">
        <v>7</v>
      </c>
      <c r="D660" t="s">
        <v>7277</v>
      </c>
      <c r="E660" t="s">
        <v>7158</v>
      </c>
      <c r="F660" t="s">
        <v>7229</v>
      </c>
      <c r="G660" t="s">
        <v>7231</v>
      </c>
      <c r="H660" t="s">
        <v>7166</v>
      </c>
      <c r="I660" t="s">
        <v>7186</v>
      </c>
      <c r="J660" t="s">
        <v>7270</v>
      </c>
      <c r="K660" t="s">
        <v>7274</v>
      </c>
      <c r="L660" t="s">
        <v>7278</v>
      </c>
      <c r="N660" t="s">
        <v>50</v>
      </c>
      <c r="P660">
        <v>4683</v>
      </c>
      <c r="Q660" t="s">
        <v>51</v>
      </c>
      <c r="R660" t="s">
        <v>52</v>
      </c>
      <c r="S660" t="s">
        <v>2774</v>
      </c>
      <c r="T660" t="s">
        <v>1527</v>
      </c>
      <c r="U660" t="s">
        <v>20</v>
      </c>
      <c r="V660">
        <v>1</v>
      </c>
      <c r="W660">
        <v>44</v>
      </c>
      <c r="AB660" t="s">
        <v>62</v>
      </c>
      <c r="AE660" t="s">
        <v>50</v>
      </c>
      <c r="AG660" t="s">
        <v>55</v>
      </c>
      <c r="AL660" t="s">
        <v>7279</v>
      </c>
      <c r="AM660" t="s">
        <v>75</v>
      </c>
      <c r="AQ660" t="s">
        <v>7280</v>
      </c>
      <c r="AR660" t="s">
        <v>51</v>
      </c>
      <c r="AS660" t="s">
        <v>59</v>
      </c>
      <c r="AU660" t="s">
        <v>52</v>
      </c>
      <c r="AV660">
        <v>1</v>
      </c>
    </row>
    <row r="661" spans="1:48" x14ac:dyDescent="0.25">
      <c r="A661">
        <v>3233</v>
      </c>
      <c r="B661" t="s">
        <v>71</v>
      </c>
      <c r="C661">
        <v>7</v>
      </c>
      <c r="D661" t="s">
        <v>7281</v>
      </c>
      <c r="E661" t="s">
        <v>7158</v>
      </c>
      <c r="F661" t="s">
        <v>7229</v>
      </c>
      <c r="G661" t="s">
        <v>7231</v>
      </c>
      <c r="H661" t="s">
        <v>7166</v>
      </c>
      <c r="I661" t="s">
        <v>7186</v>
      </c>
      <c r="J661" t="s">
        <v>7270</v>
      </c>
      <c r="K661" t="s">
        <v>7274</v>
      </c>
      <c r="L661" t="s">
        <v>7282</v>
      </c>
      <c r="N661" t="s">
        <v>50</v>
      </c>
      <c r="P661">
        <v>4685</v>
      </c>
      <c r="Q661" t="s">
        <v>51</v>
      </c>
      <c r="R661" t="s">
        <v>52</v>
      </c>
      <c r="S661" t="s">
        <v>2774</v>
      </c>
      <c r="T661" t="s">
        <v>1527</v>
      </c>
      <c r="U661" t="s">
        <v>20</v>
      </c>
      <c r="V661">
        <v>1</v>
      </c>
      <c r="W661">
        <v>44</v>
      </c>
      <c r="AB661" t="s">
        <v>62</v>
      </c>
      <c r="AE661" t="s">
        <v>50</v>
      </c>
      <c r="AG661" t="s">
        <v>55</v>
      </c>
      <c r="AL661" t="s">
        <v>7283</v>
      </c>
      <c r="AM661" t="s">
        <v>75</v>
      </c>
      <c r="AQ661" t="s">
        <v>7284</v>
      </c>
      <c r="AR661" t="s">
        <v>51</v>
      </c>
      <c r="AS661" t="s">
        <v>59</v>
      </c>
      <c r="AU661" t="s">
        <v>52</v>
      </c>
      <c r="AV661">
        <v>1</v>
      </c>
    </row>
    <row r="662" spans="1:48" x14ac:dyDescent="0.25">
      <c r="A662">
        <v>3234</v>
      </c>
      <c r="B662" t="s">
        <v>48</v>
      </c>
      <c r="C662">
        <v>6</v>
      </c>
      <c r="D662" t="s">
        <v>7285</v>
      </c>
      <c r="E662" t="s">
        <v>7158</v>
      </c>
      <c r="F662" t="s">
        <v>7229</v>
      </c>
      <c r="G662" t="s">
        <v>7231</v>
      </c>
      <c r="H662" t="s">
        <v>7166</v>
      </c>
      <c r="I662" t="s">
        <v>7186</v>
      </c>
      <c r="J662" t="s">
        <v>7270</v>
      </c>
      <c r="K662" t="s">
        <v>7260</v>
      </c>
      <c r="N662" t="s">
        <v>50</v>
      </c>
      <c r="P662">
        <v>4682</v>
      </c>
      <c r="Q662" t="s">
        <v>51</v>
      </c>
      <c r="R662" t="s">
        <v>1133</v>
      </c>
      <c r="S662" t="s">
        <v>2774</v>
      </c>
      <c r="T662" t="s">
        <v>1527</v>
      </c>
      <c r="U662" t="s">
        <v>20</v>
      </c>
      <c r="V662">
        <v>1</v>
      </c>
      <c r="W662">
        <v>44</v>
      </c>
      <c r="AB662" t="s">
        <v>62</v>
      </c>
      <c r="AE662" t="s">
        <v>50</v>
      </c>
      <c r="AG662" t="s">
        <v>55</v>
      </c>
      <c r="AL662" t="s">
        <v>7286</v>
      </c>
      <c r="AM662" t="s">
        <v>75</v>
      </c>
      <c r="AQ662" t="s">
        <v>7287</v>
      </c>
      <c r="AR662" t="s">
        <v>51</v>
      </c>
      <c r="AS662" t="s">
        <v>59</v>
      </c>
      <c r="AU662" t="s">
        <v>1133</v>
      </c>
      <c r="AV662">
        <v>1</v>
      </c>
    </row>
    <row r="663" spans="1:48" x14ac:dyDescent="0.25">
      <c r="A663">
        <v>3235</v>
      </c>
      <c r="B663" t="s">
        <v>71</v>
      </c>
      <c r="C663">
        <v>7</v>
      </c>
      <c r="D663" t="s">
        <v>7288</v>
      </c>
      <c r="E663" t="s">
        <v>7158</v>
      </c>
      <c r="F663" t="s">
        <v>7229</v>
      </c>
      <c r="G663" t="s">
        <v>7231</v>
      </c>
      <c r="H663" t="s">
        <v>7166</v>
      </c>
      <c r="I663" t="s">
        <v>7186</v>
      </c>
      <c r="J663" t="s">
        <v>7270</v>
      </c>
      <c r="K663" t="s">
        <v>7260</v>
      </c>
      <c r="L663" t="s">
        <v>2172</v>
      </c>
      <c r="N663" t="s">
        <v>50</v>
      </c>
      <c r="P663">
        <v>4690</v>
      </c>
      <c r="Q663" t="s">
        <v>51</v>
      </c>
      <c r="R663" t="s">
        <v>1133</v>
      </c>
      <c r="S663" t="s">
        <v>2774</v>
      </c>
      <c r="T663" t="s">
        <v>1527</v>
      </c>
      <c r="U663" t="s">
        <v>20</v>
      </c>
      <c r="V663">
        <v>1</v>
      </c>
      <c r="W663">
        <v>44</v>
      </c>
      <c r="AB663" t="s">
        <v>62</v>
      </c>
      <c r="AE663" t="s">
        <v>50</v>
      </c>
      <c r="AG663" t="s">
        <v>55</v>
      </c>
      <c r="AL663" t="s">
        <v>7289</v>
      </c>
      <c r="AM663" t="s">
        <v>75</v>
      </c>
      <c r="AQ663" t="s">
        <v>7290</v>
      </c>
      <c r="AR663" t="s">
        <v>51</v>
      </c>
      <c r="AS663" t="s">
        <v>59</v>
      </c>
      <c r="AU663" t="s">
        <v>1133</v>
      </c>
      <c r="AV663">
        <v>1</v>
      </c>
    </row>
    <row r="664" spans="1:48" x14ac:dyDescent="0.25">
      <c r="A664">
        <v>3236</v>
      </c>
      <c r="B664" t="s">
        <v>71</v>
      </c>
      <c r="C664">
        <v>7</v>
      </c>
      <c r="D664" t="s">
        <v>7291</v>
      </c>
      <c r="E664" t="s">
        <v>7158</v>
      </c>
      <c r="F664" t="s">
        <v>7229</v>
      </c>
      <c r="G664" t="s">
        <v>7231</v>
      </c>
      <c r="H664" t="s">
        <v>7166</v>
      </c>
      <c r="I664" t="s">
        <v>7186</v>
      </c>
      <c r="J664" t="s">
        <v>7270</v>
      </c>
      <c r="K664" t="s">
        <v>7260</v>
      </c>
      <c r="L664" t="s">
        <v>2501</v>
      </c>
      <c r="N664" t="s">
        <v>50</v>
      </c>
      <c r="P664">
        <v>4691</v>
      </c>
      <c r="Q664" t="s">
        <v>51</v>
      </c>
      <c r="R664" t="s">
        <v>1133</v>
      </c>
      <c r="S664" t="s">
        <v>2774</v>
      </c>
      <c r="T664" t="s">
        <v>1527</v>
      </c>
      <c r="U664" t="s">
        <v>20</v>
      </c>
      <c r="V664">
        <v>1</v>
      </c>
      <c r="W664">
        <v>44</v>
      </c>
      <c r="AB664" t="s">
        <v>62</v>
      </c>
      <c r="AE664" t="s">
        <v>50</v>
      </c>
      <c r="AG664" t="s">
        <v>55</v>
      </c>
      <c r="AL664" t="s">
        <v>7292</v>
      </c>
      <c r="AM664" t="s">
        <v>75</v>
      </c>
      <c r="AQ664" t="s">
        <v>7293</v>
      </c>
      <c r="AR664" t="s">
        <v>51</v>
      </c>
      <c r="AS664" t="s">
        <v>59</v>
      </c>
      <c r="AU664" t="s">
        <v>1133</v>
      </c>
      <c r="AV664">
        <v>1</v>
      </c>
    </row>
    <row r="665" spans="1:48" x14ac:dyDescent="0.25">
      <c r="A665">
        <v>3237</v>
      </c>
      <c r="B665" t="s">
        <v>48</v>
      </c>
      <c r="C665">
        <v>4</v>
      </c>
      <c r="D665" t="s">
        <v>7294</v>
      </c>
      <c r="E665" t="s">
        <v>7158</v>
      </c>
      <c r="F665" t="s">
        <v>7229</v>
      </c>
      <c r="G665" t="s">
        <v>7231</v>
      </c>
      <c r="H665" t="s">
        <v>7166</v>
      </c>
      <c r="I665" t="s">
        <v>7295</v>
      </c>
      <c r="N665" t="s">
        <v>50</v>
      </c>
      <c r="P665">
        <v>2312</v>
      </c>
      <c r="Q665" t="s">
        <v>51</v>
      </c>
      <c r="R665" t="s">
        <v>1133</v>
      </c>
      <c r="S665" t="s">
        <v>2774</v>
      </c>
      <c r="T665" t="s">
        <v>1527</v>
      </c>
      <c r="U665" t="s">
        <v>20</v>
      </c>
      <c r="V665">
        <v>1</v>
      </c>
      <c r="W665">
        <v>44</v>
      </c>
      <c r="AB665" t="s">
        <v>62</v>
      </c>
      <c r="AE665" t="s">
        <v>50</v>
      </c>
      <c r="AG665" t="s">
        <v>55</v>
      </c>
      <c r="AL665" t="s">
        <v>7296</v>
      </c>
      <c r="AM665" t="s">
        <v>75</v>
      </c>
      <c r="AQ665" t="s">
        <v>7297</v>
      </c>
      <c r="AR665" t="s">
        <v>51</v>
      </c>
      <c r="AS665" t="s">
        <v>59</v>
      </c>
      <c r="AU665" t="s">
        <v>1133</v>
      </c>
      <c r="AV665">
        <v>1</v>
      </c>
    </row>
    <row r="666" spans="1:48" x14ac:dyDescent="0.25">
      <c r="A666">
        <v>3238</v>
      </c>
      <c r="B666" t="s">
        <v>71</v>
      </c>
      <c r="C666">
        <v>5</v>
      </c>
      <c r="D666" t="s">
        <v>7298</v>
      </c>
      <c r="E666" t="s">
        <v>7158</v>
      </c>
      <c r="F666" t="s">
        <v>7229</v>
      </c>
      <c r="G666" t="s">
        <v>7231</v>
      </c>
      <c r="H666" t="s">
        <v>7166</v>
      </c>
      <c r="I666" t="s">
        <v>7295</v>
      </c>
      <c r="J666" t="s">
        <v>7299</v>
      </c>
      <c r="N666" t="s">
        <v>50</v>
      </c>
      <c r="P666">
        <v>2328</v>
      </c>
      <c r="Q666" t="s">
        <v>51</v>
      </c>
      <c r="R666" t="s">
        <v>1133</v>
      </c>
      <c r="S666" t="s">
        <v>2774</v>
      </c>
      <c r="T666" t="s">
        <v>1527</v>
      </c>
      <c r="U666" t="s">
        <v>20</v>
      </c>
      <c r="V666">
        <v>1</v>
      </c>
      <c r="W666">
        <v>44</v>
      </c>
      <c r="AB666" t="s">
        <v>62</v>
      </c>
      <c r="AE666" t="s">
        <v>50</v>
      </c>
      <c r="AG666" t="s">
        <v>55</v>
      </c>
      <c r="AL666" t="s">
        <v>7300</v>
      </c>
      <c r="AM666" t="s">
        <v>75</v>
      </c>
      <c r="AQ666" t="s">
        <v>7301</v>
      </c>
      <c r="AR666" t="s">
        <v>51</v>
      </c>
      <c r="AS666" t="s">
        <v>59</v>
      </c>
      <c r="AU666" t="s">
        <v>1133</v>
      </c>
      <c r="AV666">
        <v>1</v>
      </c>
    </row>
    <row r="667" spans="1:48" x14ac:dyDescent="0.25">
      <c r="A667">
        <v>3239</v>
      </c>
      <c r="B667" t="s">
        <v>71</v>
      </c>
      <c r="C667">
        <v>5</v>
      </c>
      <c r="D667" t="s">
        <v>7302</v>
      </c>
      <c r="E667" t="s">
        <v>7158</v>
      </c>
      <c r="F667" t="s">
        <v>7229</v>
      </c>
      <c r="G667" t="s">
        <v>7231</v>
      </c>
      <c r="H667" t="s">
        <v>7166</v>
      </c>
      <c r="I667" t="s">
        <v>7295</v>
      </c>
      <c r="J667" t="s">
        <v>7303</v>
      </c>
      <c r="N667" t="s">
        <v>50</v>
      </c>
      <c r="P667">
        <v>2307</v>
      </c>
      <c r="Q667" t="s">
        <v>51</v>
      </c>
      <c r="R667" t="s">
        <v>1133</v>
      </c>
      <c r="S667" t="s">
        <v>2774</v>
      </c>
      <c r="T667" t="s">
        <v>1527</v>
      </c>
      <c r="U667" t="s">
        <v>20</v>
      </c>
      <c r="V667">
        <v>1</v>
      </c>
      <c r="W667">
        <v>44</v>
      </c>
      <c r="AB667" t="s">
        <v>62</v>
      </c>
      <c r="AE667" t="s">
        <v>50</v>
      </c>
      <c r="AG667" t="s">
        <v>55</v>
      </c>
      <c r="AL667" t="s">
        <v>7304</v>
      </c>
      <c r="AM667" t="s">
        <v>75</v>
      </c>
      <c r="AQ667" t="s">
        <v>7305</v>
      </c>
      <c r="AR667" t="s">
        <v>51</v>
      </c>
      <c r="AS667" t="s">
        <v>59</v>
      </c>
      <c r="AU667" t="s">
        <v>1133</v>
      </c>
      <c r="AV667">
        <v>1</v>
      </c>
    </row>
    <row r="668" spans="1:48" x14ac:dyDescent="0.25">
      <c r="A668">
        <v>1124</v>
      </c>
      <c r="B668" t="s">
        <v>71</v>
      </c>
      <c r="C668">
        <v>1</v>
      </c>
      <c r="D668" t="s">
        <v>575</v>
      </c>
      <c r="E668" t="s">
        <v>398</v>
      </c>
      <c r="F668" t="s">
        <v>576</v>
      </c>
      <c r="N668" t="s">
        <v>50</v>
      </c>
      <c r="P668">
        <v>2111</v>
      </c>
      <c r="Q668" t="s">
        <v>170</v>
      </c>
      <c r="S668" t="s">
        <v>166</v>
      </c>
      <c r="V668">
        <v>1</v>
      </c>
      <c r="W668">
        <v>44</v>
      </c>
      <c r="AE668" t="s">
        <v>50</v>
      </c>
      <c r="AG668" t="s">
        <v>55</v>
      </c>
      <c r="AL668" t="s">
        <v>577</v>
      </c>
      <c r="AM668" t="s">
        <v>75</v>
      </c>
      <c r="AQ668" t="s">
        <v>578</v>
      </c>
      <c r="AR668" t="s">
        <v>170</v>
      </c>
      <c r="AS668" t="s">
        <v>59</v>
      </c>
      <c r="AV668">
        <v>1</v>
      </c>
    </row>
    <row r="678" spans="1:48" x14ac:dyDescent="0.25">
      <c r="A678">
        <v>4756</v>
      </c>
      <c r="B678" t="s">
        <v>48</v>
      </c>
      <c r="C678">
        <v>0</v>
      </c>
      <c r="D678" t="s">
        <v>12586</v>
      </c>
      <c r="E678" t="s">
        <v>12586</v>
      </c>
      <c r="N678" t="s">
        <v>50</v>
      </c>
      <c r="P678">
        <v>4062</v>
      </c>
      <c r="Q678" t="s">
        <v>51</v>
      </c>
      <c r="R678" t="s">
        <v>83</v>
      </c>
      <c r="S678" t="s">
        <v>243</v>
      </c>
      <c r="T678" t="s">
        <v>54</v>
      </c>
      <c r="U678" t="s">
        <v>20</v>
      </c>
      <c r="V678">
        <v>21</v>
      </c>
      <c r="W678">
        <v>44</v>
      </c>
      <c r="AE678" t="s">
        <v>50</v>
      </c>
      <c r="AF678" t="s">
        <v>12587</v>
      </c>
      <c r="AG678" t="s">
        <v>55</v>
      </c>
      <c r="AL678" t="s">
        <v>12588</v>
      </c>
      <c r="AM678" t="s">
        <v>12589</v>
      </c>
      <c r="AQ678" t="s">
        <v>12590</v>
      </c>
      <c r="AR678" t="s">
        <v>51</v>
      </c>
      <c r="AS678" t="s">
        <v>233</v>
      </c>
      <c r="AT678" t="s">
        <v>12591</v>
      </c>
      <c r="AU678" t="s">
        <v>83</v>
      </c>
      <c r="AV678">
        <v>21</v>
      </c>
    </row>
    <row r="679" spans="1:48" x14ac:dyDescent="0.25">
      <c r="A679">
        <v>4758</v>
      </c>
      <c r="B679" t="s">
        <v>71</v>
      </c>
      <c r="C679">
        <v>1</v>
      </c>
      <c r="D679" t="s">
        <v>12592</v>
      </c>
      <c r="E679" t="s">
        <v>12586</v>
      </c>
      <c r="F679" t="s">
        <v>12593</v>
      </c>
      <c r="N679" t="s">
        <v>50</v>
      </c>
      <c r="P679">
        <v>4088</v>
      </c>
      <c r="Q679" t="s">
        <v>51</v>
      </c>
      <c r="R679" t="s">
        <v>52</v>
      </c>
      <c r="S679" t="s">
        <v>243</v>
      </c>
      <c r="T679" t="s">
        <v>54</v>
      </c>
      <c r="V679">
        <v>21</v>
      </c>
      <c r="W679">
        <v>44</v>
      </c>
      <c r="AB679" t="s">
        <v>62</v>
      </c>
      <c r="AE679" t="s">
        <v>50</v>
      </c>
      <c r="AG679" t="s">
        <v>55</v>
      </c>
      <c r="AL679" t="s">
        <v>12594</v>
      </c>
      <c r="AM679" t="s">
        <v>12589</v>
      </c>
      <c r="AQ679" t="s">
        <v>12595</v>
      </c>
      <c r="AR679" t="s">
        <v>51</v>
      </c>
      <c r="AS679" t="s">
        <v>59</v>
      </c>
      <c r="AU679" t="s">
        <v>52</v>
      </c>
      <c r="AV679">
        <v>21</v>
      </c>
    </row>
    <row r="680" spans="1:48" x14ac:dyDescent="0.25">
      <c r="A680">
        <v>4759</v>
      </c>
      <c r="B680" t="s">
        <v>48</v>
      </c>
      <c r="C680">
        <v>1</v>
      </c>
      <c r="D680" t="s">
        <v>12596</v>
      </c>
      <c r="E680" t="s">
        <v>12586</v>
      </c>
      <c r="F680" t="s">
        <v>12597</v>
      </c>
      <c r="N680" t="s">
        <v>50</v>
      </c>
      <c r="P680">
        <v>4038</v>
      </c>
      <c r="Q680" t="s">
        <v>51</v>
      </c>
      <c r="R680" t="s">
        <v>83</v>
      </c>
      <c r="S680" t="s">
        <v>243</v>
      </c>
      <c r="T680" t="s">
        <v>54</v>
      </c>
      <c r="V680">
        <v>21</v>
      </c>
      <c r="W680">
        <v>44</v>
      </c>
      <c r="AB680" t="s">
        <v>62</v>
      </c>
      <c r="AE680" t="s">
        <v>50</v>
      </c>
      <c r="AG680" t="s">
        <v>55</v>
      </c>
      <c r="AL680" t="s">
        <v>12598</v>
      </c>
      <c r="AM680" t="s">
        <v>12589</v>
      </c>
      <c r="AQ680" t="s">
        <v>12599</v>
      </c>
      <c r="AR680" t="s">
        <v>51</v>
      </c>
      <c r="AS680" t="s">
        <v>59</v>
      </c>
      <c r="AU680" t="s">
        <v>83</v>
      </c>
      <c r="AV680">
        <v>21</v>
      </c>
    </row>
    <row r="681" spans="1:48" x14ac:dyDescent="0.25">
      <c r="A681">
        <v>4760</v>
      </c>
      <c r="B681" t="s">
        <v>71</v>
      </c>
      <c r="C681">
        <v>2</v>
      </c>
      <c r="D681" t="s">
        <v>12600</v>
      </c>
      <c r="E681" t="s">
        <v>12586</v>
      </c>
      <c r="F681" t="s">
        <v>12597</v>
      </c>
      <c r="G681" t="s">
        <v>12601</v>
      </c>
      <c r="N681" t="s">
        <v>50</v>
      </c>
      <c r="P681">
        <v>4033</v>
      </c>
      <c r="Q681" t="s">
        <v>51</v>
      </c>
      <c r="R681" t="s">
        <v>83</v>
      </c>
      <c r="S681" t="s">
        <v>243</v>
      </c>
      <c r="T681" t="s">
        <v>54</v>
      </c>
      <c r="V681">
        <v>21</v>
      </c>
      <c r="W681">
        <v>44</v>
      </c>
      <c r="AB681" t="s">
        <v>62</v>
      </c>
      <c r="AE681" t="s">
        <v>50</v>
      </c>
      <c r="AG681" t="s">
        <v>55</v>
      </c>
      <c r="AL681" t="s">
        <v>12602</v>
      </c>
      <c r="AM681" t="s">
        <v>12589</v>
      </c>
      <c r="AQ681" t="s">
        <v>12603</v>
      </c>
      <c r="AR681" t="s">
        <v>51</v>
      </c>
      <c r="AS681" t="s">
        <v>59</v>
      </c>
      <c r="AU681" t="s">
        <v>83</v>
      </c>
      <c r="AV681">
        <v>21</v>
      </c>
    </row>
    <row r="682" spans="1:48" x14ac:dyDescent="0.25">
      <c r="A682">
        <v>4761</v>
      </c>
      <c r="B682" t="s">
        <v>71</v>
      </c>
      <c r="C682">
        <v>2</v>
      </c>
      <c r="D682" t="s">
        <v>12604</v>
      </c>
      <c r="E682" t="s">
        <v>12586</v>
      </c>
      <c r="F682" t="s">
        <v>12597</v>
      </c>
      <c r="G682" t="s">
        <v>12605</v>
      </c>
      <c r="N682" t="s">
        <v>50</v>
      </c>
      <c r="P682">
        <v>4087</v>
      </c>
      <c r="Q682" t="s">
        <v>51</v>
      </c>
      <c r="R682" t="s">
        <v>83</v>
      </c>
      <c r="S682" t="s">
        <v>243</v>
      </c>
      <c r="T682" t="s">
        <v>54</v>
      </c>
      <c r="V682">
        <v>21</v>
      </c>
      <c r="W682">
        <v>44</v>
      </c>
      <c r="AB682" t="s">
        <v>62</v>
      </c>
      <c r="AE682" t="s">
        <v>50</v>
      </c>
      <c r="AG682" t="s">
        <v>55</v>
      </c>
      <c r="AL682" t="s">
        <v>12606</v>
      </c>
      <c r="AM682" t="s">
        <v>12589</v>
      </c>
      <c r="AQ682" t="s">
        <v>12607</v>
      </c>
      <c r="AR682" t="s">
        <v>51</v>
      </c>
      <c r="AS682" t="s">
        <v>59</v>
      </c>
      <c r="AU682" t="s">
        <v>83</v>
      </c>
      <c r="AV682">
        <v>21</v>
      </c>
    </row>
    <row r="683" spans="1:48" x14ac:dyDescent="0.25">
      <c r="A683">
        <v>4762</v>
      </c>
      <c r="B683" t="s">
        <v>71</v>
      </c>
      <c r="C683">
        <v>1</v>
      </c>
      <c r="D683" t="s">
        <v>12608</v>
      </c>
      <c r="E683" t="s">
        <v>12586</v>
      </c>
      <c r="F683" t="s">
        <v>12609</v>
      </c>
      <c r="N683" t="s">
        <v>50</v>
      </c>
      <c r="P683">
        <v>4039</v>
      </c>
      <c r="Q683" t="s">
        <v>51</v>
      </c>
      <c r="R683" t="s">
        <v>83</v>
      </c>
      <c r="S683" t="s">
        <v>243</v>
      </c>
      <c r="T683" t="s">
        <v>54</v>
      </c>
      <c r="V683">
        <v>21</v>
      </c>
      <c r="W683">
        <v>44</v>
      </c>
      <c r="AB683" t="s">
        <v>62</v>
      </c>
      <c r="AE683" t="s">
        <v>50</v>
      </c>
      <c r="AG683" t="s">
        <v>55</v>
      </c>
      <c r="AL683" t="s">
        <v>12610</v>
      </c>
      <c r="AM683" t="s">
        <v>12589</v>
      </c>
      <c r="AQ683" t="s">
        <v>12611</v>
      </c>
      <c r="AR683" t="s">
        <v>51</v>
      </c>
      <c r="AS683" t="s">
        <v>59</v>
      </c>
      <c r="AU683" t="s">
        <v>83</v>
      </c>
      <c r="AV683">
        <v>21</v>
      </c>
    </row>
    <row r="684" spans="1:48" x14ac:dyDescent="0.25">
      <c r="A684">
        <v>4763</v>
      </c>
      <c r="B684" t="s">
        <v>71</v>
      </c>
      <c r="C684">
        <v>1</v>
      </c>
      <c r="D684" t="s">
        <v>12612</v>
      </c>
      <c r="E684" t="s">
        <v>12586</v>
      </c>
      <c r="F684" t="s">
        <v>12613</v>
      </c>
      <c r="N684" t="s">
        <v>50</v>
      </c>
      <c r="P684">
        <v>4078</v>
      </c>
      <c r="Q684" t="s">
        <v>51</v>
      </c>
      <c r="R684" t="s">
        <v>83</v>
      </c>
      <c r="S684" t="s">
        <v>243</v>
      </c>
      <c r="T684" t="s">
        <v>54</v>
      </c>
      <c r="V684">
        <v>21</v>
      </c>
      <c r="W684">
        <v>44</v>
      </c>
      <c r="AB684" t="s">
        <v>62</v>
      </c>
      <c r="AE684" t="s">
        <v>50</v>
      </c>
      <c r="AG684" t="s">
        <v>55</v>
      </c>
      <c r="AL684" t="s">
        <v>12614</v>
      </c>
      <c r="AM684" t="s">
        <v>12589</v>
      </c>
      <c r="AQ684" t="s">
        <v>12615</v>
      </c>
      <c r="AR684" t="s">
        <v>51</v>
      </c>
      <c r="AS684" t="s">
        <v>59</v>
      </c>
      <c r="AU684" t="s">
        <v>83</v>
      </c>
      <c r="AV684">
        <v>21</v>
      </c>
    </row>
    <row r="685" spans="1:48" x14ac:dyDescent="0.25">
      <c r="A685">
        <v>4764</v>
      </c>
      <c r="B685" t="s">
        <v>71</v>
      </c>
      <c r="C685">
        <v>1</v>
      </c>
      <c r="D685" t="s">
        <v>12616</v>
      </c>
      <c r="E685" t="s">
        <v>12586</v>
      </c>
      <c r="F685" t="s">
        <v>12617</v>
      </c>
      <c r="N685" t="s">
        <v>50</v>
      </c>
      <c r="P685">
        <v>4076</v>
      </c>
      <c r="Q685" t="s">
        <v>51</v>
      </c>
      <c r="R685" t="s">
        <v>83</v>
      </c>
      <c r="S685" t="s">
        <v>243</v>
      </c>
      <c r="T685" t="s">
        <v>54</v>
      </c>
      <c r="V685">
        <v>21</v>
      </c>
      <c r="W685">
        <v>44</v>
      </c>
      <c r="AB685" t="s">
        <v>62</v>
      </c>
      <c r="AE685" t="s">
        <v>50</v>
      </c>
      <c r="AG685" t="s">
        <v>55</v>
      </c>
      <c r="AL685" t="s">
        <v>12618</v>
      </c>
      <c r="AM685" t="s">
        <v>12589</v>
      </c>
      <c r="AQ685" t="s">
        <v>12619</v>
      </c>
      <c r="AR685" t="s">
        <v>51</v>
      </c>
      <c r="AS685" t="s">
        <v>59</v>
      </c>
      <c r="AU685" t="s">
        <v>83</v>
      </c>
      <c r="AV685">
        <v>21</v>
      </c>
    </row>
    <row r="686" spans="1:48" x14ac:dyDescent="0.25">
      <c r="A686">
        <v>4765</v>
      </c>
      <c r="B686" t="s">
        <v>71</v>
      </c>
      <c r="C686">
        <v>1</v>
      </c>
      <c r="D686" t="s">
        <v>12620</v>
      </c>
      <c r="E686" t="s">
        <v>12586</v>
      </c>
      <c r="F686" t="s">
        <v>12621</v>
      </c>
      <c r="N686" t="s">
        <v>50</v>
      </c>
      <c r="P686">
        <v>4041</v>
      </c>
      <c r="Q686" t="s">
        <v>51</v>
      </c>
      <c r="R686" t="s">
        <v>52</v>
      </c>
      <c r="S686" t="s">
        <v>243</v>
      </c>
      <c r="T686" t="s">
        <v>54</v>
      </c>
      <c r="V686">
        <v>21</v>
      </c>
      <c r="W686">
        <v>44</v>
      </c>
      <c r="AB686" t="s">
        <v>62</v>
      </c>
      <c r="AE686" t="s">
        <v>50</v>
      </c>
      <c r="AG686" t="s">
        <v>55</v>
      </c>
      <c r="AL686" t="s">
        <v>12622</v>
      </c>
      <c r="AM686" t="s">
        <v>12589</v>
      </c>
      <c r="AQ686" t="s">
        <v>12623</v>
      </c>
      <c r="AR686" t="s">
        <v>51</v>
      </c>
      <c r="AS686" t="s">
        <v>59</v>
      </c>
      <c r="AU686" t="s">
        <v>52</v>
      </c>
      <c r="AV686">
        <v>21</v>
      </c>
    </row>
    <row r="687" spans="1:48" x14ac:dyDescent="0.25">
      <c r="A687">
        <v>4766</v>
      </c>
      <c r="B687" t="s">
        <v>48</v>
      </c>
      <c r="C687">
        <v>1</v>
      </c>
      <c r="D687" t="s">
        <v>12624</v>
      </c>
      <c r="E687" t="s">
        <v>12586</v>
      </c>
      <c r="F687" t="s">
        <v>12625</v>
      </c>
      <c r="N687" t="s">
        <v>50</v>
      </c>
      <c r="P687">
        <v>4082</v>
      </c>
      <c r="Q687" t="s">
        <v>51</v>
      </c>
      <c r="R687" t="s">
        <v>83</v>
      </c>
      <c r="S687" t="s">
        <v>243</v>
      </c>
      <c r="T687" t="s">
        <v>54</v>
      </c>
      <c r="U687" t="s">
        <v>20</v>
      </c>
      <c r="V687">
        <v>21</v>
      </c>
      <c r="W687">
        <v>44</v>
      </c>
      <c r="AB687" t="s">
        <v>62</v>
      </c>
      <c r="AE687" t="s">
        <v>50</v>
      </c>
      <c r="AG687" t="s">
        <v>55</v>
      </c>
      <c r="AL687" t="s">
        <v>12626</v>
      </c>
      <c r="AM687" t="s">
        <v>12589</v>
      </c>
      <c r="AQ687" t="s">
        <v>12627</v>
      </c>
      <c r="AR687" t="s">
        <v>51</v>
      </c>
      <c r="AS687" t="s">
        <v>59</v>
      </c>
      <c r="AU687" t="s">
        <v>83</v>
      </c>
      <c r="AV687">
        <v>21</v>
      </c>
    </row>
    <row r="688" spans="1:48" x14ac:dyDescent="0.25">
      <c r="A688">
        <v>4767</v>
      </c>
      <c r="B688" t="s">
        <v>71</v>
      </c>
      <c r="C688">
        <v>2</v>
      </c>
      <c r="D688" t="s">
        <v>12628</v>
      </c>
      <c r="E688" t="s">
        <v>12586</v>
      </c>
      <c r="F688" t="s">
        <v>12625</v>
      </c>
      <c r="G688" t="s">
        <v>4923</v>
      </c>
      <c r="N688" t="s">
        <v>50</v>
      </c>
      <c r="P688">
        <v>4035</v>
      </c>
      <c r="Q688" t="s">
        <v>51</v>
      </c>
      <c r="R688" t="s">
        <v>83</v>
      </c>
      <c r="S688" t="s">
        <v>243</v>
      </c>
      <c r="T688" t="s">
        <v>54</v>
      </c>
      <c r="V688">
        <v>21</v>
      </c>
      <c r="W688">
        <v>44</v>
      </c>
      <c r="AB688" t="s">
        <v>62</v>
      </c>
      <c r="AE688" t="s">
        <v>50</v>
      </c>
      <c r="AG688" t="s">
        <v>55</v>
      </c>
      <c r="AL688" t="s">
        <v>12629</v>
      </c>
      <c r="AM688" t="s">
        <v>12589</v>
      </c>
      <c r="AQ688" t="s">
        <v>12630</v>
      </c>
      <c r="AR688" t="s">
        <v>51</v>
      </c>
      <c r="AS688" t="s">
        <v>59</v>
      </c>
      <c r="AU688" t="s">
        <v>83</v>
      </c>
      <c r="AV688">
        <v>21</v>
      </c>
    </row>
    <row r="689" spans="1:48" x14ac:dyDescent="0.25">
      <c r="A689">
        <v>4768</v>
      </c>
      <c r="B689" t="s">
        <v>71</v>
      </c>
      <c r="C689">
        <v>2</v>
      </c>
      <c r="D689" t="s">
        <v>12631</v>
      </c>
      <c r="E689" t="s">
        <v>12586</v>
      </c>
      <c r="F689" t="s">
        <v>12625</v>
      </c>
      <c r="G689" t="s">
        <v>12632</v>
      </c>
      <c r="N689" t="s">
        <v>50</v>
      </c>
      <c r="P689">
        <v>4036</v>
      </c>
      <c r="Q689" t="s">
        <v>51</v>
      </c>
      <c r="R689" t="s">
        <v>83</v>
      </c>
      <c r="S689" t="s">
        <v>243</v>
      </c>
      <c r="T689" t="s">
        <v>54</v>
      </c>
      <c r="V689">
        <v>21</v>
      </c>
      <c r="W689">
        <v>44</v>
      </c>
      <c r="AB689" t="s">
        <v>62</v>
      </c>
      <c r="AE689" t="s">
        <v>50</v>
      </c>
      <c r="AG689" t="s">
        <v>55</v>
      </c>
      <c r="AL689" t="s">
        <v>12633</v>
      </c>
      <c r="AM689" t="s">
        <v>12589</v>
      </c>
      <c r="AQ689" t="s">
        <v>12634</v>
      </c>
      <c r="AR689" t="s">
        <v>51</v>
      </c>
      <c r="AS689" t="s">
        <v>59</v>
      </c>
      <c r="AU689" t="s">
        <v>83</v>
      </c>
      <c r="AV689">
        <v>21</v>
      </c>
    </row>
    <row r="690" spans="1:48" x14ac:dyDescent="0.25">
      <c r="A690">
        <v>4769</v>
      </c>
      <c r="B690" t="s">
        <v>71</v>
      </c>
      <c r="C690">
        <v>1</v>
      </c>
      <c r="D690" t="s">
        <v>12635</v>
      </c>
      <c r="E690" t="s">
        <v>12586</v>
      </c>
      <c r="F690" t="s">
        <v>12636</v>
      </c>
      <c r="N690" t="s">
        <v>50</v>
      </c>
      <c r="P690">
        <v>4037</v>
      </c>
      <c r="Q690" t="s">
        <v>51</v>
      </c>
      <c r="R690" t="s">
        <v>52</v>
      </c>
      <c r="S690" t="s">
        <v>243</v>
      </c>
      <c r="T690" t="s">
        <v>54</v>
      </c>
      <c r="V690">
        <v>21</v>
      </c>
      <c r="W690">
        <v>44</v>
      </c>
      <c r="AB690" t="s">
        <v>62</v>
      </c>
      <c r="AE690" t="s">
        <v>50</v>
      </c>
      <c r="AG690" t="s">
        <v>55</v>
      </c>
      <c r="AL690" t="s">
        <v>12637</v>
      </c>
      <c r="AM690" t="s">
        <v>12589</v>
      </c>
      <c r="AQ690" t="s">
        <v>12638</v>
      </c>
      <c r="AR690" t="s">
        <v>51</v>
      </c>
      <c r="AS690" t="s">
        <v>59</v>
      </c>
      <c r="AU690" t="s">
        <v>52</v>
      </c>
      <c r="AV690">
        <v>21</v>
      </c>
    </row>
    <row r="691" spans="1:48" x14ac:dyDescent="0.25">
      <c r="A691">
        <v>4770</v>
      </c>
      <c r="B691" t="s">
        <v>71</v>
      </c>
      <c r="C691">
        <v>1</v>
      </c>
      <c r="D691" t="s">
        <v>12639</v>
      </c>
      <c r="E691" t="s">
        <v>12586</v>
      </c>
      <c r="F691" t="s">
        <v>12640</v>
      </c>
      <c r="N691" t="s">
        <v>50</v>
      </c>
      <c r="P691">
        <v>4075</v>
      </c>
      <c r="Q691" t="s">
        <v>51</v>
      </c>
      <c r="R691" t="s">
        <v>83</v>
      </c>
      <c r="S691" t="s">
        <v>243</v>
      </c>
      <c r="T691" t="s">
        <v>54</v>
      </c>
      <c r="V691">
        <v>21</v>
      </c>
      <c r="W691">
        <v>44</v>
      </c>
      <c r="AB691" t="s">
        <v>62</v>
      </c>
      <c r="AE691" t="s">
        <v>50</v>
      </c>
      <c r="AG691" t="s">
        <v>55</v>
      </c>
      <c r="AL691" t="s">
        <v>12641</v>
      </c>
      <c r="AM691" t="s">
        <v>12589</v>
      </c>
      <c r="AQ691" t="s">
        <v>12642</v>
      </c>
      <c r="AR691" t="s">
        <v>51</v>
      </c>
      <c r="AS691" t="s">
        <v>59</v>
      </c>
      <c r="AU691" t="s">
        <v>83</v>
      </c>
      <c r="AV691">
        <v>21</v>
      </c>
    </row>
    <row r="692" spans="1:48" x14ac:dyDescent="0.25">
      <c r="A692">
        <v>4771</v>
      </c>
      <c r="B692" t="s">
        <v>71</v>
      </c>
      <c r="C692">
        <v>1</v>
      </c>
      <c r="D692" t="s">
        <v>12643</v>
      </c>
      <c r="E692" t="s">
        <v>12586</v>
      </c>
      <c r="F692" t="s">
        <v>12644</v>
      </c>
      <c r="N692" t="s">
        <v>50</v>
      </c>
      <c r="P692">
        <v>4079</v>
      </c>
      <c r="Q692" t="s">
        <v>51</v>
      </c>
      <c r="R692" t="s">
        <v>83</v>
      </c>
      <c r="S692" t="s">
        <v>243</v>
      </c>
      <c r="T692" t="s">
        <v>54</v>
      </c>
      <c r="V692">
        <v>21</v>
      </c>
      <c r="W692">
        <v>44</v>
      </c>
      <c r="AB692" t="s">
        <v>62</v>
      </c>
      <c r="AE692" t="s">
        <v>50</v>
      </c>
      <c r="AG692" t="s">
        <v>55</v>
      </c>
      <c r="AL692" t="s">
        <v>12645</v>
      </c>
      <c r="AM692" t="s">
        <v>12589</v>
      </c>
      <c r="AQ692" t="s">
        <v>12646</v>
      </c>
      <c r="AR692" t="s">
        <v>51</v>
      </c>
      <c r="AS692" t="s">
        <v>59</v>
      </c>
      <c r="AU692" t="s">
        <v>83</v>
      </c>
      <c r="AV692">
        <v>21</v>
      </c>
    </row>
    <row r="693" spans="1:48" x14ac:dyDescent="0.25">
      <c r="A693">
        <v>4772</v>
      </c>
      <c r="B693" t="s">
        <v>71</v>
      </c>
      <c r="C693">
        <v>1</v>
      </c>
      <c r="D693" t="s">
        <v>12647</v>
      </c>
      <c r="E693" t="s">
        <v>12586</v>
      </c>
      <c r="F693" t="s">
        <v>12648</v>
      </c>
      <c r="N693" t="s">
        <v>50</v>
      </c>
      <c r="P693">
        <v>4077</v>
      </c>
      <c r="Q693" t="s">
        <v>51</v>
      </c>
      <c r="R693" t="s">
        <v>83</v>
      </c>
      <c r="S693" t="s">
        <v>243</v>
      </c>
      <c r="T693" t="s">
        <v>54</v>
      </c>
      <c r="V693">
        <v>21</v>
      </c>
      <c r="W693">
        <v>44</v>
      </c>
      <c r="AB693" t="s">
        <v>62</v>
      </c>
      <c r="AE693" t="s">
        <v>50</v>
      </c>
      <c r="AG693" t="s">
        <v>55</v>
      </c>
      <c r="AL693" t="s">
        <v>12649</v>
      </c>
      <c r="AM693" t="s">
        <v>12589</v>
      </c>
      <c r="AQ693" t="s">
        <v>12650</v>
      </c>
      <c r="AR693" t="s">
        <v>51</v>
      </c>
      <c r="AS693" t="s">
        <v>59</v>
      </c>
      <c r="AU693" t="s">
        <v>83</v>
      </c>
      <c r="AV693">
        <v>21</v>
      </c>
    </row>
    <row r="694" spans="1:48" x14ac:dyDescent="0.25">
      <c r="A694">
        <v>4773</v>
      </c>
      <c r="B694" t="s">
        <v>71</v>
      </c>
      <c r="C694">
        <v>1</v>
      </c>
      <c r="D694" t="s">
        <v>12651</v>
      </c>
      <c r="E694" t="s">
        <v>12586</v>
      </c>
      <c r="F694" t="s">
        <v>12652</v>
      </c>
      <c r="N694" t="s">
        <v>50</v>
      </c>
      <c r="P694">
        <v>4042</v>
      </c>
      <c r="Q694" t="s">
        <v>170</v>
      </c>
      <c r="S694" t="s">
        <v>243</v>
      </c>
      <c r="V694">
        <v>21</v>
      </c>
      <c r="W694">
        <v>44</v>
      </c>
      <c r="AE694" t="s">
        <v>50</v>
      </c>
      <c r="AG694" t="s">
        <v>55</v>
      </c>
      <c r="AL694" t="s">
        <v>12653</v>
      </c>
      <c r="AM694" t="s">
        <v>12589</v>
      </c>
      <c r="AQ694" t="s">
        <v>12654</v>
      </c>
      <c r="AR694" t="s">
        <v>170</v>
      </c>
      <c r="AS694" t="s">
        <v>59</v>
      </c>
      <c r="AV694">
        <v>21</v>
      </c>
    </row>
    <row r="695" spans="1:48" x14ac:dyDescent="0.25">
      <c r="A695">
        <v>4774</v>
      </c>
      <c r="B695" t="s">
        <v>71</v>
      </c>
      <c r="C695">
        <v>1</v>
      </c>
      <c r="D695" t="s">
        <v>12655</v>
      </c>
      <c r="E695" t="s">
        <v>12586</v>
      </c>
      <c r="F695" t="s">
        <v>12656</v>
      </c>
      <c r="N695" t="s">
        <v>50</v>
      </c>
      <c r="P695">
        <v>4043</v>
      </c>
      <c r="Q695" t="s">
        <v>170</v>
      </c>
      <c r="S695" t="s">
        <v>243</v>
      </c>
      <c r="V695">
        <v>21</v>
      </c>
      <c r="W695">
        <v>44</v>
      </c>
      <c r="AE695" t="s">
        <v>50</v>
      </c>
      <c r="AG695" t="s">
        <v>55</v>
      </c>
      <c r="AL695" t="s">
        <v>12657</v>
      </c>
      <c r="AM695" t="s">
        <v>12589</v>
      </c>
      <c r="AQ695" t="s">
        <v>12658</v>
      </c>
      <c r="AR695" t="s">
        <v>170</v>
      </c>
      <c r="AS695" t="s">
        <v>59</v>
      </c>
      <c r="AV695">
        <v>21</v>
      </c>
    </row>
    <row r="696" spans="1:48" x14ac:dyDescent="0.25">
      <c r="A696">
        <v>4775</v>
      </c>
      <c r="B696" t="s">
        <v>71</v>
      </c>
      <c r="C696">
        <v>1</v>
      </c>
      <c r="D696" t="s">
        <v>12659</v>
      </c>
      <c r="E696" t="s">
        <v>12586</v>
      </c>
      <c r="F696" t="s">
        <v>12660</v>
      </c>
      <c r="N696" t="s">
        <v>50</v>
      </c>
      <c r="P696">
        <v>4034</v>
      </c>
      <c r="Q696" t="s">
        <v>51</v>
      </c>
      <c r="R696" t="s">
        <v>52</v>
      </c>
      <c r="S696" t="s">
        <v>243</v>
      </c>
      <c r="T696" t="s">
        <v>54</v>
      </c>
      <c r="V696">
        <v>21</v>
      </c>
      <c r="W696">
        <v>44</v>
      </c>
      <c r="AB696" t="s">
        <v>62</v>
      </c>
      <c r="AE696" t="s">
        <v>50</v>
      </c>
      <c r="AF696" t="s">
        <v>230</v>
      </c>
      <c r="AG696" t="s">
        <v>55</v>
      </c>
      <c r="AL696" t="s">
        <v>12661</v>
      </c>
      <c r="AM696" t="s">
        <v>12589</v>
      </c>
      <c r="AQ696" t="s">
        <v>12662</v>
      </c>
      <c r="AR696" t="s">
        <v>51</v>
      </c>
      <c r="AS696" t="s">
        <v>233</v>
      </c>
      <c r="AT696" t="s">
        <v>230</v>
      </c>
      <c r="AU696" t="s">
        <v>52</v>
      </c>
      <c r="AV696">
        <v>21</v>
      </c>
    </row>
    <row r="697" spans="1:48" x14ac:dyDescent="0.25">
      <c r="A697">
        <v>4776</v>
      </c>
      <c r="B697" t="s">
        <v>71</v>
      </c>
      <c r="C697">
        <v>1</v>
      </c>
      <c r="D697" t="s">
        <v>12663</v>
      </c>
      <c r="E697" t="s">
        <v>12586</v>
      </c>
      <c r="F697" t="s">
        <v>12664</v>
      </c>
      <c r="N697" t="s">
        <v>50</v>
      </c>
      <c r="P697">
        <v>4050</v>
      </c>
      <c r="Q697" t="s">
        <v>170</v>
      </c>
      <c r="S697" t="s">
        <v>243</v>
      </c>
      <c r="V697">
        <v>21</v>
      </c>
      <c r="W697">
        <v>44</v>
      </c>
      <c r="AE697" t="s">
        <v>50</v>
      </c>
      <c r="AG697" t="s">
        <v>55</v>
      </c>
      <c r="AL697" t="s">
        <v>12665</v>
      </c>
      <c r="AM697" t="s">
        <v>12589</v>
      </c>
      <c r="AQ697" t="s">
        <v>12666</v>
      </c>
      <c r="AR697" t="s">
        <v>170</v>
      </c>
      <c r="AS697" t="s">
        <v>59</v>
      </c>
      <c r="AV697">
        <v>21</v>
      </c>
    </row>
    <row r="698" spans="1:48" x14ac:dyDescent="0.25">
      <c r="A698">
        <v>4777</v>
      </c>
      <c r="B698" t="s">
        <v>48</v>
      </c>
      <c r="C698">
        <v>1</v>
      </c>
      <c r="D698" t="s">
        <v>12667</v>
      </c>
      <c r="E698" t="s">
        <v>12586</v>
      </c>
      <c r="F698" t="s">
        <v>12668</v>
      </c>
      <c r="N698" t="s">
        <v>50</v>
      </c>
      <c r="Q698" t="s">
        <v>51</v>
      </c>
      <c r="R698" t="s">
        <v>83</v>
      </c>
      <c r="S698" t="s">
        <v>2774</v>
      </c>
      <c r="T698" t="s">
        <v>54</v>
      </c>
      <c r="U698" t="s">
        <v>20</v>
      </c>
      <c r="AB698" t="s">
        <v>62</v>
      </c>
      <c r="AE698" t="s">
        <v>50</v>
      </c>
      <c r="AG698" t="s">
        <v>50</v>
      </c>
      <c r="AM698" t="s">
        <v>50</v>
      </c>
    </row>
    <row r="699" spans="1:48" x14ac:dyDescent="0.25">
      <c r="A699">
        <v>4778</v>
      </c>
      <c r="B699" t="s">
        <v>71</v>
      </c>
      <c r="C699">
        <v>2</v>
      </c>
      <c r="D699" t="s">
        <v>12669</v>
      </c>
      <c r="E699" t="s">
        <v>12586</v>
      </c>
      <c r="F699" t="s">
        <v>12668</v>
      </c>
      <c r="G699" t="s">
        <v>9581</v>
      </c>
      <c r="N699" t="s">
        <v>50</v>
      </c>
      <c r="P699">
        <v>4049</v>
      </c>
      <c r="Q699" t="s">
        <v>51</v>
      </c>
      <c r="R699" t="s">
        <v>83</v>
      </c>
      <c r="S699" t="s">
        <v>2774</v>
      </c>
      <c r="T699" t="s">
        <v>54</v>
      </c>
      <c r="U699" t="s">
        <v>20</v>
      </c>
      <c r="V699">
        <v>21</v>
      </c>
      <c r="W699">
        <v>44</v>
      </c>
      <c r="AB699" t="s">
        <v>62</v>
      </c>
      <c r="AE699" t="s">
        <v>50</v>
      </c>
      <c r="AF699" t="s">
        <v>230</v>
      </c>
      <c r="AG699" t="s">
        <v>55</v>
      </c>
      <c r="AL699" t="s">
        <v>12670</v>
      </c>
      <c r="AM699" t="s">
        <v>12589</v>
      </c>
      <c r="AQ699" t="s">
        <v>12671</v>
      </c>
      <c r="AR699" t="s">
        <v>51</v>
      </c>
      <c r="AS699" t="s">
        <v>233</v>
      </c>
      <c r="AT699" t="s">
        <v>230</v>
      </c>
      <c r="AU699" t="s">
        <v>83</v>
      </c>
      <c r="AV699">
        <v>21</v>
      </c>
    </row>
    <row r="700" spans="1:48" x14ac:dyDescent="0.25">
      <c r="A700">
        <v>4779</v>
      </c>
      <c r="B700" t="s">
        <v>48</v>
      </c>
      <c r="C700">
        <v>2</v>
      </c>
      <c r="D700" t="s">
        <v>12672</v>
      </c>
      <c r="E700" t="s">
        <v>12586</v>
      </c>
      <c r="F700" t="s">
        <v>12668</v>
      </c>
      <c r="G700" t="s">
        <v>9541</v>
      </c>
      <c r="N700" t="s">
        <v>50</v>
      </c>
      <c r="P700">
        <v>4046</v>
      </c>
      <c r="Q700" t="s">
        <v>51</v>
      </c>
      <c r="R700" t="s">
        <v>83</v>
      </c>
      <c r="S700" t="s">
        <v>2774</v>
      </c>
      <c r="T700" t="s">
        <v>54</v>
      </c>
      <c r="U700" t="s">
        <v>20</v>
      </c>
      <c r="V700">
        <v>21</v>
      </c>
      <c r="W700">
        <v>44</v>
      </c>
      <c r="AB700" t="s">
        <v>62</v>
      </c>
      <c r="AE700" t="s">
        <v>50</v>
      </c>
      <c r="AF700" t="s">
        <v>230</v>
      </c>
      <c r="AG700" t="s">
        <v>55</v>
      </c>
      <c r="AL700" t="s">
        <v>12673</v>
      </c>
      <c r="AM700" t="s">
        <v>12589</v>
      </c>
      <c r="AQ700" t="s">
        <v>12674</v>
      </c>
      <c r="AR700" t="s">
        <v>51</v>
      </c>
      <c r="AS700" t="s">
        <v>233</v>
      </c>
      <c r="AT700" t="s">
        <v>230</v>
      </c>
      <c r="AU700" t="s">
        <v>83</v>
      </c>
      <c r="AV700">
        <v>21</v>
      </c>
    </row>
    <row r="701" spans="1:48" x14ac:dyDescent="0.25">
      <c r="A701">
        <v>4780</v>
      </c>
      <c r="B701" t="s">
        <v>71</v>
      </c>
      <c r="C701">
        <v>3</v>
      </c>
      <c r="D701" t="s">
        <v>12675</v>
      </c>
      <c r="E701" t="s">
        <v>12586</v>
      </c>
      <c r="F701" t="s">
        <v>12668</v>
      </c>
      <c r="G701" t="s">
        <v>9541</v>
      </c>
      <c r="H701" t="s">
        <v>12676</v>
      </c>
      <c r="N701" t="s">
        <v>50</v>
      </c>
      <c r="P701">
        <v>4047</v>
      </c>
      <c r="Q701" t="s">
        <v>51</v>
      </c>
      <c r="R701" t="s">
        <v>83</v>
      </c>
      <c r="S701" t="s">
        <v>2774</v>
      </c>
      <c r="T701" t="s">
        <v>54</v>
      </c>
      <c r="U701" t="s">
        <v>20</v>
      </c>
      <c r="V701">
        <v>21</v>
      </c>
      <c r="W701">
        <v>44</v>
      </c>
      <c r="AB701" t="s">
        <v>62</v>
      </c>
      <c r="AE701" t="s">
        <v>50</v>
      </c>
      <c r="AF701" t="s">
        <v>230</v>
      </c>
      <c r="AG701" t="s">
        <v>55</v>
      </c>
      <c r="AL701" t="s">
        <v>12677</v>
      </c>
      <c r="AM701" t="s">
        <v>12589</v>
      </c>
      <c r="AQ701" t="s">
        <v>12678</v>
      </c>
      <c r="AR701" t="s">
        <v>51</v>
      </c>
      <c r="AS701" t="s">
        <v>233</v>
      </c>
      <c r="AT701" t="s">
        <v>230</v>
      </c>
      <c r="AU701" t="s">
        <v>83</v>
      </c>
      <c r="AV701">
        <v>21</v>
      </c>
    </row>
    <row r="702" spans="1:48" x14ac:dyDescent="0.25">
      <c r="A702">
        <v>4781</v>
      </c>
      <c r="B702" t="s">
        <v>71</v>
      </c>
      <c r="C702">
        <v>3</v>
      </c>
      <c r="D702" t="s">
        <v>12679</v>
      </c>
      <c r="E702" t="s">
        <v>12586</v>
      </c>
      <c r="F702" t="s">
        <v>12668</v>
      </c>
      <c r="G702" t="s">
        <v>9541</v>
      </c>
      <c r="H702" t="s">
        <v>12680</v>
      </c>
      <c r="N702" t="s">
        <v>50</v>
      </c>
      <c r="P702">
        <v>4048</v>
      </c>
      <c r="Q702" t="s">
        <v>51</v>
      </c>
      <c r="R702" t="s">
        <v>83</v>
      </c>
      <c r="S702" t="s">
        <v>2774</v>
      </c>
      <c r="T702" t="s">
        <v>54</v>
      </c>
      <c r="U702" t="s">
        <v>20</v>
      </c>
      <c r="V702">
        <v>21</v>
      </c>
      <c r="W702">
        <v>44</v>
      </c>
      <c r="AB702" t="s">
        <v>62</v>
      </c>
      <c r="AE702" t="s">
        <v>50</v>
      </c>
      <c r="AF702" t="s">
        <v>230</v>
      </c>
      <c r="AG702" t="s">
        <v>55</v>
      </c>
      <c r="AL702" t="s">
        <v>12681</v>
      </c>
      <c r="AM702" t="s">
        <v>12589</v>
      </c>
      <c r="AQ702" t="s">
        <v>12682</v>
      </c>
      <c r="AR702" t="s">
        <v>51</v>
      </c>
      <c r="AS702" t="s">
        <v>233</v>
      </c>
      <c r="AT702" t="s">
        <v>230</v>
      </c>
      <c r="AU702" t="s">
        <v>83</v>
      </c>
      <c r="AV702">
        <v>21</v>
      </c>
    </row>
    <row r="703" spans="1:48" x14ac:dyDescent="0.25">
      <c r="A703">
        <v>4782</v>
      </c>
      <c r="B703" t="s">
        <v>71</v>
      </c>
      <c r="C703">
        <v>3</v>
      </c>
      <c r="D703" t="s">
        <v>12683</v>
      </c>
      <c r="E703" t="s">
        <v>12586</v>
      </c>
      <c r="F703" t="s">
        <v>12668</v>
      </c>
      <c r="G703" t="s">
        <v>9541</v>
      </c>
      <c r="H703" t="s">
        <v>9699</v>
      </c>
      <c r="N703" t="s">
        <v>50</v>
      </c>
      <c r="P703">
        <v>4045</v>
      </c>
      <c r="Q703" t="s">
        <v>51</v>
      </c>
      <c r="R703" t="s">
        <v>83</v>
      </c>
      <c r="S703" t="s">
        <v>2774</v>
      </c>
      <c r="T703" t="s">
        <v>54</v>
      </c>
      <c r="U703" t="s">
        <v>20</v>
      </c>
      <c r="V703">
        <v>21</v>
      </c>
      <c r="W703">
        <v>44</v>
      </c>
      <c r="AB703" t="s">
        <v>62</v>
      </c>
      <c r="AE703" t="s">
        <v>50</v>
      </c>
      <c r="AF703" t="s">
        <v>230</v>
      </c>
      <c r="AG703" t="s">
        <v>55</v>
      </c>
      <c r="AL703" t="s">
        <v>12684</v>
      </c>
      <c r="AM703" t="s">
        <v>12589</v>
      </c>
      <c r="AQ703" t="s">
        <v>12685</v>
      </c>
      <c r="AR703" t="s">
        <v>51</v>
      </c>
      <c r="AS703" t="s">
        <v>233</v>
      </c>
      <c r="AT703" t="s">
        <v>230</v>
      </c>
      <c r="AU703" t="s">
        <v>83</v>
      </c>
      <c r="AV703">
        <v>21</v>
      </c>
    </row>
    <row r="704" spans="1:48" x14ac:dyDescent="0.25">
      <c r="A704">
        <v>4783</v>
      </c>
      <c r="B704" t="s">
        <v>71</v>
      </c>
      <c r="C704">
        <v>2</v>
      </c>
      <c r="D704" t="s">
        <v>12686</v>
      </c>
      <c r="E704" t="s">
        <v>12586</v>
      </c>
      <c r="F704" t="s">
        <v>12668</v>
      </c>
      <c r="G704" t="s">
        <v>587</v>
      </c>
      <c r="N704" t="s">
        <v>50</v>
      </c>
      <c r="P704">
        <v>4081</v>
      </c>
      <c r="Q704" t="s">
        <v>170</v>
      </c>
      <c r="S704" t="s">
        <v>2774</v>
      </c>
      <c r="V704">
        <v>21</v>
      </c>
      <c r="W704">
        <v>44</v>
      </c>
      <c r="AE704" t="s">
        <v>50</v>
      </c>
      <c r="AG704" t="s">
        <v>55</v>
      </c>
      <c r="AL704" t="s">
        <v>12687</v>
      </c>
      <c r="AM704" t="s">
        <v>12589</v>
      </c>
      <c r="AQ704" t="s">
        <v>12688</v>
      </c>
      <c r="AR704" t="s">
        <v>170</v>
      </c>
      <c r="AS704" t="s">
        <v>59</v>
      </c>
      <c r="AV704">
        <v>21</v>
      </c>
    </row>
    <row r="705" spans="1:48" x14ac:dyDescent="0.25">
      <c r="A705">
        <v>4784</v>
      </c>
      <c r="B705" t="s">
        <v>48</v>
      </c>
      <c r="C705">
        <v>1</v>
      </c>
      <c r="D705" t="s">
        <v>12689</v>
      </c>
      <c r="E705" t="s">
        <v>12586</v>
      </c>
      <c r="F705" t="s">
        <v>12690</v>
      </c>
      <c r="N705" t="s">
        <v>50</v>
      </c>
      <c r="Q705" t="s">
        <v>51</v>
      </c>
      <c r="R705" t="s">
        <v>83</v>
      </c>
      <c r="S705" t="s">
        <v>2774</v>
      </c>
      <c r="T705" t="s">
        <v>54</v>
      </c>
      <c r="U705" t="s">
        <v>20</v>
      </c>
      <c r="AB705" t="s">
        <v>62</v>
      </c>
      <c r="AE705" t="s">
        <v>50</v>
      </c>
      <c r="AG705" t="s">
        <v>50</v>
      </c>
      <c r="AM705" t="s">
        <v>50</v>
      </c>
    </row>
    <row r="706" spans="1:48" x14ac:dyDescent="0.25">
      <c r="A706">
        <v>4785</v>
      </c>
      <c r="B706" t="s">
        <v>48</v>
      </c>
      <c r="C706">
        <v>2</v>
      </c>
      <c r="D706" t="s">
        <v>12691</v>
      </c>
      <c r="E706" t="s">
        <v>12586</v>
      </c>
      <c r="F706" t="s">
        <v>12690</v>
      </c>
      <c r="G706" t="s">
        <v>12692</v>
      </c>
      <c r="N706" t="s">
        <v>50</v>
      </c>
      <c r="P706">
        <v>1705</v>
      </c>
      <c r="Q706" t="s">
        <v>51</v>
      </c>
      <c r="R706" t="s">
        <v>83</v>
      </c>
      <c r="S706" t="s">
        <v>2774</v>
      </c>
      <c r="T706" t="s">
        <v>54</v>
      </c>
      <c r="U706" t="s">
        <v>20</v>
      </c>
      <c r="V706">
        <v>21</v>
      </c>
      <c r="W706">
        <v>44</v>
      </c>
      <c r="AB706" t="s">
        <v>62</v>
      </c>
      <c r="AE706" t="s">
        <v>50</v>
      </c>
      <c r="AF706" t="s">
        <v>230</v>
      </c>
      <c r="AG706" t="s">
        <v>55</v>
      </c>
      <c r="AL706" t="s">
        <v>12693</v>
      </c>
      <c r="AM706" t="s">
        <v>12589</v>
      </c>
      <c r="AQ706" t="s">
        <v>12694</v>
      </c>
      <c r="AR706" t="s">
        <v>51</v>
      </c>
      <c r="AS706" t="s">
        <v>233</v>
      </c>
      <c r="AT706" t="s">
        <v>230</v>
      </c>
      <c r="AU706" t="s">
        <v>83</v>
      </c>
      <c r="AV706">
        <v>21</v>
      </c>
    </row>
    <row r="707" spans="1:48" x14ac:dyDescent="0.25">
      <c r="A707">
        <v>4786</v>
      </c>
      <c r="B707" t="s">
        <v>48</v>
      </c>
      <c r="C707">
        <v>3</v>
      </c>
      <c r="D707" t="s">
        <v>12695</v>
      </c>
      <c r="E707" t="s">
        <v>12586</v>
      </c>
      <c r="F707" t="s">
        <v>12690</v>
      </c>
      <c r="G707" t="s">
        <v>12692</v>
      </c>
      <c r="H707" t="s">
        <v>12696</v>
      </c>
      <c r="N707" t="s">
        <v>50</v>
      </c>
      <c r="P707">
        <v>4927</v>
      </c>
      <c r="Q707" t="s">
        <v>51</v>
      </c>
      <c r="R707" t="s">
        <v>83</v>
      </c>
      <c r="S707" t="s">
        <v>2774</v>
      </c>
      <c r="T707" t="s">
        <v>54</v>
      </c>
      <c r="U707" t="s">
        <v>20</v>
      </c>
      <c r="V707">
        <v>21</v>
      </c>
      <c r="W707">
        <v>44</v>
      </c>
      <c r="AB707" t="s">
        <v>62</v>
      </c>
      <c r="AE707" t="s">
        <v>50</v>
      </c>
      <c r="AF707" t="s">
        <v>230</v>
      </c>
      <c r="AG707" t="s">
        <v>55</v>
      </c>
      <c r="AL707" t="s">
        <v>12697</v>
      </c>
      <c r="AM707" t="s">
        <v>12589</v>
      </c>
      <c r="AQ707" t="s">
        <v>12698</v>
      </c>
      <c r="AR707" t="s">
        <v>51</v>
      </c>
      <c r="AS707" t="s">
        <v>233</v>
      </c>
      <c r="AT707" t="s">
        <v>230</v>
      </c>
      <c r="AU707" t="s">
        <v>83</v>
      </c>
      <c r="AV707">
        <v>21</v>
      </c>
    </row>
    <row r="708" spans="1:48" x14ac:dyDescent="0.25">
      <c r="A708">
        <v>4787</v>
      </c>
      <c r="B708" t="s">
        <v>71</v>
      </c>
      <c r="C708">
        <v>4</v>
      </c>
      <c r="D708" t="s">
        <v>12699</v>
      </c>
      <c r="E708" t="s">
        <v>12586</v>
      </c>
      <c r="F708" t="s">
        <v>12690</v>
      </c>
      <c r="G708" t="s">
        <v>12692</v>
      </c>
      <c r="H708" t="s">
        <v>12696</v>
      </c>
      <c r="I708" t="s">
        <v>12700</v>
      </c>
      <c r="N708" t="s">
        <v>50</v>
      </c>
      <c r="P708">
        <v>1630</v>
      </c>
      <c r="Q708" t="s">
        <v>51</v>
      </c>
      <c r="R708" t="s">
        <v>83</v>
      </c>
      <c r="S708" t="s">
        <v>2774</v>
      </c>
      <c r="T708" t="s">
        <v>54</v>
      </c>
      <c r="U708" t="s">
        <v>20</v>
      </c>
      <c r="V708">
        <v>21</v>
      </c>
      <c r="W708">
        <v>44</v>
      </c>
      <c r="AB708" t="s">
        <v>62</v>
      </c>
      <c r="AE708" t="s">
        <v>50</v>
      </c>
      <c r="AF708" t="s">
        <v>230</v>
      </c>
      <c r="AG708" t="s">
        <v>55</v>
      </c>
      <c r="AL708" t="s">
        <v>12701</v>
      </c>
      <c r="AM708" t="s">
        <v>12589</v>
      </c>
      <c r="AQ708" t="s">
        <v>12702</v>
      </c>
      <c r="AR708" t="s">
        <v>51</v>
      </c>
      <c r="AS708" t="s">
        <v>233</v>
      </c>
      <c r="AT708" t="s">
        <v>230</v>
      </c>
      <c r="AU708" t="s">
        <v>83</v>
      </c>
      <c r="AV708">
        <v>21</v>
      </c>
    </row>
    <row r="709" spans="1:48" x14ac:dyDescent="0.25">
      <c r="A709">
        <v>4788</v>
      </c>
      <c r="B709" t="s">
        <v>71</v>
      </c>
      <c r="C709">
        <v>4</v>
      </c>
      <c r="D709" t="s">
        <v>12703</v>
      </c>
      <c r="E709" t="s">
        <v>12586</v>
      </c>
      <c r="F709" t="s">
        <v>12690</v>
      </c>
      <c r="G709" t="s">
        <v>12692</v>
      </c>
      <c r="H709" t="s">
        <v>12696</v>
      </c>
      <c r="I709" t="s">
        <v>12704</v>
      </c>
      <c r="N709" t="s">
        <v>50</v>
      </c>
      <c r="P709">
        <v>3675</v>
      </c>
      <c r="Q709" t="s">
        <v>51</v>
      </c>
      <c r="R709" t="s">
        <v>83</v>
      </c>
      <c r="S709" t="s">
        <v>2774</v>
      </c>
      <c r="T709" t="s">
        <v>54</v>
      </c>
      <c r="U709" t="s">
        <v>20</v>
      </c>
      <c r="V709">
        <v>21</v>
      </c>
      <c r="W709">
        <v>44</v>
      </c>
      <c r="AB709" t="s">
        <v>62</v>
      </c>
      <c r="AE709" t="s">
        <v>50</v>
      </c>
      <c r="AF709" t="s">
        <v>230</v>
      </c>
      <c r="AG709" t="s">
        <v>55</v>
      </c>
      <c r="AL709" t="s">
        <v>12705</v>
      </c>
      <c r="AM709" t="s">
        <v>12589</v>
      </c>
      <c r="AQ709" t="s">
        <v>12706</v>
      </c>
      <c r="AR709" t="s">
        <v>51</v>
      </c>
      <c r="AS709" t="s">
        <v>233</v>
      </c>
      <c r="AT709" t="s">
        <v>230</v>
      </c>
      <c r="AU709" t="s">
        <v>83</v>
      </c>
      <c r="AV709">
        <v>21</v>
      </c>
    </row>
    <row r="710" spans="1:48" x14ac:dyDescent="0.25">
      <c r="A710">
        <v>4789</v>
      </c>
      <c r="B710" t="s">
        <v>71</v>
      </c>
      <c r="C710">
        <v>4</v>
      </c>
      <c r="D710" t="s">
        <v>12707</v>
      </c>
      <c r="E710" t="s">
        <v>12586</v>
      </c>
      <c r="F710" t="s">
        <v>12690</v>
      </c>
      <c r="G710" t="s">
        <v>12692</v>
      </c>
      <c r="H710" t="s">
        <v>12696</v>
      </c>
      <c r="I710" t="s">
        <v>12708</v>
      </c>
      <c r="N710" t="s">
        <v>50</v>
      </c>
      <c r="P710">
        <v>4694</v>
      </c>
      <c r="Q710" t="s">
        <v>51</v>
      </c>
      <c r="R710" t="s">
        <v>83</v>
      </c>
      <c r="S710" t="s">
        <v>2774</v>
      </c>
      <c r="T710" t="s">
        <v>54</v>
      </c>
      <c r="U710" t="s">
        <v>20</v>
      </c>
      <c r="V710">
        <v>21</v>
      </c>
      <c r="W710">
        <v>44</v>
      </c>
      <c r="AB710" t="s">
        <v>62</v>
      </c>
      <c r="AE710" t="s">
        <v>50</v>
      </c>
      <c r="AF710" t="s">
        <v>230</v>
      </c>
      <c r="AG710" t="s">
        <v>55</v>
      </c>
      <c r="AL710" t="s">
        <v>12709</v>
      </c>
      <c r="AM710" t="s">
        <v>12589</v>
      </c>
      <c r="AQ710" t="s">
        <v>12710</v>
      </c>
      <c r="AR710" t="s">
        <v>51</v>
      </c>
      <c r="AS710" t="s">
        <v>233</v>
      </c>
      <c r="AT710" t="s">
        <v>230</v>
      </c>
      <c r="AU710" t="s">
        <v>83</v>
      </c>
      <c r="AV710">
        <v>21</v>
      </c>
    </row>
    <row r="711" spans="1:48" x14ac:dyDescent="0.25">
      <c r="A711">
        <v>4790</v>
      </c>
      <c r="B711" t="s">
        <v>71</v>
      </c>
      <c r="C711">
        <v>3</v>
      </c>
      <c r="D711" t="s">
        <v>12711</v>
      </c>
      <c r="E711" t="s">
        <v>12586</v>
      </c>
      <c r="F711" t="s">
        <v>12690</v>
      </c>
      <c r="G711" t="s">
        <v>12692</v>
      </c>
      <c r="H711" t="s">
        <v>6664</v>
      </c>
      <c r="N711" t="s">
        <v>50</v>
      </c>
      <c r="P711">
        <v>1704</v>
      </c>
      <c r="Q711" t="s">
        <v>51</v>
      </c>
      <c r="R711" t="s">
        <v>83</v>
      </c>
      <c r="S711" t="s">
        <v>2774</v>
      </c>
      <c r="T711" t="s">
        <v>54</v>
      </c>
      <c r="U711" t="s">
        <v>20</v>
      </c>
      <c r="V711">
        <v>21</v>
      </c>
      <c r="W711">
        <v>44</v>
      </c>
      <c r="AB711" t="s">
        <v>62</v>
      </c>
      <c r="AE711" t="s">
        <v>50</v>
      </c>
      <c r="AF711" t="s">
        <v>230</v>
      </c>
      <c r="AG711" t="s">
        <v>55</v>
      </c>
      <c r="AL711" t="s">
        <v>12712</v>
      </c>
      <c r="AM711" t="s">
        <v>12589</v>
      </c>
      <c r="AQ711" t="s">
        <v>12713</v>
      </c>
      <c r="AR711" t="s">
        <v>51</v>
      </c>
      <c r="AS711" t="s">
        <v>233</v>
      </c>
      <c r="AT711" t="s">
        <v>230</v>
      </c>
      <c r="AU711" t="s">
        <v>83</v>
      </c>
      <c r="AV711">
        <v>21</v>
      </c>
    </row>
    <row r="712" spans="1:48" x14ac:dyDescent="0.25">
      <c r="A712">
        <v>4791</v>
      </c>
      <c r="B712" t="s">
        <v>71</v>
      </c>
      <c r="C712">
        <v>2</v>
      </c>
      <c r="D712" t="s">
        <v>12714</v>
      </c>
      <c r="E712" t="s">
        <v>12586</v>
      </c>
      <c r="F712" t="s">
        <v>12690</v>
      </c>
      <c r="G712" t="s">
        <v>8948</v>
      </c>
      <c r="N712" t="s">
        <v>50</v>
      </c>
      <c r="P712">
        <v>1236</v>
      </c>
      <c r="Q712" t="s">
        <v>51</v>
      </c>
      <c r="R712" t="s">
        <v>83</v>
      </c>
      <c r="S712" t="s">
        <v>2774</v>
      </c>
      <c r="T712" t="s">
        <v>54</v>
      </c>
      <c r="U712" t="s">
        <v>20</v>
      </c>
      <c r="V712">
        <v>21</v>
      </c>
      <c r="W712">
        <v>44</v>
      </c>
      <c r="AB712" t="s">
        <v>62</v>
      </c>
      <c r="AE712" t="s">
        <v>50</v>
      </c>
      <c r="AF712" t="s">
        <v>230</v>
      </c>
      <c r="AG712" t="s">
        <v>55</v>
      </c>
      <c r="AL712" t="s">
        <v>12715</v>
      </c>
      <c r="AM712" t="s">
        <v>12589</v>
      </c>
      <c r="AQ712" t="s">
        <v>12716</v>
      </c>
      <c r="AR712" t="s">
        <v>51</v>
      </c>
      <c r="AS712" t="s">
        <v>233</v>
      </c>
      <c r="AT712" t="s">
        <v>230</v>
      </c>
      <c r="AU712" t="s">
        <v>83</v>
      </c>
      <c r="AV712">
        <v>21</v>
      </c>
    </row>
    <row r="713" spans="1:48" x14ac:dyDescent="0.25">
      <c r="A713">
        <v>4792</v>
      </c>
      <c r="B713" t="s">
        <v>71</v>
      </c>
      <c r="C713">
        <v>1</v>
      </c>
      <c r="D713" t="s">
        <v>12717</v>
      </c>
      <c r="E713" t="s">
        <v>12586</v>
      </c>
      <c r="F713" t="s">
        <v>7762</v>
      </c>
      <c r="N713" t="s">
        <v>50</v>
      </c>
      <c r="P713">
        <v>4074</v>
      </c>
      <c r="Q713" t="s">
        <v>170</v>
      </c>
      <c r="S713" t="s">
        <v>2774</v>
      </c>
      <c r="V713">
        <v>21</v>
      </c>
      <c r="W713">
        <v>44</v>
      </c>
      <c r="AE713" t="s">
        <v>50</v>
      </c>
      <c r="AG713" t="s">
        <v>55</v>
      </c>
      <c r="AL713" t="s">
        <v>12718</v>
      </c>
      <c r="AM713" t="s">
        <v>12589</v>
      </c>
      <c r="AQ713" t="s">
        <v>12719</v>
      </c>
      <c r="AR713" t="s">
        <v>170</v>
      </c>
      <c r="AS713" t="s">
        <v>59</v>
      </c>
      <c r="AV713">
        <v>21</v>
      </c>
    </row>
    <row r="715" spans="1:48" x14ac:dyDescent="0.25">
      <c r="A715">
        <v>3732</v>
      </c>
      <c r="B715" t="s">
        <v>48</v>
      </c>
      <c r="C715">
        <v>0</v>
      </c>
      <c r="D715" t="s">
        <v>5626</v>
      </c>
      <c r="E715" t="s">
        <v>5626</v>
      </c>
      <c r="N715" t="s">
        <v>50</v>
      </c>
      <c r="Q715" t="s">
        <v>51</v>
      </c>
      <c r="R715" t="s">
        <v>83</v>
      </c>
      <c r="S715" t="s">
        <v>2774</v>
      </c>
      <c r="T715" t="s">
        <v>54</v>
      </c>
      <c r="U715" t="s">
        <v>20</v>
      </c>
      <c r="AE715" t="s">
        <v>50</v>
      </c>
      <c r="AG715" t="s">
        <v>50</v>
      </c>
      <c r="AM715" t="s">
        <v>50</v>
      </c>
    </row>
    <row r="716" spans="1:48" x14ac:dyDescent="0.25">
      <c r="A716">
        <v>3733</v>
      </c>
      <c r="B716" t="s">
        <v>71</v>
      </c>
      <c r="C716">
        <v>1</v>
      </c>
      <c r="D716" t="s">
        <v>9053</v>
      </c>
      <c r="E716" t="s">
        <v>5626</v>
      </c>
      <c r="F716" t="s">
        <v>9054</v>
      </c>
      <c r="N716" t="s">
        <v>50</v>
      </c>
      <c r="P716">
        <v>5396</v>
      </c>
      <c r="Q716" t="s">
        <v>170</v>
      </c>
      <c r="S716" t="s">
        <v>2774</v>
      </c>
      <c r="V716">
        <v>32</v>
      </c>
      <c r="AE716" t="s">
        <v>50</v>
      </c>
      <c r="AG716" t="s">
        <v>55</v>
      </c>
      <c r="AL716" t="s">
        <v>9055</v>
      </c>
      <c r="AM716" t="s">
        <v>9056</v>
      </c>
      <c r="AQ716" t="s">
        <v>9057</v>
      </c>
      <c r="AR716" t="s">
        <v>170</v>
      </c>
      <c r="AS716" t="s">
        <v>59</v>
      </c>
      <c r="AV716" t="s">
        <v>9058</v>
      </c>
    </row>
    <row r="717" spans="1:48" x14ac:dyDescent="0.25">
      <c r="A717">
        <v>3734</v>
      </c>
      <c r="B717" t="s">
        <v>71</v>
      </c>
      <c r="C717">
        <v>1</v>
      </c>
      <c r="D717" t="s">
        <v>9059</v>
      </c>
      <c r="E717" t="s">
        <v>5626</v>
      </c>
      <c r="F717" t="s">
        <v>9060</v>
      </c>
      <c r="N717" t="s">
        <v>50</v>
      </c>
      <c r="P717">
        <v>4379</v>
      </c>
      <c r="Q717" t="s">
        <v>51</v>
      </c>
      <c r="R717" t="s">
        <v>83</v>
      </c>
      <c r="S717" t="s">
        <v>2774</v>
      </c>
      <c r="T717" t="s">
        <v>54</v>
      </c>
      <c r="U717" t="s">
        <v>20</v>
      </c>
      <c r="V717">
        <v>39</v>
      </c>
      <c r="AB717" t="s">
        <v>62</v>
      </c>
      <c r="AE717" t="s">
        <v>50</v>
      </c>
      <c r="AF717" t="s">
        <v>230</v>
      </c>
      <c r="AG717" t="s">
        <v>55</v>
      </c>
      <c r="AL717" t="s">
        <v>9061</v>
      </c>
      <c r="AM717" t="s">
        <v>9062</v>
      </c>
      <c r="AQ717" t="s">
        <v>9063</v>
      </c>
      <c r="AR717" t="s">
        <v>51</v>
      </c>
      <c r="AS717" t="s">
        <v>233</v>
      </c>
      <c r="AT717" t="s">
        <v>230</v>
      </c>
      <c r="AU717" t="s">
        <v>83</v>
      </c>
      <c r="AV717">
        <v>39</v>
      </c>
    </row>
    <row r="718" spans="1:48" x14ac:dyDescent="0.25">
      <c r="A718">
        <v>3735</v>
      </c>
      <c r="B718" t="s">
        <v>71</v>
      </c>
      <c r="C718">
        <v>1</v>
      </c>
      <c r="D718" t="s">
        <v>9064</v>
      </c>
      <c r="E718" t="s">
        <v>5626</v>
      </c>
      <c r="F718" t="s">
        <v>9065</v>
      </c>
      <c r="N718" t="s">
        <v>50</v>
      </c>
      <c r="P718">
        <v>3381</v>
      </c>
      <c r="Q718" t="s">
        <v>1643</v>
      </c>
      <c r="S718" t="s">
        <v>2774</v>
      </c>
      <c r="V718">
        <v>39</v>
      </c>
      <c r="AB718" t="s">
        <v>1134</v>
      </c>
      <c r="AE718" t="s">
        <v>50</v>
      </c>
      <c r="AF718" t="s">
        <v>230</v>
      </c>
      <c r="AG718" t="s">
        <v>55</v>
      </c>
      <c r="AL718" t="s">
        <v>9066</v>
      </c>
      <c r="AM718" t="s">
        <v>9062</v>
      </c>
      <c r="AQ718" t="s">
        <v>9067</v>
      </c>
      <c r="AR718" t="s">
        <v>1643</v>
      </c>
      <c r="AS718" t="s">
        <v>233</v>
      </c>
      <c r="AT718" t="s">
        <v>230</v>
      </c>
      <c r="AV718">
        <v>39</v>
      </c>
    </row>
    <row r="719" spans="1:48" x14ac:dyDescent="0.25">
      <c r="A719">
        <v>3736</v>
      </c>
      <c r="B719" t="s">
        <v>71</v>
      </c>
      <c r="C719">
        <v>1</v>
      </c>
      <c r="D719" t="s">
        <v>9068</v>
      </c>
      <c r="E719" t="s">
        <v>5626</v>
      </c>
      <c r="F719" t="s">
        <v>9069</v>
      </c>
      <c r="N719" t="s">
        <v>50</v>
      </c>
      <c r="P719">
        <v>3729</v>
      </c>
      <c r="Q719" t="s">
        <v>51</v>
      </c>
      <c r="R719" t="s">
        <v>1133</v>
      </c>
      <c r="S719" t="s">
        <v>2774</v>
      </c>
      <c r="T719" t="s">
        <v>54</v>
      </c>
      <c r="V719">
        <v>39</v>
      </c>
      <c r="AB719" t="s">
        <v>62</v>
      </c>
      <c r="AE719" t="s">
        <v>50</v>
      </c>
      <c r="AG719" t="s">
        <v>55</v>
      </c>
      <c r="AL719" t="s">
        <v>9070</v>
      </c>
      <c r="AM719" t="s">
        <v>9062</v>
      </c>
      <c r="AQ719" t="s">
        <v>9071</v>
      </c>
      <c r="AR719" t="s">
        <v>51</v>
      </c>
      <c r="AS719" t="s">
        <v>59</v>
      </c>
      <c r="AU719" t="s">
        <v>1133</v>
      </c>
      <c r="AV719">
        <v>39</v>
      </c>
    </row>
    <row r="720" spans="1:48" x14ac:dyDescent="0.25">
      <c r="A720">
        <v>3737</v>
      </c>
      <c r="B720" t="s">
        <v>48</v>
      </c>
      <c r="C720">
        <v>1</v>
      </c>
      <c r="D720" t="s">
        <v>9072</v>
      </c>
      <c r="E720" t="s">
        <v>5626</v>
      </c>
      <c r="F720" t="s">
        <v>9073</v>
      </c>
      <c r="N720" t="s">
        <v>50</v>
      </c>
      <c r="P720">
        <v>4378</v>
      </c>
      <c r="Q720" t="s">
        <v>51</v>
      </c>
      <c r="R720" t="s">
        <v>83</v>
      </c>
      <c r="S720" t="s">
        <v>2774</v>
      </c>
      <c r="T720" t="s">
        <v>54</v>
      </c>
      <c r="V720">
        <v>39</v>
      </c>
      <c r="AB720" t="s">
        <v>62</v>
      </c>
      <c r="AE720" t="s">
        <v>50</v>
      </c>
      <c r="AF720" t="s">
        <v>230</v>
      </c>
      <c r="AG720" t="s">
        <v>55</v>
      </c>
      <c r="AL720" t="s">
        <v>9074</v>
      </c>
      <c r="AM720" t="s">
        <v>9062</v>
      </c>
      <c r="AQ720" t="s">
        <v>9075</v>
      </c>
      <c r="AR720" t="s">
        <v>51</v>
      </c>
      <c r="AS720" t="s">
        <v>233</v>
      </c>
      <c r="AT720" t="s">
        <v>230</v>
      </c>
      <c r="AU720" t="s">
        <v>83</v>
      </c>
      <c r="AV720">
        <v>39</v>
      </c>
    </row>
    <row r="721" spans="1:48" x14ac:dyDescent="0.25">
      <c r="A721">
        <v>3738</v>
      </c>
      <c r="B721" t="s">
        <v>48</v>
      </c>
      <c r="C721">
        <v>2</v>
      </c>
      <c r="D721" t="s">
        <v>9076</v>
      </c>
      <c r="E721" t="s">
        <v>5626</v>
      </c>
      <c r="F721" t="s">
        <v>9073</v>
      </c>
      <c r="G721" t="s">
        <v>9077</v>
      </c>
      <c r="N721" t="s">
        <v>50</v>
      </c>
      <c r="Q721" t="s">
        <v>51</v>
      </c>
      <c r="R721" t="s">
        <v>83</v>
      </c>
      <c r="S721" t="s">
        <v>2774</v>
      </c>
      <c r="T721" t="s">
        <v>54</v>
      </c>
      <c r="AB721" t="s">
        <v>62</v>
      </c>
      <c r="AE721" t="s">
        <v>50</v>
      </c>
      <c r="AG721" t="s">
        <v>50</v>
      </c>
      <c r="AM721" t="s">
        <v>50</v>
      </c>
    </row>
    <row r="722" spans="1:48" x14ac:dyDescent="0.25">
      <c r="A722">
        <v>3739</v>
      </c>
      <c r="B722" t="s">
        <v>71</v>
      </c>
      <c r="C722">
        <v>3</v>
      </c>
      <c r="D722" t="s">
        <v>9078</v>
      </c>
      <c r="E722" t="s">
        <v>5626</v>
      </c>
      <c r="F722" t="s">
        <v>9073</v>
      </c>
      <c r="G722" t="s">
        <v>9077</v>
      </c>
      <c r="H722" t="s">
        <v>9079</v>
      </c>
      <c r="N722" t="s">
        <v>50</v>
      </c>
      <c r="P722">
        <v>5022</v>
      </c>
      <c r="Q722" t="s">
        <v>51</v>
      </c>
      <c r="R722" t="s">
        <v>83</v>
      </c>
      <c r="S722" t="s">
        <v>2774</v>
      </c>
      <c r="T722" t="s">
        <v>54</v>
      </c>
      <c r="V722">
        <v>39</v>
      </c>
      <c r="AB722" t="s">
        <v>230</v>
      </c>
      <c r="AE722" t="s">
        <v>50</v>
      </c>
      <c r="AF722" t="s">
        <v>9080</v>
      </c>
      <c r="AG722" t="s">
        <v>55</v>
      </c>
      <c r="AL722" t="s">
        <v>9081</v>
      </c>
      <c r="AM722" t="s">
        <v>9062</v>
      </c>
      <c r="AQ722" t="s">
        <v>9082</v>
      </c>
      <c r="AR722" t="s">
        <v>51</v>
      </c>
      <c r="AS722" t="s">
        <v>233</v>
      </c>
      <c r="AT722" t="s">
        <v>9083</v>
      </c>
      <c r="AU722" t="s">
        <v>83</v>
      </c>
      <c r="AV722">
        <v>39</v>
      </c>
    </row>
    <row r="723" spans="1:48" x14ac:dyDescent="0.25">
      <c r="A723">
        <v>3741</v>
      </c>
      <c r="B723" t="s">
        <v>71</v>
      </c>
      <c r="C723">
        <v>3</v>
      </c>
      <c r="D723" t="s">
        <v>9084</v>
      </c>
      <c r="E723" t="s">
        <v>5626</v>
      </c>
      <c r="F723" t="s">
        <v>9073</v>
      </c>
      <c r="G723" t="s">
        <v>9077</v>
      </c>
      <c r="H723" t="s">
        <v>9085</v>
      </c>
      <c r="N723" t="s">
        <v>50</v>
      </c>
      <c r="P723">
        <v>3379</v>
      </c>
      <c r="Q723" t="s">
        <v>1643</v>
      </c>
      <c r="S723" t="s">
        <v>2774</v>
      </c>
      <c r="V723">
        <v>39</v>
      </c>
      <c r="AB723" t="s">
        <v>230</v>
      </c>
      <c r="AE723" t="s">
        <v>50</v>
      </c>
      <c r="AF723" t="s">
        <v>9086</v>
      </c>
      <c r="AG723" t="s">
        <v>55</v>
      </c>
      <c r="AL723" t="s">
        <v>9087</v>
      </c>
      <c r="AM723" t="s">
        <v>9062</v>
      </c>
      <c r="AQ723" t="s">
        <v>9088</v>
      </c>
      <c r="AR723" t="s">
        <v>1643</v>
      </c>
      <c r="AS723" t="s">
        <v>233</v>
      </c>
      <c r="AT723" t="s">
        <v>9089</v>
      </c>
      <c r="AV723">
        <v>39</v>
      </c>
    </row>
    <row r="724" spans="1:48" x14ac:dyDescent="0.25">
      <c r="A724">
        <v>3743</v>
      </c>
      <c r="B724" t="s">
        <v>71</v>
      </c>
      <c r="C724">
        <v>3</v>
      </c>
      <c r="D724" t="s">
        <v>9090</v>
      </c>
      <c r="E724" t="s">
        <v>5626</v>
      </c>
      <c r="F724" t="s">
        <v>9073</v>
      </c>
      <c r="G724" t="s">
        <v>9077</v>
      </c>
      <c r="H724" t="s">
        <v>9091</v>
      </c>
      <c r="N724" t="s">
        <v>50</v>
      </c>
      <c r="P724">
        <v>5023</v>
      </c>
      <c r="Q724" t="s">
        <v>51</v>
      </c>
      <c r="R724" t="s">
        <v>83</v>
      </c>
      <c r="S724" t="s">
        <v>2774</v>
      </c>
      <c r="T724" t="s">
        <v>54</v>
      </c>
      <c r="V724">
        <v>39</v>
      </c>
      <c r="AB724" t="s">
        <v>62</v>
      </c>
      <c r="AE724" t="s">
        <v>50</v>
      </c>
      <c r="AG724" t="s">
        <v>55</v>
      </c>
      <c r="AL724" t="s">
        <v>9092</v>
      </c>
      <c r="AM724" t="s">
        <v>9062</v>
      </c>
      <c r="AQ724" t="s">
        <v>9093</v>
      </c>
      <c r="AR724" t="s">
        <v>51</v>
      </c>
      <c r="AS724" t="s">
        <v>59</v>
      </c>
      <c r="AU724" t="s">
        <v>83</v>
      </c>
      <c r="AV724">
        <v>39</v>
      </c>
    </row>
    <row r="725" spans="1:48" x14ac:dyDescent="0.25">
      <c r="A725">
        <v>3744</v>
      </c>
      <c r="B725" t="s">
        <v>71</v>
      </c>
      <c r="C725">
        <v>3</v>
      </c>
      <c r="D725" t="s">
        <v>9094</v>
      </c>
      <c r="E725" t="s">
        <v>5626</v>
      </c>
      <c r="F725" t="s">
        <v>9073</v>
      </c>
      <c r="G725" t="s">
        <v>9077</v>
      </c>
      <c r="H725" t="s">
        <v>9095</v>
      </c>
      <c r="N725" t="s">
        <v>50</v>
      </c>
      <c r="P725">
        <v>3380</v>
      </c>
      <c r="Q725" t="s">
        <v>1643</v>
      </c>
      <c r="S725" t="s">
        <v>2774</v>
      </c>
      <c r="V725">
        <v>39</v>
      </c>
      <c r="AB725" t="s">
        <v>230</v>
      </c>
      <c r="AE725" t="s">
        <v>50</v>
      </c>
      <c r="AG725" t="s">
        <v>55</v>
      </c>
      <c r="AL725" t="s">
        <v>9096</v>
      </c>
      <c r="AM725" t="s">
        <v>9062</v>
      </c>
      <c r="AQ725" t="s">
        <v>9097</v>
      </c>
      <c r="AR725" t="s">
        <v>1643</v>
      </c>
      <c r="AS725" t="s">
        <v>59</v>
      </c>
      <c r="AV725">
        <v>39</v>
      </c>
    </row>
    <row r="726" spans="1:48" x14ac:dyDescent="0.25">
      <c r="A726">
        <v>3745</v>
      </c>
      <c r="B726" t="s">
        <v>71</v>
      </c>
      <c r="C726">
        <v>3</v>
      </c>
      <c r="D726" t="s">
        <v>9098</v>
      </c>
      <c r="E726" t="s">
        <v>5626</v>
      </c>
      <c r="F726" t="s">
        <v>9073</v>
      </c>
      <c r="G726" t="s">
        <v>9077</v>
      </c>
      <c r="H726" t="s">
        <v>9099</v>
      </c>
      <c r="N726" t="s">
        <v>50</v>
      </c>
      <c r="P726">
        <v>951</v>
      </c>
      <c r="Q726" t="s">
        <v>51</v>
      </c>
      <c r="R726" t="s">
        <v>1133</v>
      </c>
      <c r="S726" t="s">
        <v>2774</v>
      </c>
      <c r="T726" t="s">
        <v>54</v>
      </c>
      <c r="V726">
        <v>39</v>
      </c>
      <c r="AB726" t="s">
        <v>62</v>
      </c>
      <c r="AE726" t="s">
        <v>50</v>
      </c>
      <c r="AF726" t="s">
        <v>230</v>
      </c>
      <c r="AG726" t="s">
        <v>55</v>
      </c>
      <c r="AL726" t="s">
        <v>9100</v>
      </c>
      <c r="AM726" t="s">
        <v>9062</v>
      </c>
      <c r="AQ726" t="s">
        <v>9101</v>
      </c>
      <c r="AR726" t="s">
        <v>51</v>
      </c>
      <c r="AS726" t="s">
        <v>233</v>
      </c>
      <c r="AT726" t="s">
        <v>230</v>
      </c>
      <c r="AU726" t="s">
        <v>1133</v>
      </c>
      <c r="AV726">
        <v>39</v>
      </c>
    </row>
    <row r="727" spans="1:48" x14ac:dyDescent="0.25">
      <c r="A727">
        <v>3746</v>
      </c>
      <c r="B727" t="s">
        <v>48</v>
      </c>
      <c r="C727">
        <v>2</v>
      </c>
      <c r="D727" t="s">
        <v>9102</v>
      </c>
      <c r="E727" t="s">
        <v>5626</v>
      </c>
      <c r="F727" t="s">
        <v>9073</v>
      </c>
      <c r="G727" t="s">
        <v>9103</v>
      </c>
      <c r="N727" t="s">
        <v>50</v>
      </c>
      <c r="Q727" t="s">
        <v>51</v>
      </c>
      <c r="R727" t="s">
        <v>1133</v>
      </c>
      <c r="S727" t="s">
        <v>2774</v>
      </c>
      <c r="T727" t="s">
        <v>54</v>
      </c>
      <c r="AB727" t="s">
        <v>62</v>
      </c>
      <c r="AE727" t="s">
        <v>50</v>
      </c>
      <c r="AG727" t="s">
        <v>50</v>
      </c>
      <c r="AM727" t="s">
        <v>50</v>
      </c>
    </row>
    <row r="728" spans="1:48" x14ac:dyDescent="0.25">
      <c r="A728">
        <v>3747</v>
      </c>
      <c r="B728" t="s">
        <v>71</v>
      </c>
      <c r="C728">
        <v>3</v>
      </c>
      <c r="D728" t="s">
        <v>9104</v>
      </c>
      <c r="E728" t="s">
        <v>5626</v>
      </c>
      <c r="F728" t="s">
        <v>9073</v>
      </c>
      <c r="G728" t="s">
        <v>9103</v>
      </c>
      <c r="H728" t="s">
        <v>9105</v>
      </c>
      <c r="N728" t="s">
        <v>50</v>
      </c>
      <c r="P728">
        <v>1476</v>
      </c>
      <c r="Q728" t="s">
        <v>170</v>
      </c>
      <c r="S728" t="s">
        <v>2774</v>
      </c>
      <c r="V728">
        <v>39</v>
      </c>
      <c r="AE728" t="s">
        <v>50</v>
      </c>
      <c r="AG728" t="s">
        <v>55</v>
      </c>
      <c r="AL728" t="s">
        <v>9106</v>
      </c>
      <c r="AM728" t="s">
        <v>9062</v>
      </c>
      <c r="AP728" t="s">
        <v>9107</v>
      </c>
      <c r="AQ728" t="s">
        <v>9108</v>
      </c>
      <c r="AR728" t="s">
        <v>170</v>
      </c>
      <c r="AS728" t="s">
        <v>59</v>
      </c>
      <c r="AV728">
        <v>39</v>
      </c>
    </row>
    <row r="729" spans="1:48" x14ac:dyDescent="0.25">
      <c r="A729">
        <v>3748</v>
      </c>
      <c r="B729" t="s">
        <v>71</v>
      </c>
      <c r="C729">
        <v>3</v>
      </c>
      <c r="D729" t="s">
        <v>9109</v>
      </c>
      <c r="E729" t="s">
        <v>5626</v>
      </c>
      <c r="F729" t="s">
        <v>9073</v>
      </c>
      <c r="G729" t="s">
        <v>9103</v>
      </c>
      <c r="H729" t="s">
        <v>9110</v>
      </c>
      <c r="N729" t="s">
        <v>50</v>
      </c>
      <c r="P729">
        <v>3383</v>
      </c>
      <c r="Q729" t="s">
        <v>1643</v>
      </c>
      <c r="S729" t="s">
        <v>2774</v>
      </c>
      <c r="V729">
        <v>39</v>
      </c>
      <c r="AB729" t="s">
        <v>230</v>
      </c>
      <c r="AE729" t="s">
        <v>50</v>
      </c>
      <c r="AG729" t="s">
        <v>55</v>
      </c>
      <c r="AL729" t="s">
        <v>9111</v>
      </c>
      <c r="AM729" t="s">
        <v>9062</v>
      </c>
      <c r="AP729" t="s">
        <v>9112</v>
      </c>
      <c r="AQ729" t="s">
        <v>9113</v>
      </c>
      <c r="AR729" t="s">
        <v>1643</v>
      </c>
      <c r="AS729" t="s">
        <v>59</v>
      </c>
      <c r="AV729">
        <v>39</v>
      </c>
    </row>
    <row r="730" spans="1:48" x14ac:dyDescent="0.25">
      <c r="A730">
        <v>3749</v>
      </c>
      <c r="B730" t="s">
        <v>71</v>
      </c>
      <c r="C730">
        <v>3</v>
      </c>
      <c r="D730" t="s">
        <v>9114</v>
      </c>
      <c r="E730" t="s">
        <v>5626</v>
      </c>
      <c r="F730" t="s">
        <v>9073</v>
      </c>
      <c r="G730" t="s">
        <v>9103</v>
      </c>
      <c r="H730" t="s">
        <v>9115</v>
      </c>
      <c r="N730" t="s">
        <v>50</v>
      </c>
      <c r="P730">
        <v>3330</v>
      </c>
      <c r="Q730" t="s">
        <v>51</v>
      </c>
      <c r="R730" t="s">
        <v>1133</v>
      </c>
      <c r="S730" t="s">
        <v>2774</v>
      </c>
      <c r="T730" t="s">
        <v>54</v>
      </c>
      <c r="V730">
        <v>39</v>
      </c>
      <c r="AB730" t="s">
        <v>62</v>
      </c>
      <c r="AE730" t="s">
        <v>50</v>
      </c>
      <c r="AG730" t="s">
        <v>55</v>
      </c>
      <c r="AL730" t="s">
        <v>9116</v>
      </c>
      <c r="AM730" t="s">
        <v>9062</v>
      </c>
      <c r="AP730" t="s">
        <v>9117</v>
      </c>
      <c r="AQ730" t="s">
        <v>9118</v>
      </c>
      <c r="AR730" t="s">
        <v>51</v>
      </c>
      <c r="AS730" t="s">
        <v>59</v>
      </c>
      <c r="AU730" t="s">
        <v>1133</v>
      </c>
      <c r="AV730">
        <v>39</v>
      </c>
    </row>
    <row r="731" spans="1:48" x14ac:dyDescent="0.25">
      <c r="A731">
        <v>3750</v>
      </c>
      <c r="B731" t="s">
        <v>71</v>
      </c>
      <c r="C731">
        <v>3</v>
      </c>
      <c r="D731" t="s">
        <v>9119</v>
      </c>
      <c r="E731" t="s">
        <v>5626</v>
      </c>
      <c r="F731" t="s">
        <v>9073</v>
      </c>
      <c r="G731" t="s">
        <v>9103</v>
      </c>
      <c r="H731" t="s">
        <v>9120</v>
      </c>
      <c r="N731" t="s">
        <v>50</v>
      </c>
      <c r="P731">
        <v>949</v>
      </c>
      <c r="Q731" t="s">
        <v>51</v>
      </c>
      <c r="R731" t="s">
        <v>1133</v>
      </c>
      <c r="S731" t="s">
        <v>2774</v>
      </c>
      <c r="T731" t="s">
        <v>54</v>
      </c>
      <c r="V731">
        <v>39</v>
      </c>
      <c r="AB731" t="s">
        <v>62</v>
      </c>
      <c r="AE731" t="s">
        <v>50</v>
      </c>
      <c r="AG731" t="s">
        <v>55</v>
      </c>
      <c r="AL731" t="s">
        <v>9121</v>
      </c>
      <c r="AM731" t="s">
        <v>9062</v>
      </c>
      <c r="AP731" t="s">
        <v>9122</v>
      </c>
      <c r="AQ731" t="s">
        <v>9123</v>
      </c>
      <c r="AR731" t="s">
        <v>51</v>
      </c>
      <c r="AS731" t="s">
        <v>59</v>
      </c>
      <c r="AU731" t="s">
        <v>1133</v>
      </c>
      <c r="AV731">
        <v>39</v>
      </c>
    </row>
    <row r="732" spans="1:48" x14ac:dyDescent="0.25">
      <c r="A732">
        <v>3751</v>
      </c>
      <c r="B732" t="s">
        <v>48</v>
      </c>
      <c r="C732">
        <v>1</v>
      </c>
      <c r="D732" t="s">
        <v>9124</v>
      </c>
      <c r="E732" t="s">
        <v>5626</v>
      </c>
      <c r="F732" t="s">
        <v>9125</v>
      </c>
      <c r="N732" t="s">
        <v>50</v>
      </c>
      <c r="Q732" t="s">
        <v>51</v>
      </c>
      <c r="R732" t="s">
        <v>1133</v>
      </c>
      <c r="S732" t="s">
        <v>2774</v>
      </c>
      <c r="T732" t="s">
        <v>54</v>
      </c>
      <c r="AB732" t="s">
        <v>62</v>
      </c>
      <c r="AE732" t="s">
        <v>50</v>
      </c>
      <c r="AG732" t="s">
        <v>50</v>
      </c>
      <c r="AM732" t="s">
        <v>50</v>
      </c>
    </row>
    <row r="733" spans="1:48" x14ac:dyDescent="0.25">
      <c r="A733">
        <v>3752</v>
      </c>
      <c r="B733" t="s">
        <v>71</v>
      </c>
      <c r="C733">
        <v>2</v>
      </c>
      <c r="D733" t="s">
        <v>9126</v>
      </c>
      <c r="E733" t="s">
        <v>5626</v>
      </c>
      <c r="F733" t="s">
        <v>9125</v>
      </c>
      <c r="G733" t="s">
        <v>9127</v>
      </c>
      <c r="N733" t="s">
        <v>50</v>
      </c>
      <c r="P733">
        <v>103</v>
      </c>
      <c r="Q733" t="s">
        <v>170</v>
      </c>
      <c r="S733" t="s">
        <v>2774</v>
      </c>
      <c r="V733">
        <v>39</v>
      </c>
      <c r="AE733" t="s">
        <v>50</v>
      </c>
      <c r="AG733" t="s">
        <v>55</v>
      </c>
      <c r="AL733" t="s">
        <v>9128</v>
      </c>
      <c r="AM733" t="s">
        <v>9062</v>
      </c>
      <c r="AQ733" t="s">
        <v>9129</v>
      </c>
      <c r="AR733" t="s">
        <v>170</v>
      </c>
      <c r="AS733" t="s">
        <v>59</v>
      </c>
      <c r="AV733">
        <v>39</v>
      </c>
    </row>
    <row r="734" spans="1:48" x14ac:dyDescent="0.25">
      <c r="A734">
        <v>3753</v>
      </c>
      <c r="B734" t="s">
        <v>71</v>
      </c>
      <c r="C734">
        <v>2</v>
      </c>
      <c r="D734" t="s">
        <v>9130</v>
      </c>
      <c r="E734" t="s">
        <v>5626</v>
      </c>
      <c r="F734" t="s">
        <v>9125</v>
      </c>
      <c r="G734" t="s">
        <v>9131</v>
      </c>
      <c r="N734" t="s">
        <v>50</v>
      </c>
      <c r="P734">
        <v>4188</v>
      </c>
      <c r="Q734" t="s">
        <v>51</v>
      </c>
      <c r="R734" t="s">
        <v>1133</v>
      </c>
      <c r="S734" t="s">
        <v>2774</v>
      </c>
      <c r="T734" t="s">
        <v>54</v>
      </c>
      <c r="V734">
        <v>39</v>
      </c>
      <c r="AB734" t="s">
        <v>62</v>
      </c>
      <c r="AE734" t="s">
        <v>50</v>
      </c>
      <c r="AF734" t="s">
        <v>230</v>
      </c>
      <c r="AG734" t="s">
        <v>55</v>
      </c>
      <c r="AL734" t="s">
        <v>9132</v>
      </c>
      <c r="AM734" t="s">
        <v>9062</v>
      </c>
      <c r="AQ734" t="s">
        <v>9133</v>
      </c>
      <c r="AR734" t="s">
        <v>51</v>
      </c>
      <c r="AS734" t="s">
        <v>233</v>
      </c>
      <c r="AT734" t="s">
        <v>230</v>
      </c>
      <c r="AU734" t="s">
        <v>1133</v>
      </c>
      <c r="AV734">
        <v>39</v>
      </c>
    </row>
    <row r="735" spans="1:48" x14ac:dyDescent="0.25">
      <c r="A735">
        <v>3754</v>
      </c>
      <c r="B735" t="s">
        <v>71</v>
      </c>
      <c r="C735">
        <v>2</v>
      </c>
      <c r="D735" t="s">
        <v>9134</v>
      </c>
      <c r="E735" t="s">
        <v>5626</v>
      </c>
      <c r="F735" t="s">
        <v>9125</v>
      </c>
      <c r="G735" t="s">
        <v>9135</v>
      </c>
      <c r="N735" t="s">
        <v>50</v>
      </c>
      <c r="P735">
        <v>1795</v>
      </c>
      <c r="Q735" t="s">
        <v>229</v>
      </c>
      <c r="S735" t="s">
        <v>2774</v>
      </c>
      <c r="V735">
        <v>39</v>
      </c>
      <c r="AE735" t="s">
        <v>50</v>
      </c>
      <c r="AF735" t="s">
        <v>230</v>
      </c>
      <c r="AG735" t="s">
        <v>55</v>
      </c>
      <c r="AL735" t="s">
        <v>9136</v>
      </c>
      <c r="AM735" t="s">
        <v>9062</v>
      </c>
      <c r="AQ735" t="s">
        <v>9137</v>
      </c>
      <c r="AR735" t="s">
        <v>229</v>
      </c>
      <c r="AS735" t="s">
        <v>233</v>
      </c>
      <c r="AT735" t="s">
        <v>230</v>
      </c>
      <c r="AV735">
        <v>39</v>
      </c>
    </row>
    <row r="736" spans="1:48" x14ac:dyDescent="0.25">
      <c r="A736">
        <v>3755</v>
      </c>
      <c r="B736" t="s">
        <v>71</v>
      </c>
      <c r="C736">
        <v>2</v>
      </c>
      <c r="D736" t="s">
        <v>9138</v>
      </c>
      <c r="E736" t="s">
        <v>5626</v>
      </c>
      <c r="F736" t="s">
        <v>9125</v>
      </c>
      <c r="G736" t="s">
        <v>9139</v>
      </c>
      <c r="N736" t="s">
        <v>50</v>
      </c>
      <c r="P736">
        <v>1253</v>
      </c>
      <c r="Q736" t="s">
        <v>229</v>
      </c>
      <c r="S736" t="s">
        <v>2774</v>
      </c>
      <c r="V736">
        <v>39</v>
      </c>
      <c r="AE736" t="s">
        <v>50</v>
      </c>
      <c r="AF736" t="s">
        <v>230</v>
      </c>
      <c r="AG736" t="s">
        <v>55</v>
      </c>
      <c r="AL736" t="s">
        <v>9140</v>
      </c>
      <c r="AM736" t="s">
        <v>9062</v>
      </c>
      <c r="AQ736" t="s">
        <v>9141</v>
      </c>
      <c r="AR736" t="s">
        <v>229</v>
      </c>
      <c r="AS736" t="s">
        <v>233</v>
      </c>
      <c r="AT736" t="s">
        <v>230</v>
      </c>
      <c r="AV736">
        <v>39</v>
      </c>
    </row>
    <row r="737" spans="1:48" x14ac:dyDescent="0.25">
      <c r="A737">
        <v>3756</v>
      </c>
      <c r="B737" t="s">
        <v>71</v>
      </c>
      <c r="C737">
        <v>2</v>
      </c>
      <c r="D737" t="s">
        <v>9142</v>
      </c>
      <c r="E737" t="s">
        <v>5626</v>
      </c>
      <c r="F737" t="s">
        <v>9125</v>
      </c>
      <c r="G737" t="s">
        <v>9143</v>
      </c>
      <c r="N737" t="s">
        <v>50</v>
      </c>
      <c r="P737">
        <v>1753</v>
      </c>
      <c r="Q737" t="s">
        <v>2219</v>
      </c>
      <c r="S737" t="s">
        <v>2774</v>
      </c>
      <c r="V737">
        <v>39</v>
      </c>
      <c r="AE737" t="s">
        <v>50</v>
      </c>
      <c r="AF737" t="s">
        <v>230</v>
      </c>
      <c r="AG737" t="s">
        <v>55</v>
      </c>
      <c r="AL737" t="s">
        <v>9144</v>
      </c>
      <c r="AM737" t="s">
        <v>9062</v>
      </c>
      <c r="AQ737" t="s">
        <v>9145</v>
      </c>
      <c r="AR737" t="s">
        <v>2219</v>
      </c>
      <c r="AS737" t="s">
        <v>233</v>
      </c>
      <c r="AT737" t="s">
        <v>230</v>
      </c>
      <c r="AV737">
        <v>39</v>
      </c>
    </row>
    <row r="738" spans="1:48" x14ac:dyDescent="0.25">
      <c r="A738">
        <v>3757</v>
      </c>
      <c r="B738" t="s">
        <v>71</v>
      </c>
      <c r="C738">
        <v>2</v>
      </c>
      <c r="D738" t="s">
        <v>9146</v>
      </c>
      <c r="E738" t="s">
        <v>5626</v>
      </c>
      <c r="F738" t="s">
        <v>9125</v>
      </c>
      <c r="G738" t="s">
        <v>9147</v>
      </c>
      <c r="N738" t="s">
        <v>50</v>
      </c>
      <c r="P738">
        <v>1752</v>
      </c>
      <c r="Q738" t="s">
        <v>51</v>
      </c>
      <c r="R738" t="s">
        <v>1133</v>
      </c>
      <c r="S738" t="s">
        <v>2774</v>
      </c>
      <c r="T738" t="s">
        <v>54</v>
      </c>
      <c r="V738">
        <v>39</v>
      </c>
      <c r="AB738" t="s">
        <v>62</v>
      </c>
      <c r="AE738" t="s">
        <v>50</v>
      </c>
      <c r="AF738" t="s">
        <v>230</v>
      </c>
      <c r="AG738" t="s">
        <v>55</v>
      </c>
      <c r="AL738" t="s">
        <v>9148</v>
      </c>
      <c r="AM738" t="s">
        <v>9062</v>
      </c>
      <c r="AQ738" t="s">
        <v>9149</v>
      </c>
      <c r="AR738" t="s">
        <v>51</v>
      </c>
      <c r="AS738" t="s">
        <v>233</v>
      </c>
      <c r="AT738" t="s">
        <v>230</v>
      </c>
      <c r="AU738" t="s">
        <v>1133</v>
      </c>
      <c r="AV738">
        <v>39</v>
      </c>
    </row>
    <row r="739" spans="1:48" x14ac:dyDescent="0.25">
      <c r="A739">
        <v>3758</v>
      </c>
      <c r="B739" t="s">
        <v>71</v>
      </c>
      <c r="C739">
        <v>2</v>
      </c>
      <c r="D739" t="s">
        <v>9150</v>
      </c>
      <c r="E739" t="s">
        <v>5626</v>
      </c>
      <c r="F739" t="s">
        <v>9125</v>
      </c>
      <c r="G739" t="s">
        <v>9151</v>
      </c>
      <c r="N739" t="s">
        <v>50</v>
      </c>
      <c r="P739">
        <v>1143</v>
      </c>
      <c r="Q739" t="s">
        <v>229</v>
      </c>
      <c r="S739" t="s">
        <v>2774</v>
      </c>
      <c r="V739">
        <v>39</v>
      </c>
      <c r="AE739" t="s">
        <v>50</v>
      </c>
      <c r="AF739" t="s">
        <v>230</v>
      </c>
      <c r="AG739" t="s">
        <v>55</v>
      </c>
      <c r="AL739" t="s">
        <v>9152</v>
      </c>
      <c r="AM739" t="s">
        <v>9062</v>
      </c>
      <c r="AQ739" t="s">
        <v>9153</v>
      </c>
      <c r="AR739" t="s">
        <v>229</v>
      </c>
      <c r="AS739" t="s">
        <v>233</v>
      </c>
      <c r="AT739" t="s">
        <v>230</v>
      </c>
      <c r="AV739">
        <v>39</v>
      </c>
    </row>
    <row r="740" spans="1:48" x14ac:dyDescent="0.25">
      <c r="A740">
        <v>3759</v>
      </c>
      <c r="B740" t="s">
        <v>71</v>
      </c>
      <c r="C740">
        <v>2</v>
      </c>
      <c r="D740" t="s">
        <v>9154</v>
      </c>
      <c r="E740" t="s">
        <v>5626</v>
      </c>
      <c r="F740" t="s">
        <v>9125</v>
      </c>
      <c r="G740" t="s">
        <v>9155</v>
      </c>
      <c r="N740" t="s">
        <v>50</v>
      </c>
      <c r="P740">
        <v>5085</v>
      </c>
      <c r="Q740" t="s">
        <v>51</v>
      </c>
      <c r="R740" t="s">
        <v>1133</v>
      </c>
      <c r="S740" t="s">
        <v>2774</v>
      </c>
      <c r="T740" t="s">
        <v>54</v>
      </c>
      <c r="V740">
        <v>39</v>
      </c>
      <c r="AB740" t="s">
        <v>62</v>
      </c>
      <c r="AE740" t="s">
        <v>50</v>
      </c>
      <c r="AF740" t="s">
        <v>230</v>
      </c>
      <c r="AG740" t="s">
        <v>55</v>
      </c>
      <c r="AL740" t="s">
        <v>9156</v>
      </c>
      <c r="AM740" t="s">
        <v>9062</v>
      </c>
      <c r="AQ740" t="s">
        <v>9157</v>
      </c>
      <c r="AR740" t="s">
        <v>51</v>
      </c>
      <c r="AS740" t="s">
        <v>233</v>
      </c>
      <c r="AT740" t="s">
        <v>230</v>
      </c>
      <c r="AU740" t="s">
        <v>1133</v>
      </c>
      <c r="AV740">
        <v>39</v>
      </c>
    </row>
    <row r="741" spans="1:48" x14ac:dyDescent="0.25">
      <c r="A741">
        <v>3760</v>
      </c>
      <c r="B741" t="s">
        <v>71</v>
      </c>
      <c r="C741">
        <v>2</v>
      </c>
      <c r="D741" t="s">
        <v>9158</v>
      </c>
      <c r="E741" t="s">
        <v>5626</v>
      </c>
      <c r="F741" t="s">
        <v>9125</v>
      </c>
      <c r="G741" t="s">
        <v>9159</v>
      </c>
      <c r="N741" t="s">
        <v>50</v>
      </c>
      <c r="P741">
        <v>4514</v>
      </c>
      <c r="Q741" t="s">
        <v>170</v>
      </c>
      <c r="S741" t="s">
        <v>2774</v>
      </c>
      <c r="V741">
        <v>39</v>
      </c>
      <c r="AE741" t="s">
        <v>50</v>
      </c>
      <c r="AG741" t="s">
        <v>55</v>
      </c>
      <c r="AL741" t="s">
        <v>9160</v>
      </c>
      <c r="AM741" t="s">
        <v>9062</v>
      </c>
      <c r="AQ741" t="s">
        <v>9161</v>
      </c>
      <c r="AR741" t="s">
        <v>170</v>
      </c>
      <c r="AS741" t="s">
        <v>59</v>
      </c>
      <c r="AV741">
        <v>39</v>
      </c>
    </row>
    <row r="742" spans="1:48" x14ac:dyDescent="0.25">
      <c r="A742">
        <v>3761</v>
      </c>
      <c r="B742" t="s">
        <v>48</v>
      </c>
      <c r="C742">
        <v>1</v>
      </c>
      <c r="D742" t="s">
        <v>9162</v>
      </c>
      <c r="E742" t="s">
        <v>5626</v>
      </c>
      <c r="F742" t="s">
        <v>9163</v>
      </c>
      <c r="N742" t="s">
        <v>50</v>
      </c>
      <c r="Q742" t="s">
        <v>1643</v>
      </c>
      <c r="S742" t="s">
        <v>2774</v>
      </c>
      <c r="AB742" t="s">
        <v>1134</v>
      </c>
      <c r="AE742" t="s">
        <v>50</v>
      </c>
      <c r="AG742" t="s">
        <v>50</v>
      </c>
      <c r="AM742" t="s">
        <v>50</v>
      </c>
    </row>
    <row r="743" spans="1:48" x14ac:dyDescent="0.25">
      <c r="A743">
        <v>3762</v>
      </c>
      <c r="B743" t="s">
        <v>71</v>
      </c>
      <c r="C743">
        <v>2</v>
      </c>
      <c r="D743" t="s">
        <v>9164</v>
      </c>
      <c r="E743" t="s">
        <v>5626</v>
      </c>
      <c r="F743" t="s">
        <v>9163</v>
      </c>
      <c r="G743" t="s">
        <v>9165</v>
      </c>
      <c r="N743" t="s">
        <v>50</v>
      </c>
      <c r="P743">
        <v>3384</v>
      </c>
      <c r="Q743" t="s">
        <v>1643</v>
      </c>
      <c r="S743" t="s">
        <v>2774</v>
      </c>
      <c r="V743">
        <v>39</v>
      </c>
      <c r="AB743" t="s">
        <v>62</v>
      </c>
      <c r="AE743" t="s">
        <v>50</v>
      </c>
      <c r="AF743" t="s">
        <v>230</v>
      </c>
      <c r="AG743" t="s">
        <v>55</v>
      </c>
      <c r="AL743" t="s">
        <v>9166</v>
      </c>
      <c r="AM743" t="s">
        <v>9062</v>
      </c>
      <c r="AQ743" t="s">
        <v>9167</v>
      </c>
      <c r="AR743" t="s">
        <v>1643</v>
      </c>
      <c r="AS743" t="s">
        <v>233</v>
      </c>
      <c r="AT743" t="s">
        <v>230</v>
      </c>
      <c r="AV743">
        <v>39</v>
      </c>
    </row>
    <row r="744" spans="1:48" x14ac:dyDescent="0.25">
      <c r="A744">
        <v>3763</v>
      </c>
      <c r="B744" t="s">
        <v>48</v>
      </c>
      <c r="C744">
        <v>2</v>
      </c>
      <c r="D744" t="s">
        <v>9168</v>
      </c>
      <c r="E744" t="s">
        <v>5626</v>
      </c>
      <c r="F744" t="s">
        <v>9163</v>
      </c>
      <c r="G744" t="s">
        <v>9169</v>
      </c>
      <c r="N744" t="s">
        <v>50</v>
      </c>
      <c r="Q744" t="s">
        <v>51</v>
      </c>
      <c r="R744" t="s">
        <v>1133</v>
      </c>
      <c r="S744" t="s">
        <v>2774</v>
      </c>
      <c r="T744" t="s">
        <v>54</v>
      </c>
      <c r="AB744" t="s">
        <v>1134</v>
      </c>
      <c r="AE744" t="s">
        <v>50</v>
      </c>
      <c r="AG744" t="s">
        <v>50</v>
      </c>
      <c r="AM744" t="s">
        <v>50</v>
      </c>
    </row>
    <row r="745" spans="1:48" x14ac:dyDescent="0.25">
      <c r="A745">
        <v>3764</v>
      </c>
      <c r="B745" t="s">
        <v>71</v>
      </c>
      <c r="C745">
        <v>3</v>
      </c>
      <c r="D745" t="s">
        <v>9170</v>
      </c>
      <c r="E745" t="s">
        <v>5626</v>
      </c>
      <c r="F745" t="s">
        <v>9163</v>
      </c>
      <c r="G745" t="s">
        <v>9169</v>
      </c>
      <c r="H745" t="s">
        <v>9171</v>
      </c>
      <c r="N745" t="s">
        <v>50</v>
      </c>
      <c r="P745">
        <v>5101</v>
      </c>
      <c r="Q745" t="s">
        <v>170</v>
      </c>
      <c r="S745" t="s">
        <v>2774</v>
      </c>
      <c r="V745">
        <v>39</v>
      </c>
      <c r="AE745" t="s">
        <v>50</v>
      </c>
      <c r="AG745" t="s">
        <v>55</v>
      </c>
      <c r="AL745" t="s">
        <v>9172</v>
      </c>
      <c r="AM745" t="s">
        <v>9062</v>
      </c>
      <c r="AP745" t="s">
        <v>9173</v>
      </c>
      <c r="AQ745" t="s">
        <v>9174</v>
      </c>
      <c r="AR745" t="s">
        <v>170</v>
      </c>
      <c r="AS745" t="s">
        <v>59</v>
      </c>
      <c r="AV745">
        <v>39</v>
      </c>
    </row>
    <row r="746" spans="1:48" x14ac:dyDescent="0.25">
      <c r="A746">
        <v>3765</v>
      </c>
      <c r="B746" t="s">
        <v>71</v>
      </c>
      <c r="C746">
        <v>3</v>
      </c>
      <c r="D746" t="s">
        <v>9175</v>
      </c>
      <c r="E746" t="s">
        <v>5626</v>
      </c>
      <c r="F746" t="s">
        <v>9163</v>
      </c>
      <c r="G746" t="s">
        <v>9169</v>
      </c>
      <c r="H746" t="s">
        <v>1829</v>
      </c>
      <c r="N746" t="s">
        <v>50</v>
      </c>
      <c r="P746">
        <v>5186</v>
      </c>
      <c r="Q746" t="s">
        <v>51</v>
      </c>
      <c r="R746" t="s">
        <v>1133</v>
      </c>
      <c r="S746" t="s">
        <v>2774</v>
      </c>
      <c r="T746" t="s">
        <v>54</v>
      </c>
      <c r="V746">
        <v>39</v>
      </c>
      <c r="AB746" t="s">
        <v>62</v>
      </c>
      <c r="AE746" t="s">
        <v>50</v>
      </c>
      <c r="AG746" t="s">
        <v>55</v>
      </c>
      <c r="AL746" t="s">
        <v>1830</v>
      </c>
      <c r="AM746" t="s">
        <v>9062</v>
      </c>
      <c r="AP746" t="s">
        <v>9176</v>
      </c>
      <c r="AQ746" t="s">
        <v>1832</v>
      </c>
      <c r="AR746" t="s">
        <v>51</v>
      </c>
      <c r="AS746" t="s">
        <v>59</v>
      </c>
      <c r="AU746" t="s">
        <v>1133</v>
      </c>
      <c r="AV746" t="s">
        <v>1833</v>
      </c>
    </row>
    <row r="747" spans="1:48" x14ac:dyDescent="0.25">
      <c r="A747">
        <v>3766</v>
      </c>
      <c r="B747" t="s">
        <v>71</v>
      </c>
      <c r="C747">
        <v>3</v>
      </c>
      <c r="D747" t="s">
        <v>9177</v>
      </c>
      <c r="E747" t="s">
        <v>5626</v>
      </c>
      <c r="F747" t="s">
        <v>9163</v>
      </c>
      <c r="G747" t="s">
        <v>9169</v>
      </c>
      <c r="H747" t="s">
        <v>9178</v>
      </c>
      <c r="N747" t="s">
        <v>50</v>
      </c>
      <c r="P747">
        <v>5186</v>
      </c>
      <c r="Q747" t="s">
        <v>51</v>
      </c>
      <c r="R747" t="s">
        <v>1133</v>
      </c>
      <c r="S747" t="s">
        <v>2774</v>
      </c>
      <c r="T747" t="s">
        <v>54</v>
      </c>
      <c r="V747">
        <v>28</v>
      </c>
      <c r="AB747" t="s">
        <v>62</v>
      </c>
      <c r="AE747" t="s">
        <v>50</v>
      </c>
      <c r="AG747" t="s">
        <v>55</v>
      </c>
      <c r="AL747" t="s">
        <v>1830</v>
      </c>
      <c r="AM747" t="s">
        <v>8156</v>
      </c>
      <c r="AP747" t="s">
        <v>9179</v>
      </c>
      <c r="AQ747" t="s">
        <v>1832</v>
      </c>
      <c r="AR747" t="s">
        <v>51</v>
      </c>
      <c r="AS747" t="s">
        <v>59</v>
      </c>
      <c r="AU747" t="s">
        <v>1133</v>
      </c>
      <c r="AV747" t="s">
        <v>1833</v>
      </c>
    </row>
    <row r="748" spans="1:48" x14ac:dyDescent="0.25">
      <c r="A748">
        <v>3767</v>
      </c>
      <c r="B748" t="s">
        <v>71</v>
      </c>
      <c r="C748">
        <v>3</v>
      </c>
      <c r="D748" t="s">
        <v>9180</v>
      </c>
      <c r="E748" t="s">
        <v>5626</v>
      </c>
      <c r="F748" t="s">
        <v>9163</v>
      </c>
      <c r="G748" t="s">
        <v>9169</v>
      </c>
      <c r="H748" t="s">
        <v>9181</v>
      </c>
      <c r="N748" t="s">
        <v>50</v>
      </c>
      <c r="P748">
        <v>1947</v>
      </c>
      <c r="Q748" t="s">
        <v>170</v>
      </c>
      <c r="S748" t="s">
        <v>2774</v>
      </c>
      <c r="V748">
        <v>39</v>
      </c>
      <c r="AE748" t="s">
        <v>50</v>
      </c>
      <c r="AG748" t="s">
        <v>55</v>
      </c>
      <c r="AL748" t="s">
        <v>9182</v>
      </c>
      <c r="AM748" t="s">
        <v>9062</v>
      </c>
      <c r="AP748" t="s">
        <v>9183</v>
      </c>
      <c r="AQ748" t="s">
        <v>9184</v>
      </c>
      <c r="AR748" t="s">
        <v>170</v>
      </c>
      <c r="AS748" t="s">
        <v>59</v>
      </c>
      <c r="AV748">
        <v>39</v>
      </c>
    </row>
    <row r="749" spans="1:48" x14ac:dyDescent="0.25">
      <c r="A749">
        <v>3768</v>
      </c>
      <c r="B749" t="s">
        <v>71</v>
      </c>
      <c r="C749">
        <v>3</v>
      </c>
      <c r="D749" t="s">
        <v>9185</v>
      </c>
      <c r="E749" t="s">
        <v>5626</v>
      </c>
      <c r="F749" t="s">
        <v>9163</v>
      </c>
      <c r="G749" t="s">
        <v>9169</v>
      </c>
      <c r="H749" t="s">
        <v>9186</v>
      </c>
      <c r="N749" t="s">
        <v>50</v>
      </c>
      <c r="P749">
        <v>3382</v>
      </c>
      <c r="Q749" t="s">
        <v>1643</v>
      </c>
      <c r="S749" t="s">
        <v>2774</v>
      </c>
      <c r="V749">
        <v>39</v>
      </c>
      <c r="AB749" t="s">
        <v>1134</v>
      </c>
      <c r="AE749" t="s">
        <v>50</v>
      </c>
      <c r="AF749" t="s">
        <v>230</v>
      </c>
      <c r="AG749" t="s">
        <v>55</v>
      </c>
      <c r="AL749" t="s">
        <v>8319</v>
      </c>
      <c r="AM749" t="s">
        <v>9062</v>
      </c>
      <c r="AP749" t="s">
        <v>9187</v>
      </c>
      <c r="AQ749" t="s">
        <v>8321</v>
      </c>
      <c r="AR749" t="s">
        <v>1643</v>
      </c>
      <c r="AS749" t="s">
        <v>233</v>
      </c>
      <c r="AT749" t="s">
        <v>230</v>
      </c>
      <c r="AV749" t="s">
        <v>8322</v>
      </c>
    </row>
    <row r="750" spans="1:48" x14ac:dyDescent="0.25">
      <c r="A750">
        <v>3769</v>
      </c>
      <c r="B750" t="s">
        <v>48</v>
      </c>
      <c r="C750">
        <v>1</v>
      </c>
      <c r="D750" t="s">
        <v>9188</v>
      </c>
      <c r="E750" t="s">
        <v>5626</v>
      </c>
      <c r="F750" t="s">
        <v>9189</v>
      </c>
      <c r="N750" t="s">
        <v>50</v>
      </c>
      <c r="Q750" t="s">
        <v>170</v>
      </c>
      <c r="S750" t="s">
        <v>2774</v>
      </c>
      <c r="AE750" t="s">
        <v>50</v>
      </c>
      <c r="AG750" t="s">
        <v>50</v>
      </c>
      <c r="AM750" t="s">
        <v>50</v>
      </c>
    </row>
    <row r="751" spans="1:48" x14ac:dyDescent="0.25">
      <c r="A751">
        <v>3770</v>
      </c>
      <c r="B751" t="s">
        <v>71</v>
      </c>
      <c r="C751">
        <v>2</v>
      </c>
      <c r="D751" t="s">
        <v>9190</v>
      </c>
      <c r="E751" t="s">
        <v>5626</v>
      </c>
      <c r="F751" t="s">
        <v>9189</v>
      </c>
      <c r="G751" t="s">
        <v>9191</v>
      </c>
      <c r="N751" t="s">
        <v>50</v>
      </c>
      <c r="P751">
        <v>1547</v>
      </c>
      <c r="Q751" t="s">
        <v>170</v>
      </c>
      <c r="S751" t="s">
        <v>2774</v>
      </c>
      <c r="V751">
        <v>39</v>
      </c>
      <c r="AE751" t="s">
        <v>50</v>
      </c>
      <c r="AG751" t="s">
        <v>55</v>
      </c>
      <c r="AL751" t="s">
        <v>9192</v>
      </c>
      <c r="AM751" t="s">
        <v>9062</v>
      </c>
      <c r="AQ751" t="s">
        <v>9193</v>
      </c>
      <c r="AR751" t="s">
        <v>170</v>
      </c>
      <c r="AS751" t="s">
        <v>59</v>
      </c>
      <c r="AV751">
        <v>39</v>
      </c>
    </row>
    <row r="752" spans="1:48" x14ac:dyDescent="0.25">
      <c r="A752">
        <v>3771</v>
      </c>
      <c r="B752" t="s">
        <v>71</v>
      </c>
      <c r="C752">
        <v>2</v>
      </c>
      <c r="D752" t="s">
        <v>9194</v>
      </c>
      <c r="E752" t="s">
        <v>5626</v>
      </c>
      <c r="F752" t="s">
        <v>9189</v>
      </c>
      <c r="G752" t="s">
        <v>9195</v>
      </c>
      <c r="N752" t="s">
        <v>50</v>
      </c>
      <c r="P752">
        <v>1545</v>
      </c>
      <c r="Q752" t="s">
        <v>170</v>
      </c>
      <c r="S752" t="s">
        <v>2774</v>
      </c>
      <c r="V752">
        <v>39</v>
      </c>
      <c r="AE752" t="s">
        <v>50</v>
      </c>
      <c r="AG752" t="s">
        <v>55</v>
      </c>
      <c r="AL752" t="s">
        <v>9196</v>
      </c>
      <c r="AM752" t="s">
        <v>9062</v>
      </c>
      <c r="AQ752" t="s">
        <v>9197</v>
      </c>
      <c r="AR752" t="s">
        <v>170</v>
      </c>
      <c r="AS752" t="s">
        <v>59</v>
      </c>
      <c r="AV752">
        <v>39</v>
      </c>
    </row>
    <row r="753" spans="1:48" x14ac:dyDescent="0.25">
      <c r="A753">
        <v>3772</v>
      </c>
      <c r="B753" t="s">
        <v>71</v>
      </c>
      <c r="C753">
        <v>2</v>
      </c>
      <c r="D753" t="s">
        <v>9198</v>
      </c>
      <c r="E753" t="s">
        <v>5626</v>
      </c>
      <c r="F753" t="s">
        <v>9189</v>
      </c>
      <c r="G753" t="s">
        <v>9199</v>
      </c>
      <c r="N753" t="s">
        <v>50</v>
      </c>
      <c r="P753">
        <v>1546</v>
      </c>
      <c r="Q753" t="s">
        <v>170</v>
      </c>
      <c r="S753" t="s">
        <v>2774</v>
      </c>
      <c r="V753">
        <v>39</v>
      </c>
      <c r="AE753" t="s">
        <v>50</v>
      </c>
      <c r="AG753" t="s">
        <v>55</v>
      </c>
      <c r="AL753" t="s">
        <v>9200</v>
      </c>
      <c r="AM753" t="s">
        <v>9062</v>
      </c>
      <c r="AQ753" t="s">
        <v>9201</v>
      </c>
      <c r="AR753" t="s">
        <v>170</v>
      </c>
      <c r="AS753" t="s">
        <v>59</v>
      </c>
      <c r="AV753">
        <v>39</v>
      </c>
    </row>
    <row r="754" spans="1:48" x14ac:dyDescent="0.25">
      <c r="A754">
        <v>3773</v>
      </c>
      <c r="B754" t="s">
        <v>71</v>
      </c>
      <c r="C754">
        <v>2</v>
      </c>
      <c r="D754" t="s">
        <v>9202</v>
      </c>
      <c r="E754" t="s">
        <v>5626</v>
      </c>
      <c r="F754" t="s">
        <v>9189</v>
      </c>
      <c r="G754" t="s">
        <v>9203</v>
      </c>
      <c r="N754" t="s">
        <v>50</v>
      </c>
      <c r="P754">
        <v>1548</v>
      </c>
      <c r="Q754" t="s">
        <v>170</v>
      </c>
      <c r="S754" t="s">
        <v>2774</v>
      </c>
      <c r="V754">
        <v>39</v>
      </c>
      <c r="AE754" t="s">
        <v>50</v>
      </c>
      <c r="AG754" t="s">
        <v>55</v>
      </c>
      <c r="AL754" t="s">
        <v>9204</v>
      </c>
      <c r="AM754" t="s">
        <v>9062</v>
      </c>
      <c r="AQ754" t="s">
        <v>9205</v>
      </c>
      <c r="AR754" t="s">
        <v>170</v>
      </c>
      <c r="AS754" t="s">
        <v>59</v>
      </c>
      <c r="AV754">
        <v>39</v>
      </c>
    </row>
    <row r="755" spans="1:48" x14ac:dyDescent="0.25">
      <c r="A755">
        <v>3774</v>
      </c>
      <c r="B755" t="s">
        <v>71</v>
      </c>
      <c r="C755">
        <v>2</v>
      </c>
      <c r="D755" t="s">
        <v>9206</v>
      </c>
      <c r="E755" t="s">
        <v>5626</v>
      </c>
      <c r="F755" t="s">
        <v>9189</v>
      </c>
      <c r="G755" t="s">
        <v>9207</v>
      </c>
      <c r="N755" t="s">
        <v>50</v>
      </c>
      <c r="P755">
        <v>2400</v>
      </c>
      <c r="Q755" t="s">
        <v>170</v>
      </c>
      <c r="S755" t="s">
        <v>2774</v>
      </c>
      <c r="V755">
        <v>39</v>
      </c>
      <c r="AE755" t="s">
        <v>50</v>
      </c>
      <c r="AG755" t="s">
        <v>55</v>
      </c>
      <c r="AL755" t="s">
        <v>9208</v>
      </c>
      <c r="AM755" t="s">
        <v>9062</v>
      </c>
      <c r="AQ755" t="s">
        <v>9209</v>
      </c>
      <c r="AR755" t="s">
        <v>170</v>
      </c>
      <c r="AS755" t="s">
        <v>59</v>
      </c>
      <c r="AV755">
        <v>39</v>
      </c>
    </row>
    <row r="756" spans="1:48" x14ac:dyDescent="0.25">
      <c r="A756">
        <v>3775</v>
      </c>
      <c r="B756" t="s">
        <v>48</v>
      </c>
      <c r="C756">
        <v>1</v>
      </c>
      <c r="D756" t="s">
        <v>9210</v>
      </c>
      <c r="E756" t="s">
        <v>5626</v>
      </c>
      <c r="F756" t="s">
        <v>9211</v>
      </c>
      <c r="N756" t="s">
        <v>50</v>
      </c>
      <c r="Q756" t="s">
        <v>51</v>
      </c>
      <c r="R756" t="s">
        <v>1133</v>
      </c>
      <c r="S756" t="s">
        <v>2774</v>
      </c>
      <c r="T756" t="s">
        <v>54</v>
      </c>
      <c r="AB756" t="s">
        <v>62</v>
      </c>
      <c r="AE756" t="s">
        <v>50</v>
      </c>
      <c r="AG756" t="s">
        <v>50</v>
      </c>
      <c r="AM756" t="s">
        <v>50</v>
      </c>
    </row>
    <row r="757" spans="1:48" x14ac:dyDescent="0.25">
      <c r="A757">
        <v>3776</v>
      </c>
      <c r="B757" t="s">
        <v>71</v>
      </c>
      <c r="C757">
        <v>2</v>
      </c>
      <c r="D757" t="s">
        <v>9212</v>
      </c>
      <c r="E757" t="s">
        <v>5626</v>
      </c>
      <c r="F757" t="s">
        <v>9211</v>
      </c>
      <c r="G757" t="s">
        <v>9213</v>
      </c>
      <c r="N757" t="s">
        <v>50</v>
      </c>
      <c r="P757">
        <v>183</v>
      </c>
      <c r="Q757" t="s">
        <v>51</v>
      </c>
      <c r="R757" t="s">
        <v>1133</v>
      </c>
      <c r="S757" t="s">
        <v>2774</v>
      </c>
      <c r="T757" t="s">
        <v>54</v>
      </c>
      <c r="V757">
        <v>39</v>
      </c>
      <c r="AB757" t="s">
        <v>62</v>
      </c>
      <c r="AE757" t="s">
        <v>50</v>
      </c>
      <c r="AF757" t="s">
        <v>230</v>
      </c>
      <c r="AG757" t="s">
        <v>55</v>
      </c>
      <c r="AL757" t="s">
        <v>9214</v>
      </c>
      <c r="AM757" t="s">
        <v>9062</v>
      </c>
      <c r="AQ757" t="s">
        <v>9215</v>
      </c>
      <c r="AR757" t="s">
        <v>51</v>
      </c>
      <c r="AS757" t="s">
        <v>233</v>
      </c>
      <c r="AT757" t="s">
        <v>230</v>
      </c>
      <c r="AU757" t="s">
        <v>1133</v>
      </c>
      <c r="AV757">
        <v>39</v>
      </c>
    </row>
    <row r="758" spans="1:48" x14ac:dyDescent="0.25">
      <c r="A758">
        <v>3777</v>
      </c>
      <c r="B758" t="s">
        <v>71</v>
      </c>
      <c r="C758">
        <v>2</v>
      </c>
      <c r="D758" t="s">
        <v>9216</v>
      </c>
      <c r="E758" t="s">
        <v>5626</v>
      </c>
      <c r="F758" t="s">
        <v>9211</v>
      </c>
      <c r="G758" t="s">
        <v>9217</v>
      </c>
      <c r="N758" t="s">
        <v>50</v>
      </c>
      <c r="P758">
        <v>1512</v>
      </c>
      <c r="Q758" t="s">
        <v>170</v>
      </c>
      <c r="S758" t="s">
        <v>2774</v>
      </c>
      <c r="V758">
        <v>39</v>
      </c>
      <c r="AE758" t="s">
        <v>50</v>
      </c>
      <c r="AG758" t="s">
        <v>55</v>
      </c>
      <c r="AL758" t="s">
        <v>9218</v>
      </c>
      <c r="AM758" t="s">
        <v>9062</v>
      </c>
      <c r="AQ758" t="s">
        <v>9219</v>
      </c>
      <c r="AR758" t="s">
        <v>170</v>
      </c>
      <c r="AS758" t="s">
        <v>59</v>
      </c>
      <c r="AV758">
        <v>39</v>
      </c>
    </row>
    <row r="759" spans="1:48" x14ac:dyDescent="0.25">
      <c r="A759">
        <v>3778</v>
      </c>
      <c r="B759" t="s">
        <v>71</v>
      </c>
      <c r="C759">
        <v>1</v>
      </c>
      <c r="D759" t="s">
        <v>9220</v>
      </c>
      <c r="E759" t="s">
        <v>5626</v>
      </c>
      <c r="F759" t="s">
        <v>587</v>
      </c>
      <c r="N759" t="s">
        <v>50</v>
      </c>
      <c r="P759">
        <v>489</v>
      </c>
      <c r="Q759" t="s">
        <v>170</v>
      </c>
      <c r="S759" t="s">
        <v>2774</v>
      </c>
      <c r="V759">
        <v>39</v>
      </c>
      <c r="AE759" t="s">
        <v>50</v>
      </c>
      <c r="AG759" t="s">
        <v>55</v>
      </c>
      <c r="AL759" t="s">
        <v>9221</v>
      </c>
      <c r="AM759" t="s">
        <v>9062</v>
      </c>
      <c r="AQ759" t="s">
        <v>9222</v>
      </c>
      <c r="AR759" t="s">
        <v>170</v>
      </c>
      <c r="AS759" t="s">
        <v>59</v>
      </c>
      <c r="AV759">
        <v>39</v>
      </c>
    </row>
    <row r="762" spans="1:48" x14ac:dyDescent="0.25">
      <c r="B762" t="s">
        <v>48</v>
      </c>
      <c r="E762" t="s">
        <v>15341</v>
      </c>
    </row>
    <row r="763" spans="1:48" x14ac:dyDescent="0.25">
      <c r="A763">
        <v>5527</v>
      </c>
      <c r="B763" t="s">
        <v>71</v>
      </c>
      <c r="C763">
        <v>3</v>
      </c>
      <c r="D763" t="s">
        <v>15167</v>
      </c>
      <c r="E763" t="s">
        <v>15153</v>
      </c>
      <c r="F763" t="s">
        <v>13782</v>
      </c>
      <c r="G763" t="s">
        <v>15164</v>
      </c>
      <c r="H763" t="s">
        <v>15168</v>
      </c>
      <c r="N763" t="s">
        <v>50</v>
      </c>
      <c r="P763">
        <v>4434</v>
      </c>
      <c r="Q763" t="s">
        <v>51</v>
      </c>
      <c r="R763" t="s">
        <v>83</v>
      </c>
      <c r="S763" t="s">
        <v>2774</v>
      </c>
      <c r="T763" t="s">
        <v>1527</v>
      </c>
      <c r="V763">
        <v>1</v>
      </c>
      <c r="W763">
        <v>44</v>
      </c>
      <c r="AB763" t="s">
        <v>62</v>
      </c>
      <c r="AE763" t="s">
        <v>50</v>
      </c>
      <c r="AG763" t="s">
        <v>55</v>
      </c>
      <c r="AL763" t="s">
        <v>15169</v>
      </c>
      <c r="AM763" t="s">
        <v>75</v>
      </c>
      <c r="AP763" t="s">
        <v>15170</v>
      </c>
      <c r="AQ763" t="s">
        <v>15171</v>
      </c>
      <c r="AR763" t="s">
        <v>51</v>
      </c>
      <c r="AS763" t="s">
        <v>59</v>
      </c>
      <c r="AU763" t="s">
        <v>83</v>
      </c>
      <c r="AV763">
        <v>1</v>
      </c>
    </row>
    <row r="764" spans="1:48" x14ac:dyDescent="0.25">
      <c r="A764">
        <v>1093</v>
      </c>
      <c r="B764" t="s">
        <v>71</v>
      </c>
      <c r="C764">
        <v>1</v>
      </c>
      <c r="E764" t="s">
        <v>15341</v>
      </c>
      <c r="F764" t="s">
        <v>438</v>
      </c>
      <c r="N764" t="s">
        <v>50</v>
      </c>
      <c r="P764">
        <v>1321</v>
      </c>
      <c r="Q764" t="s">
        <v>170</v>
      </c>
      <c r="S764" t="s">
        <v>166</v>
      </c>
      <c r="V764">
        <v>1</v>
      </c>
      <c r="W764">
        <v>44</v>
      </c>
      <c r="AE764" t="s">
        <v>50</v>
      </c>
      <c r="AG764" t="s">
        <v>55</v>
      </c>
      <c r="AL764" t="s">
        <v>439</v>
      </c>
      <c r="AM764" t="s">
        <v>75</v>
      </c>
      <c r="AP764" t="s">
        <v>440</v>
      </c>
      <c r="AQ764" t="s">
        <v>441</v>
      </c>
      <c r="AR764" t="s">
        <v>170</v>
      </c>
      <c r="AS764" t="s">
        <v>59</v>
      </c>
      <c r="AV764">
        <v>1</v>
      </c>
    </row>
    <row r="765" spans="1:48" x14ac:dyDescent="0.25">
      <c r="A765">
        <v>5528</v>
      </c>
      <c r="B765" t="s">
        <v>48</v>
      </c>
      <c r="C765">
        <v>2</v>
      </c>
      <c r="D765" t="s">
        <v>15172</v>
      </c>
      <c r="E765" t="s">
        <v>15153</v>
      </c>
      <c r="F765" t="s">
        <v>13782</v>
      </c>
      <c r="G765" t="s">
        <v>15173</v>
      </c>
      <c r="N765" t="s">
        <v>50</v>
      </c>
      <c r="P765">
        <v>4511</v>
      </c>
      <c r="Q765" t="s">
        <v>170</v>
      </c>
      <c r="S765" t="s">
        <v>2774</v>
      </c>
      <c r="V765">
        <v>1</v>
      </c>
      <c r="W765">
        <v>44</v>
      </c>
      <c r="AE765" t="s">
        <v>50</v>
      </c>
      <c r="AG765" t="s">
        <v>55</v>
      </c>
      <c r="AL765" t="s">
        <v>15174</v>
      </c>
      <c r="AM765" t="s">
        <v>75</v>
      </c>
      <c r="AQ765" t="s">
        <v>15175</v>
      </c>
      <c r="AR765" t="s">
        <v>170</v>
      </c>
      <c r="AS765" t="s">
        <v>59</v>
      </c>
      <c r="AV765">
        <v>1</v>
      </c>
    </row>
    <row r="767" spans="1:48" x14ac:dyDescent="0.25">
      <c r="A767">
        <v>5552</v>
      </c>
      <c r="B767" t="s">
        <v>71</v>
      </c>
      <c r="C767">
        <v>1</v>
      </c>
      <c r="D767" t="s">
        <v>15246</v>
      </c>
      <c r="E767" t="s">
        <v>15153</v>
      </c>
      <c r="F767" t="s">
        <v>587</v>
      </c>
      <c r="N767" t="s">
        <v>50</v>
      </c>
      <c r="P767">
        <v>4241</v>
      </c>
      <c r="Q767" t="s">
        <v>170</v>
      </c>
      <c r="S767" t="s">
        <v>2774</v>
      </c>
      <c r="V767">
        <v>1</v>
      </c>
      <c r="W767">
        <v>44</v>
      </c>
      <c r="AE767" t="s">
        <v>50</v>
      </c>
      <c r="AG767" t="s">
        <v>55</v>
      </c>
      <c r="AL767" t="s">
        <v>15247</v>
      </c>
      <c r="AM767" t="s">
        <v>75</v>
      </c>
      <c r="AQ767" t="s">
        <v>15248</v>
      </c>
      <c r="AR767" t="s">
        <v>170</v>
      </c>
      <c r="AS767" t="s">
        <v>59</v>
      </c>
      <c r="AV767">
        <v>1</v>
      </c>
    </row>
    <row r="775" spans="1:48" x14ac:dyDescent="0.25">
      <c r="A775">
        <v>3779</v>
      </c>
      <c r="B775" t="s">
        <v>48</v>
      </c>
      <c r="C775">
        <v>0</v>
      </c>
      <c r="D775" t="s">
        <v>9223</v>
      </c>
      <c r="E775" t="s">
        <v>9223</v>
      </c>
      <c r="N775" t="s">
        <v>50</v>
      </c>
      <c r="Q775" t="s">
        <v>51</v>
      </c>
      <c r="R775" t="s">
        <v>83</v>
      </c>
      <c r="S775" t="s">
        <v>2774</v>
      </c>
      <c r="T775" t="s">
        <v>1527</v>
      </c>
      <c r="AE775" t="s">
        <v>50</v>
      </c>
      <c r="AG775" t="s">
        <v>50</v>
      </c>
      <c r="AM775" t="s">
        <v>50</v>
      </c>
    </row>
    <row r="776" spans="1:48" x14ac:dyDescent="0.25">
      <c r="A776">
        <v>3780</v>
      </c>
      <c r="B776" t="s">
        <v>48</v>
      </c>
      <c r="C776">
        <v>1</v>
      </c>
      <c r="D776" t="s">
        <v>9224</v>
      </c>
      <c r="E776" t="s">
        <v>9223</v>
      </c>
      <c r="F776" t="s">
        <v>9225</v>
      </c>
      <c r="N776" t="s">
        <v>50</v>
      </c>
      <c r="Q776" t="s">
        <v>51</v>
      </c>
      <c r="R776" t="s">
        <v>83</v>
      </c>
      <c r="S776" t="s">
        <v>2774</v>
      </c>
      <c r="T776" t="s">
        <v>1527</v>
      </c>
      <c r="AB776" t="s">
        <v>62</v>
      </c>
      <c r="AE776" t="s">
        <v>50</v>
      </c>
      <c r="AG776" t="s">
        <v>50</v>
      </c>
      <c r="AM776" t="s">
        <v>50</v>
      </c>
    </row>
    <row r="777" spans="1:48" x14ac:dyDescent="0.25">
      <c r="A777">
        <v>3781</v>
      </c>
      <c r="B777" t="s">
        <v>48</v>
      </c>
      <c r="C777">
        <v>2</v>
      </c>
      <c r="D777" t="s">
        <v>9226</v>
      </c>
      <c r="E777" t="s">
        <v>9223</v>
      </c>
      <c r="F777" t="s">
        <v>9225</v>
      </c>
      <c r="G777" t="s">
        <v>9227</v>
      </c>
      <c r="N777" t="s">
        <v>50</v>
      </c>
      <c r="Q777" t="s">
        <v>51</v>
      </c>
      <c r="R777" t="s">
        <v>83</v>
      </c>
      <c r="S777" t="s">
        <v>2774</v>
      </c>
      <c r="T777" t="s">
        <v>1527</v>
      </c>
      <c r="AB777" t="s">
        <v>62</v>
      </c>
      <c r="AE777" t="s">
        <v>50</v>
      </c>
      <c r="AG777" t="s">
        <v>50</v>
      </c>
      <c r="AM777" t="s">
        <v>50</v>
      </c>
    </row>
    <row r="778" spans="1:48" x14ac:dyDescent="0.25">
      <c r="A778">
        <v>3782</v>
      </c>
      <c r="B778" t="s">
        <v>48</v>
      </c>
      <c r="C778">
        <v>3</v>
      </c>
      <c r="D778" t="s">
        <v>9228</v>
      </c>
      <c r="E778" t="s">
        <v>9223</v>
      </c>
      <c r="F778" t="s">
        <v>9225</v>
      </c>
      <c r="G778" t="s">
        <v>9227</v>
      </c>
      <c r="H778" t="s">
        <v>9229</v>
      </c>
      <c r="N778" t="s">
        <v>50</v>
      </c>
      <c r="P778">
        <v>503</v>
      </c>
      <c r="Q778" t="s">
        <v>51</v>
      </c>
      <c r="R778" t="s">
        <v>83</v>
      </c>
      <c r="S778" t="s">
        <v>2774</v>
      </c>
      <c r="T778" t="s">
        <v>1527</v>
      </c>
      <c r="V778">
        <v>1</v>
      </c>
      <c r="W778">
        <v>44</v>
      </c>
      <c r="AB778" t="s">
        <v>62</v>
      </c>
      <c r="AE778" t="s">
        <v>50</v>
      </c>
      <c r="AF778" t="s">
        <v>230</v>
      </c>
      <c r="AG778" t="s">
        <v>55</v>
      </c>
      <c r="AL778" t="s">
        <v>9230</v>
      </c>
      <c r="AM778" t="s">
        <v>75</v>
      </c>
      <c r="AP778" t="s">
        <v>9231</v>
      </c>
      <c r="AQ778" t="s">
        <v>9232</v>
      </c>
      <c r="AR778" t="s">
        <v>51</v>
      </c>
      <c r="AS778" t="s">
        <v>233</v>
      </c>
      <c r="AT778" t="s">
        <v>230</v>
      </c>
      <c r="AU778" t="s">
        <v>83</v>
      </c>
      <c r="AV778">
        <v>1</v>
      </c>
    </row>
    <row r="779" spans="1:48" x14ac:dyDescent="0.25">
      <c r="A779">
        <v>3783</v>
      </c>
      <c r="B779" t="s">
        <v>71</v>
      </c>
      <c r="C779">
        <v>4</v>
      </c>
      <c r="D779" t="s">
        <v>9233</v>
      </c>
      <c r="E779" t="s">
        <v>9223</v>
      </c>
      <c r="F779" t="s">
        <v>9225</v>
      </c>
      <c r="G779" t="s">
        <v>9227</v>
      </c>
      <c r="H779" t="s">
        <v>9229</v>
      </c>
      <c r="I779" t="s">
        <v>9234</v>
      </c>
      <c r="N779" t="s">
        <v>50</v>
      </c>
      <c r="P779">
        <v>2079</v>
      </c>
      <c r="Q779" t="s">
        <v>51</v>
      </c>
      <c r="R779" t="s">
        <v>83</v>
      </c>
      <c r="S779" t="s">
        <v>2774</v>
      </c>
      <c r="T779" t="s">
        <v>1527</v>
      </c>
      <c r="V779">
        <v>1</v>
      </c>
      <c r="W779">
        <v>44</v>
      </c>
      <c r="AB779" t="s">
        <v>62</v>
      </c>
      <c r="AE779" t="s">
        <v>50</v>
      </c>
      <c r="AF779" t="s">
        <v>230</v>
      </c>
      <c r="AG779" t="s">
        <v>55</v>
      </c>
      <c r="AL779" t="s">
        <v>9235</v>
      </c>
      <c r="AM779" t="s">
        <v>75</v>
      </c>
      <c r="AP779" t="s">
        <v>9236</v>
      </c>
      <c r="AQ779" t="s">
        <v>9237</v>
      </c>
      <c r="AR779" t="s">
        <v>51</v>
      </c>
      <c r="AS779" t="s">
        <v>233</v>
      </c>
      <c r="AT779" t="s">
        <v>230</v>
      </c>
      <c r="AU779" t="s">
        <v>83</v>
      </c>
      <c r="AV779">
        <v>1</v>
      </c>
    </row>
    <row r="780" spans="1:48" x14ac:dyDescent="0.25">
      <c r="A780">
        <v>3784</v>
      </c>
      <c r="B780" t="s">
        <v>71</v>
      </c>
      <c r="C780">
        <v>4</v>
      </c>
      <c r="D780" t="s">
        <v>9238</v>
      </c>
      <c r="E780" t="s">
        <v>9223</v>
      </c>
      <c r="F780" t="s">
        <v>9225</v>
      </c>
      <c r="G780" t="s">
        <v>9227</v>
      </c>
      <c r="H780" t="s">
        <v>9229</v>
      </c>
      <c r="I780" t="s">
        <v>2774</v>
      </c>
      <c r="N780" t="s">
        <v>50</v>
      </c>
      <c r="P780">
        <v>3479</v>
      </c>
      <c r="Q780" t="s">
        <v>51</v>
      </c>
      <c r="R780" t="s">
        <v>83</v>
      </c>
      <c r="S780" t="s">
        <v>2774</v>
      </c>
      <c r="T780" t="s">
        <v>1527</v>
      </c>
      <c r="V780">
        <v>1</v>
      </c>
      <c r="W780">
        <v>44</v>
      </c>
      <c r="AB780" t="s">
        <v>62</v>
      </c>
      <c r="AE780" t="s">
        <v>50</v>
      </c>
      <c r="AF780" t="s">
        <v>230</v>
      </c>
      <c r="AG780" t="s">
        <v>55</v>
      </c>
      <c r="AL780" t="s">
        <v>9239</v>
      </c>
      <c r="AM780" t="s">
        <v>75</v>
      </c>
      <c r="AP780" t="s">
        <v>9240</v>
      </c>
      <c r="AQ780" t="s">
        <v>9241</v>
      </c>
      <c r="AR780" t="s">
        <v>51</v>
      </c>
      <c r="AS780" t="s">
        <v>233</v>
      </c>
      <c r="AT780" t="s">
        <v>230</v>
      </c>
      <c r="AU780" t="s">
        <v>83</v>
      </c>
      <c r="AV780">
        <v>1</v>
      </c>
    </row>
    <row r="781" spans="1:48" x14ac:dyDescent="0.25">
      <c r="A781">
        <v>3785</v>
      </c>
      <c r="B781" t="s">
        <v>71</v>
      </c>
      <c r="C781">
        <v>3</v>
      </c>
      <c r="D781" t="s">
        <v>9242</v>
      </c>
      <c r="E781" t="s">
        <v>9223</v>
      </c>
      <c r="F781" t="s">
        <v>9225</v>
      </c>
      <c r="G781" t="s">
        <v>9227</v>
      </c>
      <c r="H781" t="s">
        <v>9243</v>
      </c>
      <c r="N781" t="s">
        <v>50</v>
      </c>
      <c r="P781">
        <v>4617</v>
      </c>
      <c r="Q781" t="s">
        <v>170</v>
      </c>
      <c r="S781" t="s">
        <v>2774</v>
      </c>
      <c r="V781">
        <v>1</v>
      </c>
      <c r="W781">
        <v>44</v>
      </c>
      <c r="AE781" t="s">
        <v>50</v>
      </c>
      <c r="AG781" t="s">
        <v>55</v>
      </c>
      <c r="AL781" t="s">
        <v>9244</v>
      </c>
      <c r="AM781" t="s">
        <v>75</v>
      </c>
      <c r="AP781" t="s">
        <v>9245</v>
      </c>
      <c r="AQ781" t="s">
        <v>9246</v>
      </c>
      <c r="AR781" t="s">
        <v>170</v>
      </c>
      <c r="AS781" t="s">
        <v>59</v>
      </c>
      <c r="AV781">
        <v>1</v>
      </c>
    </row>
    <row r="782" spans="1:48" x14ac:dyDescent="0.25">
      <c r="A782">
        <v>3786</v>
      </c>
      <c r="B782" t="s">
        <v>48</v>
      </c>
      <c r="C782">
        <v>2</v>
      </c>
      <c r="D782" t="s">
        <v>9247</v>
      </c>
      <c r="E782" t="s">
        <v>9223</v>
      </c>
      <c r="F782" t="s">
        <v>9225</v>
      </c>
      <c r="G782" t="s">
        <v>9248</v>
      </c>
      <c r="N782" t="s">
        <v>50</v>
      </c>
      <c r="P782">
        <v>4380</v>
      </c>
      <c r="Q782" t="s">
        <v>51</v>
      </c>
      <c r="R782" t="s">
        <v>83</v>
      </c>
      <c r="S782" t="s">
        <v>2774</v>
      </c>
      <c r="T782" t="s">
        <v>1527</v>
      </c>
      <c r="V782">
        <v>1</v>
      </c>
      <c r="W782">
        <v>44</v>
      </c>
      <c r="AB782" t="s">
        <v>62</v>
      </c>
      <c r="AE782" t="s">
        <v>50</v>
      </c>
      <c r="AF782" t="s">
        <v>230</v>
      </c>
      <c r="AG782" t="s">
        <v>55</v>
      </c>
      <c r="AL782" t="s">
        <v>9249</v>
      </c>
      <c r="AM782" t="s">
        <v>75</v>
      </c>
      <c r="AQ782" t="s">
        <v>9250</v>
      </c>
      <c r="AR782" t="s">
        <v>51</v>
      </c>
      <c r="AS782" t="s">
        <v>233</v>
      </c>
      <c r="AT782" t="s">
        <v>230</v>
      </c>
      <c r="AU782" t="s">
        <v>83</v>
      </c>
      <c r="AV782">
        <v>1</v>
      </c>
    </row>
    <row r="783" spans="1:48" x14ac:dyDescent="0.25">
      <c r="A783">
        <v>3787</v>
      </c>
      <c r="B783" t="s">
        <v>71</v>
      </c>
      <c r="C783">
        <v>3</v>
      </c>
      <c r="D783" t="s">
        <v>9251</v>
      </c>
      <c r="E783" t="s">
        <v>9223</v>
      </c>
      <c r="F783" t="s">
        <v>9225</v>
      </c>
      <c r="G783" t="s">
        <v>9248</v>
      </c>
      <c r="H783" t="s">
        <v>9252</v>
      </c>
      <c r="N783" t="s">
        <v>50</v>
      </c>
      <c r="P783">
        <v>4385</v>
      </c>
      <c r="Q783" t="s">
        <v>51</v>
      </c>
      <c r="R783" t="s">
        <v>83</v>
      </c>
      <c r="S783" t="s">
        <v>2774</v>
      </c>
      <c r="T783" t="s">
        <v>1527</v>
      </c>
      <c r="V783">
        <v>1</v>
      </c>
      <c r="W783">
        <v>44</v>
      </c>
      <c r="AB783" t="s">
        <v>62</v>
      </c>
      <c r="AE783" t="s">
        <v>50</v>
      </c>
      <c r="AF783" t="s">
        <v>230</v>
      </c>
      <c r="AG783" t="s">
        <v>55</v>
      </c>
      <c r="AL783" t="s">
        <v>9253</v>
      </c>
      <c r="AM783" t="s">
        <v>75</v>
      </c>
      <c r="AQ783" t="s">
        <v>9254</v>
      </c>
      <c r="AR783" t="s">
        <v>51</v>
      </c>
      <c r="AS783" t="s">
        <v>233</v>
      </c>
      <c r="AT783" t="s">
        <v>230</v>
      </c>
      <c r="AU783" t="s">
        <v>83</v>
      </c>
      <c r="AV783">
        <v>1</v>
      </c>
    </row>
    <row r="784" spans="1:48" x14ac:dyDescent="0.25">
      <c r="A784">
        <v>3788</v>
      </c>
      <c r="B784" t="s">
        <v>71</v>
      </c>
      <c r="C784">
        <v>3</v>
      </c>
      <c r="D784" t="s">
        <v>9255</v>
      </c>
      <c r="E784" t="s">
        <v>9223</v>
      </c>
      <c r="F784" t="s">
        <v>9225</v>
      </c>
      <c r="G784" t="s">
        <v>9248</v>
      </c>
      <c r="H784" t="s">
        <v>9048</v>
      </c>
      <c r="N784" t="s">
        <v>50</v>
      </c>
      <c r="P784">
        <v>4394</v>
      </c>
      <c r="Q784" t="s">
        <v>51</v>
      </c>
      <c r="R784" t="s">
        <v>83</v>
      </c>
      <c r="S784" t="s">
        <v>2774</v>
      </c>
      <c r="T784" t="s">
        <v>1527</v>
      </c>
      <c r="V784">
        <v>1</v>
      </c>
      <c r="W784">
        <v>44</v>
      </c>
      <c r="AB784" t="s">
        <v>62</v>
      </c>
      <c r="AE784" t="s">
        <v>50</v>
      </c>
      <c r="AF784" t="s">
        <v>230</v>
      </c>
      <c r="AG784" t="s">
        <v>55</v>
      </c>
      <c r="AL784" t="s">
        <v>9256</v>
      </c>
      <c r="AM784" t="s">
        <v>75</v>
      </c>
      <c r="AQ784" t="s">
        <v>9257</v>
      </c>
      <c r="AR784" t="s">
        <v>51</v>
      </c>
      <c r="AS784" t="s">
        <v>233</v>
      </c>
      <c r="AT784" t="s">
        <v>230</v>
      </c>
      <c r="AU784" t="s">
        <v>83</v>
      </c>
      <c r="AV784">
        <v>1</v>
      </c>
    </row>
    <row r="785" spans="1:48" x14ac:dyDescent="0.25">
      <c r="A785">
        <v>3789</v>
      </c>
      <c r="B785" t="s">
        <v>71</v>
      </c>
      <c r="C785">
        <v>2</v>
      </c>
      <c r="D785" t="s">
        <v>9258</v>
      </c>
      <c r="E785" t="s">
        <v>9223</v>
      </c>
      <c r="F785" t="s">
        <v>9225</v>
      </c>
      <c r="G785" t="s">
        <v>587</v>
      </c>
      <c r="N785" t="s">
        <v>50</v>
      </c>
      <c r="P785">
        <v>501</v>
      </c>
      <c r="Q785" t="s">
        <v>170</v>
      </c>
      <c r="S785" t="s">
        <v>2774</v>
      </c>
      <c r="V785">
        <v>1</v>
      </c>
      <c r="W785">
        <v>44</v>
      </c>
      <c r="AE785" t="s">
        <v>50</v>
      </c>
      <c r="AG785" t="s">
        <v>55</v>
      </c>
      <c r="AL785" t="s">
        <v>9259</v>
      </c>
      <c r="AM785" t="s">
        <v>75</v>
      </c>
      <c r="AQ785" t="s">
        <v>9260</v>
      </c>
      <c r="AR785" t="s">
        <v>170</v>
      </c>
      <c r="AS785" t="s">
        <v>59</v>
      </c>
      <c r="AV785">
        <v>1</v>
      </c>
    </row>
    <row r="786" spans="1:48" x14ac:dyDescent="0.25">
      <c r="A786">
        <v>3790</v>
      </c>
      <c r="B786" t="s">
        <v>48</v>
      </c>
      <c r="C786">
        <v>1</v>
      </c>
      <c r="D786" t="s">
        <v>9261</v>
      </c>
      <c r="E786" t="s">
        <v>9223</v>
      </c>
      <c r="F786" t="s">
        <v>9262</v>
      </c>
      <c r="N786" t="s">
        <v>50</v>
      </c>
      <c r="Q786" t="s">
        <v>51</v>
      </c>
      <c r="R786" t="s">
        <v>83</v>
      </c>
      <c r="S786" t="s">
        <v>2774</v>
      </c>
      <c r="T786" t="s">
        <v>1527</v>
      </c>
      <c r="AB786" t="s">
        <v>62</v>
      </c>
      <c r="AE786" t="s">
        <v>50</v>
      </c>
      <c r="AG786" t="s">
        <v>50</v>
      </c>
      <c r="AM786" t="s">
        <v>50</v>
      </c>
    </row>
    <row r="787" spans="1:48" x14ac:dyDescent="0.25">
      <c r="A787">
        <v>3791</v>
      </c>
      <c r="B787" t="s">
        <v>48</v>
      </c>
      <c r="C787">
        <v>2</v>
      </c>
      <c r="D787" t="s">
        <v>9263</v>
      </c>
      <c r="E787" t="s">
        <v>9223</v>
      </c>
      <c r="F787" t="s">
        <v>9262</v>
      </c>
      <c r="G787" t="s">
        <v>9264</v>
      </c>
      <c r="N787" t="s">
        <v>50</v>
      </c>
      <c r="P787">
        <v>906</v>
      </c>
      <c r="Q787" t="s">
        <v>51</v>
      </c>
      <c r="R787" t="s">
        <v>83</v>
      </c>
      <c r="S787" t="s">
        <v>2774</v>
      </c>
      <c r="T787" t="s">
        <v>1527</v>
      </c>
      <c r="V787">
        <v>1</v>
      </c>
      <c r="W787">
        <v>44</v>
      </c>
      <c r="AB787" t="s">
        <v>62</v>
      </c>
      <c r="AE787" t="s">
        <v>50</v>
      </c>
      <c r="AF787" t="s">
        <v>230</v>
      </c>
      <c r="AG787" t="s">
        <v>55</v>
      </c>
      <c r="AL787" t="s">
        <v>9265</v>
      </c>
      <c r="AM787" t="s">
        <v>75</v>
      </c>
      <c r="AQ787" t="s">
        <v>9266</v>
      </c>
      <c r="AR787" t="s">
        <v>51</v>
      </c>
      <c r="AS787" t="s">
        <v>233</v>
      </c>
      <c r="AT787" t="s">
        <v>230</v>
      </c>
      <c r="AU787" t="s">
        <v>83</v>
      </c>
      <c r="AV787">
        <v>1</v>
      </c>
    </row>
    <row r="788" spans="1:48" x14ac:dyDescent="0.25">
      <c r="A788">
        <v>3792</v>
      </c>
      <c r="B788" t="s">
        <v>71</v>
      </c>
      <c r="C788">
        <v>3</v>
      </c>
      <c r="D788" t="s">
        <v>9267</v>
      </c>
      <c r="E788" t="s">
        <v>9223</v>
      </c>
      <c r="F788" t="s">
        <v>9262</v>
      </c>
      <c r="G788" t="s">
        <v>9264</v>
      </c>
      <c r="H788" t="s">
        <v>9268</v>
      </c>
      <c r="N788" t="s">
        <v>50</v>
      </c>
      <c r="P788">
        <v>3004</v>
      </c>
      <c r="Q788" t="s">
        <v>51</v>
      </c>
      <c r="R788" t="s">
        <v>83</v>
      </c>
      <c r="S788" t="s">
        <v>2774</v>
      </c>
      <c r="T788" t="s">
        <v>1527</v>
      </c>
      <c r="V788">
        <v>1</v>
      </c>
      <c r="W788">
        <v>44</v>
      </c>
      <c r="AB788" t="s">
        <v>62</v>
      </c>
      <c r="AE788" t="s">
        <v>50</v>
      </c>
      <c r="AF788" t="s">
        <v>230</v>
      </c>
      <c r="AG788" t="s">
        <v>55</v>
      </c>
      <c r="AL788" t="s">
        <v>9269</v>
      </c>
      <c r="AM788" t="s">
        <v>75</v>
      </c>
      <c r="AQ788" t="s">
        <v>9270</v>
      </c>
      <c r="AR788" t="s">
        <v>51</v>
      </c>
      <c r="AS788" t="s">
        <v>233</v>
      </c>
      <c r="AT788" t="s">
        <v>230</v>
      </c>
      <c r="AU788" t="s">
        <v>83</v>
      </c>
      <c r="AV788">
        <v>1</v>
      </c>
    </row>
    <row r="789" spans="1:48" x14ac:dyDescent="0.25">
      <c r="A789">
        <v>3793</v>
      </c>
      <c r="B789" t="s">
        <v>71</v>
      </c>
      <c r="C789">
        <v>3</v>
      </c>
      <c r="D789" t="s">
        <v>9271</v>
      </c>
      <c r="E789" t="s">
        <v>9223</v>
      </c>
      <c r="F789" t="s">
        <v>9262</v>
      </c>
      <c r="G789" t="s">
        <v>9264</v>
      </c>
      <c r="H789" t="s">
        <v>9272</v>
      </c>
      <c r="N789" t="s">
        <v>50</v>
      </c>
      <c r="P789">
        <v>3003</v>
      </c>
      <c r="Q789" t="s">
        <v>51</v>
      </c>
      <c r="R789" t="s">
        <v>83</v>
      </c>
      <c r="S789" t="s">
        <v>2774</v>
      </c>
      <c r="T789" t="s">
        <v>1527</v>
      </c>
      <c r="V789">
        <v>1</v>
      </c>
      <c r="W789">
        <v>44</v>
      </c>
      <c r="AB789" t="s">
        <v>62</v>
      </c>
      <c r="AE789" t="s">
        <v>50</v>
      </c>
      <c r="AF789" t="s">
        <v>230</v>
      </c>
      <c r="AG789" t="s">
        <v>55</v>
      </c>
      <c r="AL789" t="s">
        <v>9273</v>
      </c>
      <c r="AM789" t="s">
        <v>75</v>
      </c>
      <c r="AQ789" t="s">
        <v>9274</v>
      </c>
      <c r="AR789" t="s">
        <v>51</v>
      </c>
      <c r="AS789" t="s">
        <v>233</v>
      </c>
      <c r="AT789" t="s">
        <v>230</v>
      </c>
      <c r="AU789" t="s">
        <v>83</v>
      </c>
      <c r="AV789">
        <v>1</v>
      </c>
    </row>
    <row r="790" spans="1:48" x14ac:dyDescent="0.25">
      <c r="A790">
        <v>3794</v>
      </c>
      <c r="B790" t="s">
        <v>71</v>
      </c>
      <c r="C790">
        <v>3</v>
      </c>
      <c r="D790" t="s">
        <v>9275</v>
      </c>
      <c r="E790" t="s">
        <v>9223</v>
      </c>
      <c r="F790" t="s">
        <v>9262</v>
      </c>
      <c r="G790" t="s">
        <v>9264</v>
      </c>
      <c r="H790" t="s">
        <v>9276</v>
      </c>
      <c r="N790" t="s">
        <v>50</v>
      </c>
      <c r="P790">
        <v>3002</v>
      </c>
      <c r="Q790" t="s">
        <v>51</v>
      </c>
      <c r="R790" t="s">
        <v>83</v>
      </c>
      <c r="S790" t="s">
        <v>2774</v>
      </c>
      <c r="T790" t="s">
        <v>1527</v>
      </c>
      <c r="V790">
        <v>1</v>
      </c>
      <c r="W790">
        <v>44</v>
      </c>
      <c r="AB790" t="s">
        <v>62</v>
      </c>
      <c r="AE790" t="s">
        <v>50</v>
      </c>
      <c r="AF790" t="s">
        <v>230</v>
      </c>
      <c r="AG790" t="s">
        <v>55</v>
      </c>
      <c r="AL790" t="s">
        <v>9277</v>
      </c>
      <c r="AM790" t="s">
        <v>75</v>
      </c>
      <c r="AQ790" t="s">
        <v>9278</v>
      </c>
      <c r="AR790" t="s">
        <v>51</v>
      </c>
      <c r="AS790" t="s">
        <v>233</v>
      </c>
      <c r="AT790" t="s">
        <v>230</v>
      </c>
      <c r="AU790" t="s">
        <v>83</v>
      </c>
      <c r="AV790">
        <v>1</v>
      </c>
    </row>
    <row r="791" spans="1:48" x14ac:dyDescent="0.25">
      <c r="A791">
        <v>3795</v>
      </c>
      <c r="B791" t="s">
        <v>48</v>
      </c>
      <c r="C791">
        <v>2</v>
      </c>
      <c r="D791" t="s">
        <v>9279</v>
      </c>
      <c r="E791" t="s">
        <v>9223</v>
      </c>
      <c r="F791" t="s">
        <v>9262</v>
      </c>
      <c r="G791" t="s">
        <v>9280</v>
      </c>
      <c r="N791" t="s">
        <v>50</v>
      </c>
      <c r="P791">
        <v>907</v>
      </c>
      <c r="Q791" t="s">
        <v>51</v>
      </c>
      <c r="R791" t="s">
        <v>83</v>
      </c>
      <c r="S791" t="s">
        <v>2774</v>
      </c>
      <c r="T791" t="s">
        <v>1527</v>
      </c>
      <c r="V791">
        <v>1</v>
      </c>
      <c r="W791">
        <v>44</v>
      </c>
      <c r="AB791" t="s">
        <v>62</v>
      </c>
      <c r="AE791" t="s">
        <v>50</v>
      </c>
      <c r="AF791" t="s">
        <v>230</v>
      </c>
      <c r="AG791" t="s">
        <v>55</v>
      </c>
      <c r="AL791" t="s">
        <v>9281</v>
      </c>
      <c r="AM791" t="s">
        <v>75</v>
      </c>
      <c r="AQ791" t="s">
        <v>9282</v>
      </c>
      <c r="AR791" t="s">
        <v>51</v>
      </c>
      <c r="AS791" t="s">
        <v>233</v>
      </c>
      <c r="AT791" t="s">
        <v>230</v>
      </c>
      <c r="AU791" t="s">
        <v>83</v>
      </c>
      <c r="AV791">
        <v>1</v>
      </c>
    </row>
    <row r="792" spans="1:48" x14ac:dyDescent="0.25">
      <c r="A792">
        <v>3796</v>
      </c>
      <c r="B792" t="s">
        <v>71</v>
      </c>
      <c r="C792">
        <v>3</v>
      </c>
      <c r="D792" t="s">
        <v>9283</v>
      </c>
      <c r="E792" t="s">
        <v>9223</v>
      </c>
      <c r="F792" t="s">
        <v>9262</v>
      </c>
      <c r="G792" t="s">
        <v>9280</v>
      </c>
      <c r="H792" t="s">
        <v>9268</v>
      </c>
      <c r="N792" t="s">
        <v>50</v>
      </c>
      <c r="P792">
        <v>3619</v>
      </c>
      <c r="Q792" t="s">
        <v>51</v>
      </c>
      <c r="R792" t="s">
        <v>83</v>
      </c>
      <c r="S792" t="s">
        <v>2774</v>
      </c>
      <c r="T792" t="s">
        <v>1527</v>
      </c>
      <c r="V792">
        <v>1</v>
      </c>
      <c r="W792">
        <v>44</v>
      </c>
      <c r="AB792" t="s">
        <v>62</v>
      </c>
      <c r="AE792" t="s">
        <v>50</v>
      </c>
      <c r="AF792" t="s">
        <v>230</v>
      </c>
      <c r="AG792" t="s">
        <v>55</v>
      </c>
      <c r="AL792" t="s">
        <v>9284</v>
      </c>
      <c r="AM792" t="s">
        <v>75</v>
      </c>
      <c r="AQ792" t="s">
        <v>9285</v>
      </c>
      <c r="AR792" t="s">
        <v>51</v>
      </c>
      <c r="AS792" t="s">
        <v>233</v>
      </c>
      <c r="AT792" t="s">
        <v>230</v>
      </c>
      <c r="AU792" t="s">
        <v>83</v>
      </c>
      <c r="AV792">
        <v>1</v>
      </c>
    </row>
    <row r="793" spans="1:48" x14ac:dyDescent="0.25">
      <c r="A793">
        <v>3797</v>
      </c>
      <c r="B793" t="s">
        <v>71</v>
      </c>
      <c r="C793">
        <v>3</v>
      </c>
      <c r="D793" t="s">
        <v>9286</v>
      </c>
      <c r="E793" t="s">
        <v>9223</v>
      </c>
      <c r="F793" t="s">
        <v>9262</v>
      </c>
      <c r="G793" t="s">
        <v>9280</v>
      </c>
      <c r="H793" t="s">
        <v>9272</v>
      </c>
      <c r="N793" t="s">
        <v>50</v>
      </c>
      <c r="P793">
        <v>3618</v>
      </c>
      <c r="Q793" t="s">
        <v>51</v>
      </c>
      <c r="R793" t="s">
        <v>83</v>
      </c>
      <c r="S793" t="s">
        <v>2774</v>
      </c>
      <c r="T793" t="s">
        <v>1527</v>
      </c>
      <c r="V793">
        <v>1</v>
      </c>
      <c r="W793">
        <v>44</v>
      </c>
      <c r="AB793" t="s">
        <v>62</v>
      </c>
      <c r="AE793" t="s">
        <v>50</v>
      </c>
      <c r="AF793" t="s">
        <v>230</v>
      </c>
      <c r="AG793" t="s">
        <v>55</v>
      </c>
      <c r="AL793" t="s">
        <v>9287</v>
      </c>
      <c r="AM793" t="s">
        <v>75</v>
      </c>
      <c r="AQ793" t="s">
        <v>9288</v>
      </c>
      <c r="AR793" t="s">
        <v>51</v>
      </c>
      <c r="AS793" t="s">
        <v>233</v>
      </c>
      <c r="AT793" t="s">
        <v>230</v>
      </c>
      <c r="AU793" t="s">
        <v>83</v>
      </c>
      <c r="AV793">
        <v>1</v>
      </c>
    </row>
    <row r="794" spans="1:48" x14ac:dyDescent="0.25">
      <c r="A794">
        <v>3798</v>
      </c>
      <c r="B794" t="s">
        <v>71</v>
      </c>
      <c r="C794">
        <v>3</v>
      </c>
      <c r="D794" t="s">
        <v>9289</v>
      </c>
      <c r="E794" t="s">
        <v>9223</v>
      </c>
      <c r="F794" t="s">
        <v>9262</v>
      </c>
      <c r="G794" t="s">
        <v>9280</v>
      </c>
      <c r="H794" t="s">
        <v>9276</v>
      </c>
      <c r="N794" t="s">
        <v>50</v>
      </c>
      <c r="P794">
        <v>3617</v>
      </c>
      <c r="Q794" t="s">
        <v>51</v>
      </c>
      <c r="R794" t="s">
        <v>83</v>
      </c>
      <c r="S794" t="s">
        <v>2774</v>
      </c>
      <c r="T794" t="s">
        <v>1527</v>
      </c>
      <c r="V794">
        <v>1</v>
      </c>
      <c r="W794">
        <v>44</v>
      </c>
      <c r="AB794" t="s">
        <v>62</v>
      </c>
      <c r="AE794" t="s">
        <v>50</v>
      </c>
      <c r="AF794" t="s">
        <v>230</v>
      </c>
      <c r="AG794" t="s">
        <v>55</v>
      </c>
      <c r="AL794" t="s">
        <v>9290</v>
      </c>
      <c r="AM794" t="s">
        <v>75</v>
      </c>
      <c r="AQ794" t="s">
        <v>9291</v>
      </c>
      <c r="AR794" t="s">
        <v>51</v>
      </c>
      <c r="AS794" t="s">
        <v>233</v>
      </c>
      <c r="AT794" t="s">
        <v>230</v>
      </c>
      <c r="AU794" t="s">
        <v>83</v>
      </c>
      <c r="AV794">
        <v>1</v>
      </c>
    </row>
    <row r="795" spans="1:48" x14ac:dyDescent="0.25">
      <c r="A795">
        <v>3799</v>
      </c>
      <c r="B795" t="s">
        <v>48</v>
      </c>
      <c r="C795">
        <v>2</v>
      </c>
      <c r="D795" t="s">
        <v>9292</v>
      </c>
      <c r="E795" t="s">
        <v>9223</v>
      </c>
      <c r="F795" t="s">
        <v>9262</v>
      </c>
      <c r="G795" t="s">
        <v>9293</v>
      </c>
      <c r="N795" t="s">
        <v>50</v>
      </c>
      <c r="P795">
        <v>908</v>
      </c>
      <c r="Q795" t="s">
        <v>51</v>
      </c>
      <c r="R795" t="s">
        <v>83</v>
      </c>
      <c r="S795" t="s">
        <v>2774</v>
      </c>
      <c r="T795" t="s">
        <v>1527</v>
      </c>
      <c r="V795">
        <v>1</v>
      </c>
      <c r="W795">
        <v>44</v>
      </c>
      <c r="AB795" t="s">
        <v>62</v>
      </c>
      <c r="AE795" t="s">
        <v>50</v>
      </c>
      <c r="AF795" t="s">
        <v>230</v>
      </c>
      <c r="AG795" t="s">
        <v>55</v>
      </c>
      <c r="AL795" t="s">
        <v>9294</v>
      </c>
      <c r="AM795" t="s">
        <v>75</v>
      </c>
      <c r="AQ795" t="s">
        <v>9295</v>
      </c>
      <c r="AR795" t="s">
        <v>51</v>
      </c>
      <c r="AS795" t="s">
        <v>233</v>
      </c>
      <c r="AT795" t="s">
        <v>230</v>
      </c>
      <c r="AU795" t="s">
        <v>83</v>
      </c>
      <c r="AV795">
        <v>1</v>
      </c>
    </row>
    <row r="796" spans="1:48" x14ac:dyDescent="0.25">
      <c r="A796">
        <v>3800</v>
      </c>
      <c r="B796" t="s">
        <v>71</v>
      </c>
      <c r="C796">
        <v>3</v>
      </c>
      <c r="D796" t="s">
        <v>9296</v>
      </c>
      <c r="E796" t="s">
        <v>9223</v>
      </c>
      <c r="F796" t="s">
        <v>9262</v>
      </c>
      <c r="G796" t="s">
        <v>9293</v>
      </c>
      <c r="H796" t="s">
        <v>9268</v>
      </c>
      <c r="N796" t="s">
        <v>50</v>
      </c>
      <c r="P796">
        <v>3415</v>
      </c>
      <c r="Q796" t="s">
        <v>51</v>
      </c>
      <c r="R796" t="s">
        <v>83</v>
      </c>
      <c r="S796" t="s">
        <v>2774</v>
      </c>
      <c r="T796" t="s">
        <v>1527</v>
      </c>
      <c r="V796">
        <v>1</v>
      </c>
      <c r="W796">
        <v>44</v>
      </c>
      <c r="AB796" t="s">
        <v>62</v>
      </c>
      <c r="AE796" t="s">
        <v>50</v>
      </c>
      <c r="AF796" t="s">
        <v>230</v>
      </c>
      <c r="AG796" t="s">
        <v>55</v>
      </c>
      <c r="AL796" t="s">
        <v>9297</v>
      </c>
      <c r="AM796" t="s">
        <v>75</v>
      </c>
      <c r="AQ796" t="s">
        <v>9298</v>
      </c>
      <c r="AR796" t="s">
        <v>51</v>
      </c>
      <c r="AS796" t="s">
        <v>233</v>
      </c>
      <c r="AT796" t="s">
        <v>230</v>
      </c>
      <c r="AU796" t="s">
        <v>83</v>
      </c>
      <c r="AV796">
        <v>1</v>
      </c>
    </row>
    <row r="797" spans="1:48" x14ac:dyDescent="0.25">
      <c r="A797">
        <v>3801</v>
      </c>
      <c r="B797" t="s">
        <v>71</v>
      </c>
      <c r="C797">
        <v>3</v>
      </c>
      <c r="D797" t="s">
        <v>9299</v>
      </c>
      <c r="E797" t="s">
        <v>9223</v>
      </c>
      <c r="F797" t="s">
        <v>9262</v>
      </c>
      <c r="G797" t="s">
        <v>9293</v>
      </c>
      <c r="H797" t="s">
        <v>9272</v>
      </c>
      <c r="N797" t="s">
        <v>50</v>
      </c>
      <c r="P797">
        <v>3414</v>
      </c>
      <c r="Q797" t="s">
        <v>51</v>
      </c>
      <c r="R797" t="s">
        <v>83</v>
      </c>
      <c r="S797" t="s">
        <v>2774</v>
      </c>
      <c r="T797" t="s">
        <v>1527</v>
      </c>
      <c r="V797">
        <v>1</v>
      </c>
      <c r="W797">
        <v>44</v>
      </c>
      <c r="AB797" t="s">
        <v>62</v>
      </c>
      <c r="AE797" t="s">
        <v>50</v>
      </c>
      <c r="AF797" t="s">
        <v>230</v>
      </c>
      <c r="AG797" t="s">
        <v>55</v>
      </c>
      <c r="AL797" t="s">
        <v>9300</v>
      </c>
      <c r="AM797" t="s">
        <v>75</v>
      </c>
      <c r="AQ797" t="s">
        <v>9301</v>
      </c>
      <c r="AR797" t="s">
        <v>51</v>
      </c>
      <c r="AS797" t="s">
        <v>233</v>
      </c>
      <c r="AT797" t="s">
        <v>230</v>
      </c>
      <c r="AU797" t="s">
        <v>83</v>
      </c>
      <c r="AV797">
        <v>1</v>
      </c>
    </row>
    <row r="798" spans="1:48" x14ac:dyDescent="0.25">
      <c r="A798">
        <v>3802</v>
      </c>
      <c r="B798" t="s">
        <v>71</v>
      </c>
      <c r="C798">
        <v>3</v>
      </c>
      <c r="D798" t="s">
        <v>9302</v>
      </c>
      <c r="E798" t="s">
        <v>9223</v>
      </c>
      <c r="F798" t="s">
        <v>9262</v>
      </c>
      <c r="G798" t="s">
        <v>9293</v>
      </c>
      <c r="H798" t="s">
        <v>9276</v>
      </c>
      <c r="N798" t="s">
        <v>50</v>
      </c>
      <c r="P798">
        <v>3413</v>
      </c>
      <c r="Q798" t="s">
        <v>51</v>
      </c>
      <c r="R798" t="s">
        <v>83</v>
      </c>
      <c r="S798" t="s">
        <v>2774</v>
      </c>
      <c r="T798" t="s">
        <v>1527</v>
      </c>
      <c r="V798">
        <v>1</v>
      </c>
      <c r="W798">
        <v>44</v>
      </c>
      <c r="AB798" t="s">
        <v>62</v>
      </c>
      <c r="AE798" t="s">
        <v>50</v>
      </c>
      <c r="AF798" t="s">
        <v>230</v>
      </c>
      <c r="AG798" t="s">
        <v>55</v>
      </c>
      <c r="AL798" t="s">
        <v>9303</v>
      </c>
      <c r="AM798" t="s">
        <v>75</v>
      </c>
      <c r="AQ798" t="s">
        <v>9304</v>
      </c>
      <c r="AR798" t="s">
        <v>51</v>
      </c>
      <c r="AS798" t="s">
        <v>233</v>
      </c>
      <c r="AT798" t="s">
        <v>230</v>
      </c>
      <c r="AU798" t="s">
        <v>83</v>
      </c>
      <c r="AV798">
        <v>1</v>
      </c>
    </row>
    <row r="799" spans="1:48" x14ac:dyDescent="0.25">
      <c r="A799">
        <v>3803</v>
      </c>
      <c r="B799" t="s">
        <v>48</v>
      </c>
      <c r="C799">
        <v>1</v>
      </c>
      <c r="D799" t="s">
        <v>9305</v>
      </c>
      <c r="E799" t="s">
        <v>9223</v>
      </c>
      <c r="F799" t="s">
        <v>9306</v>
      </c>
      <c r="N799" t="s">
        <v>50</v>
      </c>
      <c r="Q799" t="s">
        <v>51</v>
      </c>
      <c r="R799" t="s">
        <v>1133</v>
      </c>
      <c r="S799" t="s">
        <v>2774</v>
      </c>
      <c r="T799" t="s">
        <v>1527</v>
      </c>
      <c r="AB799" t="s">
        <v>62</v>
      </c>
      <c r="AE799" t="s">
        <v>50</v>
      </c>
      <c r="AG799" t="s">
        <v>50</v>
      </c>
      <c r="AM799" t="s">
        <v>50</v>
      </c>
    </row>
    <row r="800" spans="1:48" x14ac:dyDescent="0.25">
      <c r="A800">
        <v>3804</v>
      </c>
      <c r="B800" t="s">
        <v>71</v>
      </c>
      <c r="C800">
        <v>2</v>
      </c>
      <c r="D800" t="s">
        <v>9307</v>
      </c>
      <c r="E800" t="s">
        <v>9223</v>
      </c>
      <c r="F800" t="s">
        <v>9306</v>
      </c>
      <c r="G800" t="s">
        <v>9308</v>
      </c>
      <c r="N800" t="s">
        <v>50</v>
      </c>
      <c r="P800">
        <v>1339</v>
      </c>
      <c r="Q800" t="s">
        <v>170</v>
      </c>
      <c r="S800" t="s">
        <v>2774</v>
      </c>
      <c r="V800">
        <v>1</v>
      </c>
      <c r="W800">
        <v>44</v>
      </c>
      <c r="AE800" t="s">
        <v>50</v>
      </c>
      <c r="AG800" t="s">
        <v>55</v>
      </c>
      <c r="AL800" t="s">
        <v>9309</v>
      </c>
      <c r="AM800" t="s">
        <v>75</v>
      </c>
      <c r="AP800" t="s">
        <v>9310</v>
      </c>
      <c r="AQ800" t="s">
        <v>9311</v>
      </c>
      <c r="AR800" t="s">
        <v>170</v>
      </c>
      <c r="AS800" t="s">
        <v>59</v>
      </c>
      <c r="AV800">
        <v>1</v>
      </c>
    </row>
    <row r="801" spans="1:48" x14ac:dyDescent="0.25">
      <c r="A801">
        <v>3805</v>
      </c>
      <c r="B801" t="s">
        <v>71</v>
      </c>
      <c r="C801">
        <v>2</v>
      </c>
      <c r="D801" t="s">
        <v>9312</v>
      </c>
      <c r="E801" t="s">
        <v>9223</v>
      </c>
      <c r="F801" t="s">
        <v>9306</v>
      </c>
      <c r="G801" t="s">
        <v>9313</v>
      </c>
      <c r="N801" t="s">
        <v>50</v>
      </c>
      <c r="P801">
        <v>191</v>
      </c>
      <c r="Q801" t="s">
        <v>51</v>
      </c>
      <c r="R801" t="s">
        <v>1133</v>
      </c>
      <c r="S801" t="s">
        <v>2774</v>
      </c>
      <c r="T801" t="s">
        <v>1527</v>
      </c>
      <c r="V801">
        <v>1</v>
      </c>
      <c r="W801">
        <v>44</v>
      </c>
      <c r="AB801" t="s">
        <v>62</v>
      </c>
      <c r="AE801" t="s">
        <v>50</v>
      </c>
      <c r="AF801" t="s">
        <v>230</v>
      </c>
      <c r="AG801" t="s">
        <v>55</v>
      </c>
      <c r="AL801" t="s">
        <v>9314</v>
      </c>
      <c r="AM801" t="s">
        <v>75</v>
      </c>
      <c r="AP801" t="s">
        <v>9315</v>
      </c>
      <c r="AQ801" t="s">
        <v>9316</v>
      </c>
      <c r="AR801" t="s">
        <v>51</v>
      </c>
      <c r="AS801" t="s">
        <v>233</v>
      </c>
      <c r="AT801" t="s">
        <v>230</v>
      </c>
      <c r="AU801" t="s">
        <v>1133</v>
      </c>
      <c r="AV801">
        <v>1</v>
      </c>
    </row>
    <row r="802" spans="1:48" x14ac:dyDescent="0.25">
      <c r="A802">
        <v>3806</v>
      </c>
      <c r="B802" t="s">
        <v>48</v>
      </c>
      <c r="C802">
        <v>1</v>
      </c>
      <c r="D802" t="s">
        <v>9317</v>
      </c>
      <c r="E802" t="s">
        <v>9223</v>
      </c>
      <c r="F802" t="s">
        <v>8956</v>
      </c>
      <c r="N802" t="s">
        <v>50</v>
      </c>
      <c r="Q802" t="s">
        <v>51</v>
      </c>
      <c r="R802" t="s">
        <v>83</v>
      </c>
      <c r="S802" t="s">
        <v>2774</v>
      </c>
      <c r="T802" t="s">
        <v>1527</v>
      </c>
      <c r="AB802" t="s">
        <v>62</v>
      </c>
      <c r="AE802" t="s">
        <v>50</v>
      </c>
      <c r="AG802" t="s">
        <v>50</v>
      </c>
      <c r="AM802" t="s">
        <v>50</v>
      </c>
    </row>
    <row r="803" spans="1:48" x14ac:dyDescent="0.25">
      <c r="A803">
        <v>3807</v>
      </c>
      <c r="B803" t="s">
        <v>71</v>
      </c>
      <c r="C803">
        <v>2</v>
      </c>
      <c r="D803" t="s">
        <v>9318</v>
      </c>
      <c r="E803" t="s">
        <v>9223</v>
      </c>
      <c r="F803" t="s">
        <v>8956</v>
      </c>
      <c r="G803" t="s">
        <v>9319</v>
      </c>
      <c r="N803" t="s">
        <v>50</v>
      </c>
      <c r="P803">
        <v>1347</v>
      </c>
      <c r="Q803" t="s">
        <v>170</v>
      </c>
      <c r="S803" t="s">
        <v>2774</v>
      </c>
      <c r="V803">
        <v>1</v>
      </c>
      <c r="W803">
        <v>44</v>
      </c>
      <c r="AE803" t="s">
        <v>50</v>
      </c>
      <c r="AG803" t="s">
        <v>55</v>
      </c>
      <c r="AL803" t="s">
        <v>9320</v>
      </c>
      <c r="AM803" t="s">
        <v>75</v>
      </c>
      <c r="AP803" t="s">
        <v>9321</v>
      </c>
      <c r="AQ803" t="s">
        <v>9322</v>
      </c>
      <c r="AR803" t="s">
        <v>170</v>
      </c>
      <c r="AS803" t="s">
        <v>59</v>
      </c>
      <c r="AV803">
        <v>1</v>
      </c>
    </row>
    <row r="804" spans="1:48" x14ac:dyDescent="0.25">
      <c r="A804">
        <v>3808</v>
      </c>
      <c r="B804" t="s">
        <v>71</v>
      </c>
      <c r="C804">
        <v>2</v>
      </c>
      <c r="D804" t="s">
        <v>9323</v>
      </c>
      <c r="E804" t="s">
        <v>9223</v>
      </c>
      <c r="F804" t="s">
        <v>8956</v>
      </c>
      <c r="G804" t="s">
        <v>9324</v>
      </c>
      <c r="N804" t="s">
        <v>50</v>
      </c>
      <c r="P804">
        <v>3763</v>
      </c>
      <c r="Q804" t="s">
        <v>51</v>
      </c>
      <c r="R804" t="s">
        <v>83</v>
      </c>
      <c r="S804" t="s">
        <v>2774</v>
      </c>
      <c r="T804" t="s">
        <v>1527</v>
      </c>
      <c r="V804">
        <v>1</v>
      </c>
      <c r="W804">
        <v>44</v>
      </c>
      <c r="AB804" t="s">
        <v>62</v>
      </c>
      <c r="AE804" t="s">
        <v>50</v>
      </c>
      <c r="AF804" t="s">
        <v>230</v>
      </c>
      <c r="AG804" t="s">
        <v>55</v>
      </c>
      <c r="AL804" t="s">
        <v>9325</v>
      </c>
      <c r="AM804" t="s">
        <v>75</v>
      </c>
      <c r="AP804" t="s">
        <v>9326</v>
      </c>
      <c r="AQ804" t="s">
        <v>9327</v>
      </c>
      <c r="AR804" t="s">
        <v>51</v>
      </c>
      <c r="AS804" t="s">
        <v>233</v>
      </c>
      <c r="AT804" t="s">
        <v>230</v>
      </c>
      <c r="AU804" t="s">
        <v>83</v>
      </c>
      <c r="AV804">
        <v>1</v>
      </c>
    </row>
    <row r="805" spans="1:48" x14ac:dyDescent="0.25">
      <c r="A805">
        <v>3809</v>
      </c>
      <c r="B805" t="s">
        <v>71</v>
      </c>
      <c r="C805">
        <v>2</v>
      </c>
      <c r="D805" t="s">
        <v>9328</v>
      </c>
      <c r="E805" t="s">
        <v>9223</v>
      </c>
      <c r="F805" t="s">
        <v>8956</v>
      </c>
      <c r="G805" t="s">
        <v>9329</v>
      </c>
      <c r="N805" t="s">
        <v>50</v>
      </c>
      <c r="P805">
        <v>3762</v>
      </c>
      <c r="Q805" t="s">
        <v>51</v>
      </c>
      <c r="R805" t="s">
        <v>83</v>
      </c>
      <c r="S805" t="s">
        <v>2774</v>
      </c>
      <c r="T805" t="s">
        <v>1527</v>
      </c>
      <c r="V805">
        <v>1</v>
      </c>
      <c r="W805">
        <v>44</v>
      </c>
      <c r="AB805" t="s">
        <v>62</v>
      </c>
      <c r="AE805" t="s">
        <v>50</v>
      </c>
      <c r="AF805" t="s">
        <v>230</v>
      </c>
      <c r="AG805" t="s">
        <v>55</v>
      </c>
      <c r="AL805" t="s">
        <v>9330</v>
      </c>
      <c r="AM805" t="s">
        <v>75</v>
      </c>
      <c r="AP805" t="s">
        <v>9331</v>
      </c>
      <c r="AQ805" t="s">
        <v>9332</v>
      </c>
      <c r="AR805" t="s">
        <v>51</v>
      </c>
      <c r="AS805" t="s">
        <v>233</v>
      </c>
      <c r="AT805" t="s">
        <v>230</v>
      </c>
      <c r="AU805" t="s">
        <v>83</v>
      </c>
      <c r="AV805">
        <v>1</v>
      </c>
    </row>
    <row r="806" spans="1:48" x14ac:dyDescent="0.25">
      <c r="A806">
        <v>3810</v>
      </c>
      <c r="B806" t="s">
        <v>71</v>
      </c>
      <c r="C806">
        <v>2</v>
      </c>
      <c r="D806" t="s">
        <v>9333</v>
      </c>
      <c r="E806" t="s">
        <v>9223</v>
      </c>
      <c r="F806" t="s">
        <v>8956</v>
      </c>
      <c r="G806" t="s">
        <v>9334</v>
      </c>
      <c r="N806" t="s">
        <v>50</v>
      </c>
      <c r="P806">
        <v>3764</v>
      </c>
      <c r="Q806" t="s">
        <v>51</v>
      </c>
      <c r="R806" t="s">
        <v>83</v>
      </c>
      <c r="S806" t="s">
        <v>2774</v>
      </c>
      <c r="T806" t="s">
        <v>1527</v>
      </c>
      <c r="V806">
        <v>1</v>
      </c>
      <c r="W806">
        <v>44</v>
      </c>
      <c r="AB806" t="s">
        <v>62</v>
      </c>
      <c r="AE806" t="s">
        <v>50</v>
      </c>
      <c r="AF806" t="s">
        <v>230</v>
      </c>
      <c r="AG806" t="s">
        <v>55</v>
      </c>
      <c r="AL806" t="s">
        <v>9335</v>
      </c>
      <c r="AM806" t="s">
        <v>75</v>
      </c>
      <c r="AP806" t="s">
        <v>9336</v>
      </c>
      <c r="AQ806" t="s">
        <v>9337</v>
      </c>
      <c r="AR806" t="s">
        <v>51</v>
      </c>
      <c r="AS806" t="s">
        <v>233</v>
      </c>
      <c r="AT806" t="s">
        <v>230</v>
      </c>
      <c r="AU806" t="s">
        <v>83</v>
      </c>
      <c r="AV806">
        <v>1</v>
      </c>
    </row>
    <row r="807" spans="1:48" x14ac:dyDescent="0.25">
      <c r="A807">
        <v>3811</v>
      </c>
      <c r="B807" t="s">
        <v>71</v>
      </c>
      <c r="C807">
        <v>2</v>
      </c>
      <c r="D807" t="s">
        <v>9338</v>
      </c>
      <c r="E807" t="s">
        <v>9223</v>
      </c>
      <c r="F807" t="s">
        <v>8956</v>
      </c>
      <c r="G807" t="s">
        <v>35</v>
      </c>
      <c r="N807" t="s">
        <v>50</v>
      </c>
      <c r="P807">
        <v>1511</v>
      </c>
      <c r="Q807" t="s">
        <v>170</v>
      </c>
      <c r="S807" t="s">
        <v>2774</v>
      </c>
      <c r="V807">
        <v>1</v>
      </c>
      <c r="W807">
        <v>44</v>
      </c>
      <c r="AE807" t="s">
        <v>50</v>
      </c>
      <c r="AG807" t="s">
        <v>55</v>
      </c>
      <c r="AL807" t="s">
        <v>9339</v>
      </c>
      <c r="AM807" t="s">
        <v>75</v>
      </c>
      <c r="AP807" t="s">
        <v>9340</v>
      </c>
      <c r="AQ807" t="s">
        <v>9341</v>
      </c>
      <c r="AR807" t="s">
        <v>170</v>
      </c>
      <c r="AS807" t="s">
        <v>59</v>
      </c>
      <c r="AV807">
        <v>1</v>
      </c>
    </row>
    <row r="808" spans="1:48" x14ac:dyDescent="0.25">
      <c r="A808">
        <v>3812</v>
      </c>
      <c r="B808" t="s">
        <v>48</v>
      </c>
      <c r="C808">
        <v>1</v>
      </c>
      <c r="D808" t="s">
        <v>9342</v>
      </c>
      <c r="E808" t="s">
        <v>9223</v>
      </c>
      <c r="F808" t="s">
        <v>9343</v>
      </c>
      <c r="N808" t="s">
        <v>50</v>
      </c>
      <c r="Q808" t="s">
        <v>170</v>
      </c>
      <c r="S808" t="s">
        <v>2774</v>
      </c>
      <c r="AE808" t="s">
        <v>50</v>
      </c>
      <c r="AG808" t="s">
        <v>50</v>
      </c>
      <c r="AM808" t="s">
        <v>50</v>
      </c>
    </row>
    <row r="809" spans="1:48" x14ac:dyDescent="0.25">
      <c r="A809">
        <v>3813</v>
      </c>
      <c r="B809" t="s">
        <v>71</v>
      </c>
      <c r="C809">
        <v>2</v>
      </c>
      <c r="D809" t="s">
        <v>9344</v>
      </c>
      <c r="E809" t="s">
        <v>9223</v>
      </c>
      <c r="F809" t="s">
        <v>9343</v>
      </c>
      <c r="G809" t="s">
        <v>1111</v>
      </c>
      <c r="N809" t="s">
        <v>50</v>
      </c>
      <c r="P809">
        <v>1488</v>
      </c>
      <c r="Q809" t="s">
        <v>170</v>
      </c>
      <c r="S809" t="s">
        <v>2774</v>
      </c>
      <c r="V809">
        <v>1</v>
      </c>
      <c r="W809">
        <v>44</v>
      </c>
      <c r="AE809" t="s">
        <v>50</v>
      </c>
      <c r="AG809" t="s">
        <v>55</v>
      </c>
      <c r="AL809" t="s">
        <v>9345</v>
      </c>
      <c r="AM809" t="s">
        <v>75</v>
      </c>
      <c r="AP809" t="s">
        <v>9346</v>
      </c>
      <c r="AQ809" t="s">
        <v>9347</v>
      </c>
      <c r="AR809" t="s">
        <v>170</v>
      </c>
      <c r="AS809" t="s">
        <v>59</v>
      </c>
      <c r="AV809">
        <v>1</v>
      </c>
    </row>
    <row r="810" spans="1:48" x14ac:dyDescent="0.25">
      <c r="A810">
        <v>3814</v>
      </c>
      <c r="B810" t="s">
        <v>48</v>
      </c>
      <c r="C810">
        <v>1</v>
      </c>
      <c r="D810" t="s">
        <v>9348</v>
      </c>
      <c r="E810" t="s">
        <v>9223</v>
      </c>
      <c r="F810" t="s">
        <v>9349</v>
      </c>
      <c r="N810" t="s">
        <v>50</v>
      </c>
      <c r="Q810" t="s">
        <v>170</v>
      </c>
      <c r="S810" t="s">
        <v>2774</v>
      </c>
      <c r="AE810" t="s">
        <v>50</v>
      </c>
      <c r="AG810" t="s">
        <v>50</v>
      </c>
      <c r="AM810" t="s">
        <v>50</v>
      </c>
    </row>
    <row r="811" spans="1:48" x14ac:dyDescent="0.25">
      <c r="A811">
        <v>3815</v>
      </c>
      <c r="B811" t="s">
        <v>71</v>
      </c>
      <c r="C811">
        <v>2</v>
      </c>
      <c r="D811" t="s">
        <v>9350</v>
      </c>
      <c r="E811" t="s">
        <v>9223</v>
      </c>
      <c r="F811" t="s">
        <v>9349</v>
      </c>
      <c r="G811" t="s">
        <v>9351</v>
      </c>
      <c r="N811" t="s">
        <v>50</v>
      </c>
      <c r="P811">
        <v>1460</v>
      </c>
      <c r="Q811" t="s">
        <v>170</v>
      </c>
      <c r="S811" t="s">
        <v>2774</v>
      </c>
      <c r="V811">
        <v>1</v>
      </c>
      <c r="W811">
        <v>44</v>
      </c>
      <c r="AE811" t="s">
        <v>50</v>
      </c>
      <c r="AG811" t="s">
        <v>55</v>
      </c>
      <c r="AL811" t="s">
        <v>9352</v>
      </c>
      <c r="AM811" t="s">
        <v>75</v>
      </c>
      <c r="AP811" t="s">
        <v>9353</v>
      </c>
      <c r="AQ811" t="s">
        <v>9354</v>
      </c>
      <c r="AR811" t="s">
        <v>170</v>
      </c>
      <c r="AS811" t="s">
        <v>59</v>
      </c>
      <c r="AV811">
        <v>1</v>
      </c>
    </row>
    <row r="812" spans="1:48" x14ac:dyDescent="0.25">
      <c r="A812">
        <v>3816</v>
      </c>
      <c r="B812" t="s">
        <v>48</v>
      </c>
      <c r="C812">
        <v>1</v>
      </c>
      <c r="D812" t="s">
        <v>9355</v>
      </c>
      <c r="E812" t="s">
        <v>9223</v>
      </c>
      <c r="F812" t="s">
        <v>9356</v>
      </c>
      <c r="N812" t="s">
        <v>50</v>
      </c>
      <c r="Q812" t="s">
        <v>170</v>
      </c>
      <c r="S812" t="s">
        <v>2774</v>
      </c>
      <c r="AE812" t="s">
        <v>50</v>
      </c>
      <c r="AG812" t="s">
        <v>50</v>
      </c>
      <c r="AM812" t="s">
        <v>50</v>
      </c>
    </row>
    <row r="813" spans="1:48" x14ac:dyDescent="0.25">
      <c r="A813">
        <v>3817</v>
      </c>
      <c r="B813" t="s">
        <v>71</v>
      </c>
      <c r="C813">
        <v>2</v>
      </c>
      <c r="D813" t="s">
        <v>9357</v>
      </c>
      <c r="E813" t="s">
        <v>9223</v>
      </c>
      <c r="F813" t="s">
        <v>9356</v>
      </c>
      <c r="G813" t="s">
        <v>9358</v>
      </c>
      <c r="N813" t="s">
        <v>50</v>
      </c>
      <c r="P813">
        <v>1509</v>
      </c>
      <c r="Q813" t="s">
        <v>170</v>
      </c>
      <c r="S813" t="s">
        <v>2774</v>
      </c>
      <c r="V813">
        <v>1</v>
      </c>
      <c r="W813">
        <v>44</v>
      </c>
      <c r="AE813" t="s">
        <v>50</v>
      </c>
      <c r="AG813" t="s">
        <v>55</v>
      </c>
      <c r="AL813" t="s">
        <v>9359</v>
      </c>
      <c r="AM813" t="s">
        <v>75</v>
      </c>
      <c r="AP813" t="s">
        <v>9360</v>
      </c>
      <c r="AQ813" t="s">
        <v>9361</v>
      </c>
      <c r="AR813" t="s">
        <v>170</v>
      </c>
      <c r="AS813" t="s">
        <v>59</v>
      </c>
      <c r="AV813">
        <v>1</v>
      </c>
    </row>
    <row r="814" spans="1:48" x14ac:dyDescent="0.25">
      <c r="A814">
        <v>3818</v>
      </c>
      <c r="B814" t="s">
        <v>48</v>
      </c>
      <c r="C814">
        <v>1</v>
      </c>
      <c r="D814" t="s">
        <v>9362</v>
      </c>
      <c r="E814" t="s">
        <v>9223</v>
      </c>
      <c r="F814" t="s">
        <v>9363</v>
      </c>
      <c r="N814" t="s">
        <v>50</v>
      </c>
      <c r="Q814" t="s">
        <v>170</v>
      </c>
      <c r="S814" t="s">
        <v>2774</v>
      </c>
      <c r="AE814" t="s">
        <v>50</v>
      </c>
      <c r="AG814" t="s">
        <v>50</v>
      </c>
      <c r="AM814" t="s">
        <v>50</v>
      </c>
    </row>
    <row r="815" spans="1:48" x14ac:dyDescent="0.25">
      <c r="A815">
        <v>3819</v>
      </c>
      <c r="B815" t="s">
        <v>71</v>
      </c>
      <c r="C815">
        <v>2</v>
      </c>
      <c r="D815" t="s">
        <v>9364</v>
      </c>
      <c r="E815" t="s">
        <v>9223</v>
      </c>
      <c r="F815" t="s">
        <v>9363</v>
      </c>
      <c r="G815" t="s">
        <v>35</v>
      </c>
      <c r="N815" t="s">
        <v>50</v>
      </c>
      <c r="P815">
        <v>1544</v>
      </c>
      <c r="Q815" t="s">
        <v>170</v>
      </c>
      <c r="S815" t="s">
        <v>2774</v>
      </c>
      <c r="V815">
        <v>1</v>
      </c>
      <c r="W815">
        <v>44</v>
      </c>
      <c r="AE815" t="s">
        <v>50</v>
      </c>
      <c r="AG815" t="s">
        <v>55</v>
      </c>
      <c r="AL815" t="s">
        <v>9365</v>
      </c>
      <c r="AM815" t="s">
        <v>75</v>
      </c>
      <c r="AP815" t="s">
        <v>9366</v>
      </c>
      <c r="AQ815" t="s">
        <v>9367</v>
      </c>
      <c r="AR815" t="s">
        <v>170</v>
      </c>
      <c r="AS815" t="s">
        <v>59</v>
      </c>
      <c r="AV815">
        <v>1</v>
      </c>
    </row>
    <row r="817" spans="1:48" x14ac:dyDescent="0.25">
      <c r="A817">
        <v>4793</v>
      </c>
      <c r="B817" t="s">
        <v>48</v>
      </c>
      <c r="C817">
        <v>0</v>
      </c>
      <c r="D817" t="s">
        <v>12720</v>
      </c>
      <c r="E817" t="s">
        <v>12720</v>
      </c>
      <c r="N817" t="s">
        <v>50</v>
      </c>
      <c r="Q817" t="s">
        <v>51</v>
      </c>
      <c r="R817" t="s">
        <v>83</v>
      </c>
      <c r="S817" t="s">
        <v>2774</v>
      </c>
      <c r="T817" t="s">
        <v>1527</v>
      </c>
      <c r="AE817" t="s">
        <v>50</v>
      </c>
      <c r="AG817" t="s">
        <v>50</v>
      </c>
      <c r="AM817" t="s">
        <v>50</v>
      </c>
    </row>
    <row r="818" spans="1:48" x14ac:dyDescent="0.25">
      <c r="A818">
        <v>4794</v>
      </c>
      <c r="B818" t="s">
        <v>71</v>
      </c>
      <c r="C818">
        <v>1</v>
      </c>
      <c r="D818" t="s">
        <v>12721</v>
      </c>
      <c r="E818" t="s">
        <v>12720</v>
      </c>
      <c r="F818" t="s">
        <v>12722</v>
      </c>
      <c r="N818" t="s">
        <v>50</v>
      </c>
      <c r="P818">
        <v>214</v>
      </c>
      <c r="Q818" t="s">
        <v>51</v>
      </c>
      <c r="R818" t="s">
        <v>83</v>
      </c>
      <c r="S818" t="s">
        <v>2774</v>
      </c>
      <c r="T818" t="s">
        <v>1527</v>
      </c>
      <c r="V818">
        <v>1</v>
      </c>
      <c r="W818">
        <v>44</v>
      </c>
      <c r="AB818" t="s">
        <v>62</v>
      </c>
      <c r="AE818" t="s">
        <v>50</v>
      </c>
      <c r="AF818" t="s">
        <v>230</v>
      </c>
      <c r="AG818" t="s">
        <v>55</v>
      </c>
      <c r="AL818" t="s">
        <v>12723</v>
      </c>
      <c r="AM818" t="s">
        <v>75</v>
      </c>
      <c r="AQ818" t="s">
        <v>12724</v>
      </c>
      <c r="AR818" t="s">
        <v>51</v>
      </c>
      <c r="AS818" t="s">
        <v>233</v>
      </c>
      <c r="AT818" t="s">
        <v>230</v>
      </c>
      <c r="AU818" t="s">
        <v>83</v>
      </c>
      <c r="AV818">
        <v>1</v>
      </c>
    </row>
    <row r="819" spans="1:48" x14ac:dyDescent="0.25">
      <c r="A819">
        <v>4795</v>
      </c>
      <c r="B819" t="s">
        <v>71</v>
      </c>
      <c r="C819">
        <v>1</v>
      </c>
      <c r="D819" t="s">
        <v>12725</v>
      </c>
      <c r="E819" t="s">
        <v>12720</v>
      </c>
      <c r="F819" t="s">
        <v>12726</v>
      </c>
      <c r="N819" t="s">
        <v>50</v>
      </c>
      <c r="P819">
        <v>4966</v>
      </c>
      <c r="Q819" t="s">
        <v>51</v>
      </c>
      <c r="R819" t="s">
        <v>83</v>
      </c>
      <c r="S819" t="s">
        <v>2774</v>
      </c>
      <c r="T819" t="s">
        <v>1527</v>
      </c>
      <c r="V819">
        <v>1</v>
      </c>
      <c r="W819">
        <v>44</v>
      </c>
      <c r="AB819" t="s">
        <v>62</v>
      </c>
      <c r="AE819" t="s">
        <v>50</v>
      </c>
      <c r="AF819" t="s">
        <v>230</v>
      </c>
      <c r="AG819" t="s">
        <v>55</v>
      </c>
      <c r="AL819" t="s">
        <v>12727</v>
      </c>
      <c r="AM819" t="s">
        <v>75</v>
      </c>
      <c r="AQ819" t="s">
        <v>12728</v>
      </c>
      <c r="AR819" t="s">
        <v>51</v>
      </c>
      <c r="AS819" t="s">
        <v>233</v>
      </c>
      <c r="AT819" t="s">
        <v>230</v>
      </c>
      <c r="AU819" t="s">
        <v>83</v>
      </c>
      <c r="AV819">
        <v>1</v>
      </c>
    </row>
    <row r="820" spans="1:48" x14ac:dyDescent="0.25">
      <c r="A820">
        <v>4796</v>
      </c>
      <c r="B820" t="s">
        <v>71</v>
      </c>
      <c r="C820">
        <v>1</v>
      </c>
      <c r="D820" t="s">
        <v>12729</v>
      </c>
      <c r="E820" t="s">
        <v>12720</v>
      </c>
      <c r="F820" t="s">
        <v>12730</v>
      </c>
      <c r="N820" t="s">
        <v>50</v>
      </c>
      <c r="P820">
        <v>4381</v>
      </c>
      <c r="Q820" t="s">
        <v>51</v>
      </c>
      <c r="R820" t="s">
        <v>83</v>
      </c>
      <c r="S820" t="s">
        <v>2774</v>
      </c>
      <c r="T820" t="s">
        <v>1527</v>
      </c>
      <c r="V820">
        <v>1</v>
      </c>
      <c r="W820">
        <v>44</v>
      </c>
      <c r="AB820" t="s">
        <v>62</v>
      </c>
      <c r="AE820" t="s">
        <v>50</v>
      </c>
      <c r="AF820" t="s">
        <v>230</v>
      </c>
      <c r="AG820" t="s">
        <v>55</v>
      </c>
      <c r="AL820" t="s">
        <v>12731</v>
      </c>
      <c r="AM820" t="s">
        <v>75</v>
      </c>
      <c r="AQ820" t="s">
        <v>12732</v>
      </c>
      <c r="AR820" t="s">
        <v>51</v>
      </c>
      <c r="AS820" t="s">
        <v>233</v>
      </c>
      <c r="AT820" t="s">
        <v>230</v>
      </c>
      <c r="AU820" t="s">
        <v>83</v>
      </c>
      <c r="AV820">
        <v>1</v>
      </c>
    </row>
    <row r="821" spans="1:48" x14ac:dyDescent="0.25">
      <c r="A821">
        <v>4797</v>
      </c>
      <c r="B821" t="s">
        <v>48</v>
      </c>
      <c r="C821">
        <v>1</v>
      </c>
      <c r="D821" t="s">
        <v>12733</v>
      </c>
      <c r="E821" t="s">
        <v>12720</v>
      </c>
      <c r="F821" t="s">
        <v>12734</v>
      </c>
      <c r="N821" t="s">
        <v>50</v>
      </c>
      <c r="Q821" t="s">
        <v>51</v>
      </c>
      <c r="R821" t="s">
        <v>83</v>
      </c>
      <c r="S821" t="s">
        <v>2774</v>
      </c>
      <c r="T821" t="s">
        <v>1527</v>
      </c>
      <c r="AB821" t="s">
        <v>62</v>
      </c>
      <c r="AE821" t="s">
        <v>50</v>
      </c>
      <c r="AG821" t="s">
        <v>50</v>
      </c>
      <c r="AM821" t="s">
        <v>50</v>
      </c>
    </row>
    <row r="822" spans="1:48" x14ac:dyDescent="0.25">
      <c r="A822">
        <v>4798</v>
      </c>
      <c r="B822" t="s">
        <v>71</v>
      </c>
      <c r="C822">
        <v>2</v>
      </c>
      <c r="D822" t="s">
        <v>12735</v>
      </c>
      <c r="E822" t="s">
        <v>12720</v>
      </c>
      <c r="F822" t="s">
        <v>12734</v>
      </c>
      <c r="G822" t="s">
        <v>35</v>
      </c>
      <c r="N822" t="s">
        <v>50</v>
      </c>
      <c r="P822">
        <v>1415</v>
      </c>
      <c r="Q822" t="s">
        <v>170</v>
      </c>
      <c r="S822" t="s">
        <v>2774</v>
      </c>
      <c r="V822">
        <v>1</v>
      </c>
      <c r="W822">
        <v>44</v>
      </c>
      <c r="AE822" t="s">
        <v>50</v>
      </c>
      <c r="AG822" t="s">
        <v>55</v>
      </c>
      <c r="AL822" t="s">
        <v>12736</v>
      </c>
      <c r="AM822" t="s">
        <v>75</v>
      </c>
      <c r="AP822" t="s">
        <v>12737</v>
      </c>
      <c r="AQ822" t="s">
        <v>12738</v>
      </c>
      <c r="AR822" t="s">
        <v>170</v>
      </c>
      <c r="AS822" t="s">
        <v>59</v>
      </c>
      <c r="AV822">
        <v>1</v>
      </c>
    </row>
    <row r="823" spans="1:48" x14ac:dyDescent="0.25">
      <c r="A823">
        <v>4799</v>
      </c>
      <c r="B823" t="s">
        <v>71</v>
      </c>
      <c r="C823">
        <v>2</v>
      </c>
      <c r="D823" t="s">
        <v>12739</v>
      </c>
      <c r="E823" t="s">
        <v>12720</v>
      </c>
      <c r="F823" t="s">
        <v>12734</v>
      </c>
      <c r="G823" t="s">
        <v>12740</v>
      </c>
      <c r="N823" t="s">
        <v>50</v>
      </c>
      <c r="P823">
        <v>197</v>
      </c>
      <c r="Q823" t="s">
        <v>51</v>
      </c>
      <c r="R823" t="s">
        <v>83</v>
      </c>
      <c r="S823" t="s">
        <v>2774</v>
      </c>
      <c r="T823" t="s">
        <v>1527</v>
      </c>
      <c r="V823">
        <v>1</v>
      </c>
      <c r="W823">
        <v>44</v>
      </c>
      <c r="AB823" t="s">
        <v>62</v>
      </c>
      <c r="AE823" t="s">
        <v>50</v>
      </c>
      <c r="AF823" t="s">
        <v>230</v>
      </c>
      <c r="AG823" t="s">
        <v>55</v>
      </c>
      <c r="AL823" t="s">
        <v>12741</v>
      </c>
      <c r="AM823" t="s">
        <v>75</v>
      </c>
      <c r="AP823" t="s">
        <v>12742</v>
      </c>
      <c r="AQ823" t="s">
        <v>12743</v>
      </c>
      <c r="AR823" t="s">
        <v>51</v>
      </c>
      <c r="AS823" t="s">
        <v>233</v>
      </c>
      <c r="AT823" t="s">
        <v>230</v>
      </c>
      <c r="AU823" t="s">
        <v>83</v>
      </c>
      <c r="AV823">
        <v>1</v>
      </c>
    </row>
    <row r="824" spans="1:48" x14ac:dyDescent="0.25">
      <c r="A824">
        <v>4800</v>
      </c>
      <c r="B824" t="s">
        <v>71</v>
      </c>
      <c r="C824">
        <v>2</v>
      </c>
      <c r="D824" t="s">
        <v>12744</v>
      </c>
      <c r="E824" t="s">
        <v>12720</v>
      </c>
      <c r="F824" t="s">
        <v>12734</v>
      </c>
      <c r="G824" t="s">
        <v>12745</v>
      </c>
      <c r="N824" t="s">
        <v>50</v>
      </c>
      <c r="P824">
        <v>1552</v>
      </c>
      <c r="Q824" t="s">
        <v>170</v>
      </c>
      <c r="S824" t="s">
        <v>2774</v>
      </c>
      <c r="V824">
        <v>1</v>
      </c>
      <c r="W824">
        <v>44</v>
      </c>
      <c r="AE824" t="s">
        <v>50</v>
      </c>
      <c r="AG824" t="s">
        <v>55</v>
      </c>
      <c r="AL824" t="s">
        <v>12746</v>
      </c>
      <c r="AM824" t="s">
        <v>75</v>
      </c>
      <c r="AP824" t="s">
        <v>12747</v>
      </c>
      <c r="AQ824" t="s">
        <v>12748</v>
      </c>
      <c r="AR824" t="s">
        <v>170</v>
      </c>
      <c r="AS824" t="s">
        <v>59</v>
      </c>
      <c r="AV824">
        <v>1</v>
      </c>
    </row>
    <row r="825" spans="1:48" x14ac:dyDescent="0.25">
      <c r="A825">
        <v>4801</v>
      </c>
      <c r="B825" t="s">
        <v>71</v>
      </c>
      <c r="C825">
        <v>2</v>
      </c>
      <c r="D825" t="s">
        <v>12749</v>
      </c>
      <c r="E825" t="s">
        <v>12720</v>
      </c>
      <c r="F825" t="s">
        <v>12734</v>
      </c>
      <c r="G825" t="s">
        <v>12750</v>
      </c>
      <c r="N825" t="s">
        <v>50</v>
      </c>
      <c r="P825">
        <v>2258</v>
      </c>
      <c r="Q825" t="s">
        <v>170</v>
      </c>
      <c r="S825" t="s">
        <v>2774</v>
      </c>
      <c r="V825">
        <v>1</v>
      </c>
      <c r="W825">
        <v>44</v>
      </c>
      <c r="AE825" t="s">
        <v>50</v>
      </c>
      <c r="AG825" t="s">
        <v>55</v>
      </c>
      <c r="AL825" t="s">
        <v>12751</v>
      </c>
      <c r="AM825" t="s">
        <v>75</v>
      </c>
      <c r="AP825" t="s">
        <v>12752</v>
      </c>
      <c r="AQ825" t="s">
        <v>12753</v>
      </c>
      <c r="AR825" t="s">
        <v>170</v>
      </c>
      <c r="AS825" t="s">
        <v>59</v>
      </c>
      <c r="AV825">
        <v>1</v>
      </c>
    </row>
    <row r="826" spans="1:48" x14ac:dyDescent="0.25">
      <c r="A826">
        <v>4802</v>
      </c>
      <c r="B826" t="s">
        <v>71</v>
      </c>
      <c r="C826">
        <v>1</v>
      </c>
      <c r="D826" t="s">
        <v>12754</v>
      </c>
      <c r="E826" t="s">
        <v>12720</v>
      </c>
      <c r="F826" t="s">
        <v>12755</v>
      </c>
      <c r="N826" t="s">
        <v>50</v>
      </c>
      <c r="P826">
        <v>1524</v>
      </c>
      <c r="Q826" t="s">
        <v>170</v>
      </c>
      <c r="S826" t="s">
        <v>2774</v>
      </c>
      <c r="V826">
        <v>1</v>
      </c>
      <c r="W826">
        <v>44</v>
      </c>
      <c r="AE826" t="s">
        <v>50</v>
      </c>
      <c r="AG826" t="s">
        <v>55</v>
      </c>
      <c r="AL826" t="s">
        <v>12756</v>
      </c>
      <c r="AM826" t="s">
        <v>75</v>
      </c>
      <c r="AQ826" t="s">
        <v>12757</v>
      </c>
      <c r="AR826" t="s">
        <v>170</v>
      </c>
      <c r="AS826" t="s">
        <v>59</v>
      </c>
      <c r="AV826">
        <v>1</v>
      </c>
    </row>
    <row r="847" spans="1:48" x14ac:dyDescent="0.25">
      <c r="A847">
        <v>3820</v>
      </c>
      <c r="B847" t="s">
        <v>48</v>
      </c>
      <c r="C847">
        <v>0</v>
      </c>
      <c r="D847" t="s">
        <v>9368</v>
      </c>
      <c r="E847" t="s">
        <v>9368</v>
      </c>
      <c r="N847" t="s">
        <v>50</v>
      </c>
      <c r="Q847" t="s">
        <v>51</v>
      </c>
      <c r="R847" t="s">
        <v>52</v>
      </c>
      <c r="S847" t="s">
        <v>2774</v>
      </c>
      <c r="T847" t="s">
        <v>1527</v>
      </c>
      <c r="AE847" t="s">
        <v>50</v>
      </c>
      <c r="AG847" t="s">
        <v>50</v>
      </c>
      <c r="AM847" t="s">
        <v>50</v>
      </c>
    </row>
    <row r="848" spans="1:48" x14ac:dyDescent="0.25">
      <c r="A848">
        <v>3821</v>
      </c>
      <c r="B848" t="s">
        <v>71</v>
      </c>
      <c r="C848">
        <v>1</v>
      </c>
      <c r="D848" t="s">
        <v>9369</v>
      </c>
      <c r="E848" t="s">
        <v>9368</v>
      </c>
      <c r="F848" t="s">
        <v>9370</v>
      </c>
      <c r="N848" t="s">
        <v>50</v>
      </c>
      <c r="P848">
        <v>1309</v>
      </c>
      <c r="Q848" t="s">
        <v>170</v>
      </c>
      <c r="S848" t="s">
        <v>2774</v>
      </c>
      <c r="V848">
        <v>1</v>
      </c>
      <c r="W848">
        <v>44</v>
      </c>
      <c r="AE848" t="s">
        <v>50</v>
      </c>
      <c r="AG848" t="s">
        <v>55</v>
      </c>
      <c r="AL848" t="s">
        <v>9371</v>
      </c>
      <c r="AM848" t="s">
        <v>75</v>
      </c>
      <c r="AP848" t="s">
        <v>9372</v>
      </c>
      <c r="AQ848" t="s">
        <v>9373</v>
      </c>
      <c r="AR848" t="s">
        <v>170</v>
      </c>
      <c r="AS848" t="s">
        <v>59</v>
      </c>
      <c r="AV848">
        <v>1</v>
      </c>
    </row>
    <row r="849" spans="1:48" x14ac:dyDescent="0.25">
      <c r="A849">
        <v>3822</v>
      </c>
      <c r="B849" t="s">
        <v>71</v>
      </c>
      <c r="C849">
        <v>1</v>
      </c>
      <c r="D849" t="s">
        <v>9374</v>
      </c>
      <c r="E849" t="s">
        <v>9368</v>
      </c>
      <c r="F849" t="s">
        <v>9375</v>
      </c>
      <c r="N849" t="s">
        <v>50</v>
      </c>
      <c r="P849">
        <v>2450</v>
      </c>
      <c r="Q849" t="s">
        <v>51</v>
      </c>
      <c r="R849" t="s">
        <v>52</v>
      </c>
      <c r="S849" t="s">
        <v>2774</v>
      </c>
      <c r="T849" t="s">
        <v>1527</v>
      </c>
      <c r="V849">
        <v>1</v>
      </c>
      <c r="W849">
        <v>44</v>
      </c>
      <c r="AB849" t="s">
        <v>62</v>
      </c>
      <c r="AE849" t="s">
        <v>50</v>
      </c>
      <c r="AF849" t="s">
        <v>230</v>
      </c>
      <c r="AG849" t="s">
        <v>55</v>
      </c>
      <c r="AL849" t="s">
        <v>9376</v>
      </c>
      <c r="AM849" t="s">
        <v>75</v>
      </c>
      <c r="AP849" t="s">
        <v>9377</v>
      </c>
      <c r="AQ849" t="s">
        <v>9378</v>
      </c>
      <c r="AR849" t="s">
        <v>51</v>
      </c>
      <c r="AS849" t="s">
        <v>233</v>
      </c>
      <c r="AT849" t="s">
        <v>230</v>
      </c>
      <c r="AU849" t="s">
        <v>52</v>
      </c>
      <c r="AV849">
        <v>1</v>
      </c>
    </row>
    <row r="850" spans="1:48" x14ac:dyDescent="0.25">
      <c r="A850">
        <v>3823</v>
      </c>
      <c r="B850" t="s">
        <v>71</v>
      </c>
      <c r="C850">
        <v>1</v>
      </c>
      <c r="D850" t="s">
        <v>9379</v>
      </c>
      <c r="E850" t="s">
        <v>9368</v>
      </c>
      <c r="F850" t="s">
        <v>9380</v>
      </c>
      <c r="N850" t="s">
        <v>50</v>
      </c>
      <c r="P850">
        <v>2075</v>
      </c>
      <c r="Q850" t="s">
        <v>51</v>
      </c>
      <c r="R850" t="s">
        <v>83</v>
      </c>
      <c r="S850" t="s">
        <v>2774</v>
      </c>
      <c r="T850" t="s">
        <v>1527</v>
      </c>
      <c r="V850">
        <v>1</v>
      </c>
      <c r="W850">
        <v>44</v>
      </c>
      <c r="AB850" t="s">
        <v>62</v>
      </c>
      <c r="AE850" t="s">
        <v>50</v>
      </c>
      <c r="AF850" t="s">
        <v>230</v>
      </c>
      <c r="AG850" t="s">
        <v>55</v>
      </c>
      <c r="AL850" t="s">
        <v>9381</v>
      </c>
      <c r="AM850" t="s">
        <v>75</v>
      </c>
      <c r="AP850" t="s">
        <v>9382</v>
      </c>
      <c r="AQ850" t="s">
        <v>9383</v>
      </c>
      <c r="AR850" t="s">
        <v>51</v>
      </c>
      <c r="AS850" t="s">
        <v>233</v>
      </c>
      <c r="AT850" t="s">
        <v>230</v>
      </c>
      <c r="AU850" t="s">
        <v>83</v>
      </c>
      <c r="AV850">
        <v>1</v>
      </c>
    </row>
    <row r="851" spans="1:48" x14ac:dyDescent="0.25">
      <c r="A851">
        <v>3824</v>
      </c>
      <c r="B851" t="s">
        <v>71</v>
      </c>
      <c r="C851">
        <v>1</v>
      </c>
      <c r="D851" t="s">
        <v>9384</v>
      </c>
      <c r="E851" t="s">
        <v>9368</v>
      </c>
      <c r="F851" t="s">
        <v>9385</v>
      </c>
      <c r="N851" t="s">
        <v>50</v>
      </c>
      <c r="P851">
        <v>2867</v>
      </c>
      <c r="Q851" t="s">
        <v>51</v>
      </c>
      <c r="R851" t="s">
        <v>52</v>
      </c>
      <c r="S851" t="s">
        <v>2774</v>
      </c>
      <c r="T851" t="s">
        <v>1527</v>
      </c>
      <c r="V851">
        <v>1</v>
      </c>
      <c r="W851">
        <v>44</v>
      </c>
      <c r="AB851" t="s">
        <v>62</v>
      </c>
      <c r="AE851" t="s">
        <v>50</v>
      </c>
      <c r="AG851" t="s">
        <v>55</v>
      </c>
      <c r="AL851" t="s">
        <v>9386</v>
      </c>
      <c r="AM851" t="s">
        <v>75</v>
      </c>
      <c r="AP851" t="s">
        <v>9387</v>
      </c>
      <c r="AQ851" t="s">
        <v>9388</v>
      </c>
      <c r="AR851" t="s">
        <v>51</v>
      </c>
      <c r="AS851" t="s">
        <v>59</v>
      </c>
      <c r="AU851" t="s">
        <v>52</v>
      </c>
      <c r="AV851">
        <v>1</v>
      </c>
    </row>
    <row r="852" spans="1:48" x14ac:dyDescent="0.25">
      <c r="A852">
        <v>3825</v>
      </c>
      <c r="B852" t="s">
        <v>71</v>
      </c>
      <c r="C852">
        <v>1</v>
      </c>
      <c r="D852" t="s">
        <v>9389</v>
      </c>
      <c r="E852" t="s">
        <v>9368</v>
      </c>
      <c r="F852" t="s">
        <v>9390</v>
      </c>
      <c r="N852" t="s">
        <v>50</v>
      </c>
      <c r="P852">
        <v>1998</v>
      </c>
      <c r="Q852" t="s">
        <v>51</v>
      </c>
      <c r="R852" t="s">
        <v>52</v>
      </c>
      <c r="S852" t="s">
        <v>2774</v>
      </c>
      <c r="T852" t="s">
        <v>1527</v>
      </c>
      <c r="V852">
        <v>1</v>
      </c>
      <c r="W852">
        <v>44</v>
      </c>
      <c r="AB852" t="s">
        <v>62</v>
      </c>
      <c r="AE852" t="s">
        <v>50</v>
      </c>
      <c r="AG852" t="s">
        <v>55</v>
      </c>
      <c r="AL852" t="s">
        <v>9391</v>
      </c>
      <c r="AM852" t="s">
        <v>75</v>
      </c>
      <c r="AP852" t="s">
        <v>9392</v>
      </c>
      <c r="AQ852" t="s">
        <v>9393</v>
      </c>
      <c r="AR852" t="s">
        <v>51</v>
      </c>
      <c r="AS852" t="s">
        <v>59</v>
      </c>
      <c r="AU852" t="s">
        <v>52</v>
      </c>
      <c r="AV852">
        <v>1</v>
      </c>
    </row>
    <row r="853" spans="1:48" x14ac:dyDescent="0.25">
      <c r="A853">
        <v>3826</v>
      </c>
      <c r="B853" t="s">
        <v>48</v>
      </c>
      <c r="C853">
        <v>1</v>
      </c>
      <c r="D853" t="s">
        <v>9394</v>
      </c>
      <c r="E853" t="s">
        <v>9368</v>
      </c>
      <c r="F853" t="s">
        <v>9395</v>
      </c>
      <c r="N853" t="s">
        <v>50</v>
      </c>
      <c r="Q853" t="s">
        <v>51</v>
      </c>
      <c r="R853" t="s">
        <v>83</v>
      </c>
      <c r="S853" t="s">
        <v>2774</v>
      </c>
      <c r="T853" t="s">
        <v>1527</v>
      </c>
      <c r="AB853" t="s">
        <v>62</v>
      </c>
      <c r="AE853" t="s">
        <v>50</v>
      </c>
      <c r="AG853" t="s">
        <v>50</v>
      </c>
      <c r="AM853" t="s">
        <v>50</v>
      </c>
    </row>
    <row r="854" spans="1:48" x14ac:dyDescent="0.25">
      <c r="A854">
        <v>3827</v>
      </c>
      <c r="B854" t="s">
        <v>71</v>
      </c>
      <c r="C854">
        <v>2</v>
      </c>
      <c r="D854" t="s">
        <v>9396</v>
      </c>
      <c r="E854" t="s">
        <v>9368</v>
      </c>
      <c r="F854" t="s">
        <v>9395</v>
      </c>
      <c r="G854" t="s">
        <v>9397</v>
      </c>
      <c r="N854" t="s">
        <v>50</v>
      </c>
      <c r="P854">
        <v>1428</v>
      </c>
      <c r="Q854" t="s">
        <v>170</v>
      </c>
      <c r="S854" t="s">
        <v>2774</v>
      </c>
      <c r="V854">
        <v>1</v>
      </c>
      <c r="W854">
        <v>44</v>
      </c>
      <c r="AE854" t="s">
        <v>50</v>
      </c>
      <c r="AG854" t="s">
        <v>55</v>
      </c>
      <c r="AL854" t="s">
        <v>9398</v>
      </c>
      <c r="AM854" t="s">
        <v>75</v>
      </c>
      <c r="AP854" t="s">
        <v>9399</v>
      </c>
      <c r="AQ854" t="s">
        <v>9400</v>
      </c>
      <c r="AR854" t="s">
        <v>170</v>
      </c>
      <c r="AS854" t="s">
        <v>59</v>
      </c>
      <c r="AV854">
        <v>1</v>
      </c>
    </row>
    <row r="855" spans="1:48" x14ac:dyDescent="0.25">
      <c r="A855">
        <v>3828</v>
      </c>
      <c r="B855" t="s">
        <v>71</v>
      </c>
      <c r="C855">
        <v>2</v>
      </c>
      <c r="D855" t="s">
        <v>9401</v>
      </c>
      <c r="E855" t="s">
        <v>9368</v>
      </c>
      <c r="F855" t="s">
        <v>9395</v>
      </c>
      <c r="G855" t="s">
        <v>9402</v>
      </c>
      <c r="N855" t="s">
        <v>50</v>
      </c>
      <c r="P855">
        <v>2696</v>
      </c>
      <c r="Q855" t="s">
        <v>51</v>
      </c>
      <c r="R855" t="s">
        <v>83</v>
      </c>
      <c r="S855" t="s">
        <v>2774</v>
      </c>
      <c r="T855" t="s">
        <v>1527</v>
      </c>
      <c r="V855">
        <v>1</v>
      </c>
      <c r="W855">
        <v>44</v>
      </c>
      <c r="AB855" t="s">
        <v>62</v>
      </c>
      <c r="AE855" t="s">
        <v>50</v>
      </c>
      <c r="AG855" t="s">
        <v>55</v>
      </c>
      <c r="AL855" t="s">
        <v>9403</v>
      </c>
      <c r="AM855" t="s">
        <v>75</v>
      </c>
      <c r="AP855" t="s">
        <v>9404</v>
      </c>
      <c r="AQ855" t="s">
        <v>9405</v>
      </c>
      <c r="AR855" t="s">
        <v>51</v>
      </c>
      <c r="AS855" t="s">
        <v>59</v>
      </c>
      <c r="AU855" t="s">
        <v>83</v>
      </c>
      <c r="AV855">
        <v>1</v>
      </c>
    </row>
    <row r="856" spans="1:48" x14ac:dyDescent="0.25">
      <c r="A856">
        <v>3829</v>
      </c>
      <c r="B856" t="s">
        <v>71</v>
      </c>
      <c r="C856">
        <v>1</v>
      </c>
      <c r="D856" t="s">
        <v>9406</v>
      </c>
      <c r="E856" t="s">
        <v>9368</v>
      </c>
      <c r="F856" t="s">
        <v>9407</v>
      </c>
      <c r="N856" t="s">
        <v>50</v>
      </c>
      <c r="P856">
        <v>4516</v>
      </c>
      <c r="Q856" t="s">
        <v>170</v>
      </c>
      <c r="S856" t="s">
        <v>2774</v>
      </c>
      <c r="V856">
        <v>1</v>
      </c>
      <c r="W856">
        <v>44</v>
      </c>
      <c r="AE856" t="s">
        <v>50</v>
      </c>
      <c r="AG856" t="s">
        <v>55</v>
      </c>
      <c r="AL856" t="s">
        <v>9408</v>
      </c>
      <c r="AM856" t="s">
        <v>75</v>
      </c>
      <c r="AP856" t="s">
        <v>9409</v>
      </c>
      <c r="AQ856" t="s">
        <v>9410</v>
      </c>
      <c r="AR856" t="s">
        <v>170</v>
      </c>
      <c r="AS856" t="s">
        <v>59</v>
      </c>
      <c r="AV856">
        <v>1</v>
      </c>
    </row>
    <row r="857" spans="1:48" x14ac:dyDescent="0.25">
      <c r="A857">
        <v>3830</v>
      </c>
      <c r="B857" t="s">
        <v>71</v>
      </c>
      <c r="C857">
        <v>1</v>
      </c>
      <c r="D857" t="s">
        <v>9411</v>
      </c>
      <c r="E857" t="s">
        <v>9368</v>
      </c>
      <c r="F857" t="s">
        <v>9412</v>
      </c>
      <c r="N857" t="s">
        <v>50</v>
      </c>
      <c r="P857">
        <v>4520</v>
      </c>
      <c r="Q857" t="s">
        <v>170</v>
      </c>
      <c r="S857" t="s">
        <v>2774</v>
      </c>
      <c r="V857">
        <v>1</v>
      </c>
      <c r="W857">
        <v>44</v>
      </c>
      <c r="AE857" t="s">
        <v>50</v>
      </c>
      <c r="AG857" t="s">
        <v>55</v>
      </c>
      <c r="AL857" t="s">
        <v>9413</v>
      </c>
      <c r="AM857" t="s">
        <v>75</v>
      </c>
      <c r="AP857" t="s">
        <v>9414</v>
      </c>
      <c r="AQ857" t="s">
        <v>9415</v>
      </c>
      <c r="AR857" t="s">
        <v>170</v>
      </c>
      <c r="AS857" t="s">
        <v>59</v>
      </c>
      <c r="AV857">
        <v>1</v>
      </c>
    </row>
    <row r="858" spans="1:48" x14ac:dyDescent="0.25">
      <c r="A858">
        <v>3831</v>
      </c>
      <c r="B858" t="s">
        <v>48</v>
      </c>
      <c r="C858">
        <v>0</v>
      </c>
      <c r="D858" t="s">
        <v>9416</v>
      </c>
      <c r="E858" t="s">
        <v>9416</v>
      </c>
      <c r="N858" t="s">
        <v>50</v>
      </c>
      <c r="Q858" t="s">
        <v>170</v>
      </c>
      <c r="S858" t="s">
        <v>2774</v>
      </c>
      <c r="AE858" t="s">
        <v>50</v>
      </c>
      <c r="AG858" t="s">
        <v>50</v>
      </c>
      <c r="AM858" t="s">
        <v>50</v>
      </c>
    </row>
    <row r="859" spans="1:48" x14ac:dyDescent="0.25">
      <c r="A859">
        <v>3832</v>
      </c>
      <c r="B859" t="s">
        <v>48</v>
      </c>
      <c r="C859">
        <v>1</v>
      </c>
      <c r="D859" t="s">
        <v>9417</v>
      </c>
      <c r="E859" t="s">
        <v>9416</v>
      </c>
      <c r="F859" t="s">
        <v>9418</v>
      </c>
      <c r="N859" t="s">
        <v>50</v>
      </c>
      <c r="Q859" t="s">
        <v>170</v>
      </c>
      <c r="S859" t="s">
        <v>2774</v>
      </c>
      <c r="AE859" t="s">
        <v>50</v>
      </c>
      <c r="AG859" t="s">
        <v>50</v>
      </c>
      <c r="AM859" t="s">
        <v>50</v>
      </c>
    </row>
    <row r="860" spans="1:48" x14ac:dyDescent="0.25">
      <c r="A860">
        <v>3833</v>
      </c>
      <c r="B860" t="s">
        <v>71</v>
      </c>
      <c r="C860">
        <v>2</v>
      </c>
      <c r="D860" t="s">
        <v>9419</v>
      </c>
      <c r="E860" t="s">
        <v>9416</v>
      </c>
      <c r="F860" t="s">
        <v>9418</v>
      </c>
      <c r="G860" t="s">
        <v>9420</v>
      </c>
      <c r="N860" t="s">
        <v>50</v>
      </c>
      <c r="P860">
        <v>1598</v>
      </c>
      <c r="Q860" t="s">
        <v>170</v>
      </c>
      <c r="S860" t="s">
        <v>2774</v>
      </c>
      <c r="V860">
        <v>1</v>
      </c>
      <c r="W860">
        <v>44</v>
      </c>
      <c r="AE860" t="s">
        <v>50</v>
      </c>
      <c r="AG860" t="s">
        <v>55</v>
      </c>
      <c r="AL860" t="s">
        <v>9421</v>
      </c>
      <c r="AM860" t="s">
        <v>75</v>
      </c>
      <c r="AP860" t="s">
        <v>9422</v>
      </c>
      <c r="AQ860" t="s">
        <v>9423</v>
      </c>
      <c r="AR860" t="s">
        <v>170</v>
      </c>
      <c r="AS860" t="s">
        <v>59</v>
      </c>
      <c r="AV860">
        <v>1</v>
      </c>
    </row>
    <row r="861" spans="1:48" x14ac:dyDescent="0.25">
      <c r="A861">
        <v>3834</v>
      </c>
      <c r="B861" t="s">
        <v>48</v>
      </c>
      <c r="C861">
        <v>1</v>
      </c>
      <c r="D861" t="s">
        <v>9424</v>
      </c>
      <c r="E861" t="s">
        <v>9416</v>
      </c>
      <c r="F861" t="s">
        <v>9425</v>
      </c>
      <c r="N861" t="s">
        <v>50</v>
      </c>
      <c r="Q861" t="s">
        <v>170</v>
      </c>
      <c r="S861" t="s">
        <v>2774</v>
      </c>
      <c r="AE861" t="s">
        <v>50</v>
      </c>
      <c r="AG861" t="s">
        <v>50</v>
      </c>
      <c r="AM861" t="s">
        <v>50</v>
      </c>
    </row>
    <row r="862" spans="1:48" x14ac:dyDescent="0.25">
      <c r="A862">
        <v>3835</v>
      </c>
      <c r="B862" t="s">
        <v>71</v>
      </c>
      <c r="C862">
        <v>2</v>
      </c>
      <c r="D862" t="s">
        <v>9426</v>
      </c>
      <c r="E862" t="s">
        <v>9416</v>
      </c>
      <c r="F862" t="s">
        <v>9425</v>
      </c>
      <c r="G862" t="s">
        <v>9427</v>
      </c>
      <c r="N862" t="s">
        <v>50</v>
      </c>
      <c r="P862">
        <v>1611</v>
      </c>
      <c r="Q862" t="s">
        <v>170</v>
      </c>
      <c r="S862" t="s">
        <v>2774</v>
      </c>
      <c r="V862">
        <v>1</v>
      </c>
      <c r="W862">
        <v>44</v>
      </c>
      <c r="AE862" t="s">
        <v>50</v>
      </c>
      <c r="AG862" t="s">
        <v>55</v>
      </c>
      <c r="AL862" t="s">
        <v>9428</v>
      </c>
      <c r="AM862" t="s">
        <v>75</v>
      </c>
      <c r="AP862" t="s">
        <v>9429</v>
      </c>
      <c r="AQ862" t="s">
        <v>9430</v>
      </c>
      <c r="AR862" t="s">
        <v>170</v>
      </c>
      <c r="AS862" t="s">
        <v>59</v>
      </c>
      <c r="AV862">
        <v>1</v>
      </c>
    </row>
    <row r="863" spans="1:48" x14ac:dyDescent="0.25">
      <c r="A863">
        <v>3836</v>
      </c>
      <c r="B863" t="s">
        <v>48</v>
      </c>
      <c r="C863">
        <v>0</v>
      </c>
      <c r="D863" t="s">
        <v>9431</v>
      </c>
      <c r="E863" t="s">
        <v>9431</v>
      </c>
      <c r="N863" t="s">
        <v>50</v>
      </c>
      <c r="Q863" t="s">
        <v>170</v>
      </c>
      <c r="S863" t="s">
        <v>2774</v>
      </c>
      <c r="AE863" t="s">
        <v>50</v>
      </c>
      <c r="AG863" t="s">
        <v>50</v>
      </c>
      <c r="AM863" t="s">
        <v>50</v>
      </c>
    </row>
    <row r="864" spans="1:48" x14ac:dyDescent="0.25">
      <c r="A864">
        <v>3837</v>
      </c>
      <c r="B864" t="s">
        <v>48</v>
      </c>
      <c r="C864">
        <v>1</v>
      </c>
      <c r="D864" t="s">
        <v>9432</v>
      </c>
      <c r="E864" t="s">
        <v>9431</v>
      </c>
      <c r="F864" t="s">
        <v>9433</v>
      </c>
      <c r="N864" t="s">
        <v>50</v>
      </c>
      <c r="Q864" t="s">
        <v>170</v>
      </c>
      <c r="S864" t="s">
        <v>2774</v>
      </c>
      <c r="AE864" t="s">
        <v>50</v>
      </c>
      <c r="AG864" t="s">
        <v>50</v>
      </c>
      <c r="AM864" t="s">
        <v>50</v>
      </c>
    </row>
    <row r="865" spans="1:48" x14ac:dyDescent="0.25">
      <c r="A865">
        <v>3838</v>
      </c>
      <c r="B865" t="s">
        <v>71</v>
      </c>
      <c r="C865">
        <v>2</v>
      </c>
      <c r="D865" t="s">
        <v>9434</v>
      </c>
      <c r="E865" t="s">
        <v>9431</v>
      </c>
      <c r="F865" t="s">
        <v>9433</v>
      </c>
      <c r="G865" t="s">
        <v>8159</v>
      </c>
      <c r="N865" t="s">
        <v>50</v>
      </c>
      <c r="P865">
        <v>1551</v>
      </c>
      <c r="Q865" t="s">
        <v>170</v>
      </c>
      <c r="S865" t="s">
        <v>2774</v>
      </c>
      <c r="V865">
        <v>1</v>
      </c>
      <c r="W865">
        <v>44</v>
      </c>
      <c r="AE865" t="s">
        <v>50</v>
      </c>
      <c r="AG865" t="s">
        <v>55</v>
      </c>
      <c r="AL865" t="s">
        <v>9435</v>
      </c>
      <c r="AM865" t="s">
        <v>75</v>
      </c>
      <c r="AP865" t="s">
        <v>9436</v>
      </c>
      <c r="AQ865" t="s">
        <v>9437</v>
      </c>
      <c r="AR865" t="s">
        <v>170</v>
      </c>
      <c r="AS865" t="s">
        <v>59</v>
      </c>
      <c r="AV865">
        <v>1</v>
      </c>
    </row>
    <row r="866" spans="1:48" x14ac:dyDescent="0.25">
      <c r="A866">
        <v>3839</v>
      </c>
      <c r="B866" t="s">
        <v>48</v>
      </c>
      <c r="C866">
        <v>1</v>
      </c>
      <c r="D866" t="s">
        <v>9438</v>
      </c>
      <c r="E866" t="s">
        <v>9431</v>
      </c>
      <c r="F866" t="s">
        <v>9439</v>
      </c>
      <c r="N866" t="s">
        <v>50</v>
      </c>
      <c r="Q866" t="s">
        <v>170</v>
      </c>
      <c r="S866" t="s">
        <v>2774</v>
      </c>
      <c r="AE866" t="s">
        <v>50</v>
      </c>
      <c r="AG866" t="s">
        <v>50</v>
      </c>
      <c r="AM866" t="s">
        <v>50</v>
      </c>
    </row>
    <row r="867" spans="1:48" x14ac:dyDescent="0.25">
      <c r="A867">
        <v>3840</v>
      </c>
      <c r="B867" t="s">
        <v>71</v>
      </c>
      <c r="C867">
        <v>2</v>
      </c>
      <c r="D867" t="s">
        <v>9440</v>
      </c>
      <c r="E867" t="s">
        <v>9431</v>
      </c>
      <c r="F867" t="s">
        <v>9439</v>
      </c>
      <c r="G867" t="s">
        <v>8159</v>
      </c>
      <c r="N867" t="s">
        <v>50</v>
      </c>
      <c r="P867">
        <v>1549</v>
      </c>
      <c r="Q867" t="s">
        <v>170</v>
      </c>
      <c r="S867" t="s">
        <v>2774</v>
      </c>
      <c r="V867">
        <v>1</v>
      </c>
      <c r="W867">
        <v>44</v>
      </c>
      <c r="AE867" t="s">
        <v>50</v>
      </c>
      <c r="AG867" t="s">
        <v>55</v>
      </c>
      <c r="AL867" t="s">
        <v>9441</v>
      </c>
      <c r="AM867" t="s">
        <v>75</v>
      </c>
      <c r="AP867" t="s">
        <v>9442</v>
      </c>
      <c r="AQ867" t="s">
        <v>9443</v>
      </c>
      <c r="AR867" t="s">
        <v>170</v>
      </c>
      <c r="AS867" t="s">
        <v>59</v>
      </c>
      <c r="AV867">
        <v>1</v>
      </c>
    </row>
    <row r="868" spans="1:48" x14ac:dyDescent="0.25">
      <c r="A868">
        <v>3841</v>
      </c>
      <c r="B868" t="s">
        <v>48</v>
      </c>
      <c r="C868">
        <v>1</v>
      </c>
      <c r="D868" t="s">
        <v>9444</v>
      </c>
      <c r="E868" t="s">
        <v>9431</v>
      </c>
      <c r="F868" t="s">
        <v>9445</v>
      </c>
      <c r="N868" t="s">
        <v>50</v>
      </c>
      <c r="Q868" t="s">
        <v>170</v>
      </c>
      <c r="S868" t="s">
        <v>2774</v>
      </c>
      <c r="AE868" t="s">
        <v>50</v>
      </c>
      <c r="AG868" t="s">
        <v>50</v>
      </c>
      <c r="AM868" t="s">
        <v>50</v>
      </c>
    </row>
    <row r="869" spans="1:48" x14ac:dyDescent="0.25">
      <c r="A869">
        <v>3842</v>
      </c>
      <c r="B869" t="s">
        <v>71</v>
      </c>
      <c r="C869">
        <v>2</v>
      </c>
      <c r="D869" t="s">
        <v>9446</v>
      </c>
      <c r="E869" t="s">
        <v>9431</v>
      </c>
      <c r="F869" t="s">
        <v>9445</v>
      </c>
      <c r="G869" t="s">
        <v>8159</v>
      </c>
      <c r="N869" t="s">
        <v>50</v>
      </c>
      <c r="P869">
        <v>1550</v>
      </c>
      <c r="Q869" t="s">
        <v>170</v>
      </c>
      <c r="S869" t="s">
        <v>2774</v>
      </c>
      <c r="V869">
        <v>1</v>
      </c>
      <c r="W869">
        <v>44</v>
      </c>
      <c r="AE869" t="s">
        <v>50</v>
      </c>
      <c r="AG869" t="s">
        <v>55</v>
      </c>
      <c r="AL869" t="s">
        <v>9447</v>
      </c>
      <c r="AM869" t="s">
        <v>75</v>
      </c>
      <c r="AP869" t="s">
        <v>9448</v>
      </c>
      <c r="AQ869" t="s">
        <v>9449</v>
      </c>
      <c r="AR869" t="s">
        <v>170</v>
      </c>
      <c r="AS869" t="s">
        <v>59</v>
      </c>
      <c r="AV869">
        <v>1</v>
      </c>
    </row>
    <row r="870" spans="1:48" x14ac:dyDescent="0.25">
      <c r="A870">
        <v>3843</v>
      </c>
      <c r="B870" t="s">
        <v>48</v>
      </c>
      <c r="C870">
        <v>0</v>
      </c>
      <c r="D870" t="s">
        <v>9450</v>
      </c>
      <c r="E870" t="s">
        <v>9450</v>
      </c>
      <c r="N870" t="s">
        <v>50</v>
      </c>
      <c r="Q870" t="s">
        <v>51</v>
      </c>
      <c r="R870" t="s">
        <v>52</v>
      </c>
      <c r="S870" t="s">
        <v>2774</v>
      </c>
      <c r="T870" t="s">
        <v>1527</v>
      </c>
      <c r="U870" t="s">
        <v>20</v>
      </c>
      <c r="AE870" t="s">
        <v>50</v>
      </c>
      <c r="AG870" t="s">
        <v>50</v>
      </c>
      <c r="AM870" t="s">
        <v>50</v>
      </c>
    </row>
    <row r="871" spans="1:48" x14ac:dyDescent="0.25">
      <c r="A871">
        <v>3844</v>
      </c>
      <c r="B871" t="s">
        <v>71</v>
      </c>
      <c r="C871">
        <v>1</v>
      </c>
      <c r="D871" t="s">
        <v>9451</v>
      </c>
      <c r="E871" t="s">
        <v>9450</v>
      </c>
      <c r="F871" t="s">
        <v>9452</v>
      </c>
      <c r="N871" t="s">
        <v>50</v>
      </c>
      <c r="P871">
        <v>4335</v>
      </c>
      <c r="Q871" t="s">
        <v>51</v>
      </c>
      <c r="R871" t="s">
        <v>52</v>
      </c>
      <c r="S871" t="s">
        <v>2774</v>
      </c>
      <c r="T871" t="s">
        <v>1527</v>
      </c>
      <c r="V871">
        <v>1</v>
      </c>
      <c r="W871">
        <v>44</v>
      </c>
      <c r="AB871" t="s">
        <v>62</v>
      </c>
      <c r="AE871" t="s">
        <v>50</v>
      </c>
      <c r="AF871" t="s">
        <v>230</v>
      </c>
      <c r="AG871" t="s">
        <v>55</v>
      </c>
      <c r="AL871" t="s">
        <v>9453</v>
      </c>
      <c r="AM871" t="s">
        <v>75</v>
      </c>
      <c r="AQ871" t="s">
        <v>9454</v>
      </c>
      <c r="AR871" t="s">
        <v>51</v>
      </c>
      <c r="AS871" t="s">
        <v>233</v>
      </c>
      <c r="AT871" t="s">
        <v>230</v>
      </c>
      <c r="AU871" t="s">
        <v>52</v>
      </c>
      <c r="AV871">
        <v>1</v>
      </c>
    </row>
    <row r="872" spans="1:48" x14ac:dyDescent="0.25">
      <c r="A872">
        <v>3845</v>
      </c>
      <c r="B872" t="s">
        <v>48</v>
      </c>
      <c r="C872">
        <v>1</v>
      </c>
      <c r="D872" t="s">
        <v>9455</v>
      </c>
      <c r="E872" t="s">
        <v>9450</v>
      </c>
      <c r="F872" t="s">
        <v>9456</v>
      </c>
      <c r="N872" t="s">
        <v>50</v>
      </c>
      <c r="Q872" t="s">
        <v>51</v>
      </c>
      <c r="R872" t="s">
        <v>83</v>
      </c>
      <c r="S872" t="s">
        <v>2774</v>
      </c>
      <c r="T872" t="s">
        <v>1527</v>
      </c>
      <c r="U872" t="s">
        <v>20</v>
      </c>
      <c r="AB872" t="s">
        <v>62</v>
      </c>
      <c r="AE872" t="s">
        <v>50</v>
      </c>
      <c r="AG872" t="s">
        <v>50</v>
      </c>
      <c r="AM872" t="s">
        <v>50</v>
      </c>
    </row>
    <row r="873" spans="1:48" x14ac:dyDescent="0.25">
      <c r="A873">
        <v>3846</v>
      </c>
      <c r="B873" t="s">
        <v>71</v>
      </c>
      <c r="C873">
        <v>2</v>
      </c>
      <c r="D873" t="s">
        <v>9457</v>
      </c>
      <c r="E873" t="s">
        <v>9450</v>
      </c>
      <c r="F873" t="s">
        <v>9456</v>
      </c>
      <c r="G873" t="s">
        <v>9458</v>
      </c>
      <c r="N873" t="s">
        <v>50</v>
      </c>
      <c r="P873">
        <v>1311</v>
      </c>
      <c r="Q873" t="s">
        <v>170</v>
      </c>
      <c r="S873" t="s">
        <v>2774</v>
      </c>
      <c r="V873">
        <v>1</v>
      </c>
      <c r="W873">
        <v>44</v>
      </c>
      <c r="AE873" t="s">
        <v>50</v>
      </c>
      <c r="AG873" t="s">
        <v>55</v>
      </c>
      <c r="AL873" t="s">
        <v>9459</v>
      </c>
      <c r="AM873" t="s">
        <v>75</v>
      </c>
      <c r="AP873" t="s">
        <v>9460</v>
      </c>
      <c r="AQ873" t="s">
        <v>9461</v>
      </c>
      <c r="AR873" t="s">
        <v>170</v>
      </c>
      <c r="AS873" t="s">
        <v>59</v>
      </c>
      <c r="AV873">
        <v>1</v>
      </c>
    </row>
    <row r="874" spans="1:48" x14ac:dyDescent="0.25">
      <c r="A874">
        <v>3847</v>
      </c>
      <c r="B874" t="s">
        <v>71</v>
      </c>
      <c r="C874">
        <v>2</v>
      </c>
      <c r="D874" t="s">
        <v>9462</v>
      </c>
      <c r="E874" t="s">
        <v>9450</v>
      </c>
      <c r="F874" t="s">
        <v>9456</v>
      </c>
      <c r="G874" t="s">
        <v>9463</v>
      </c>
      <c r="N874" t="s">
        <v>50</v>
      </c>
      <c r="P874">
        <v>2603</v>
      </c>
      <c r="Q874" t="s">
        <v>51</v>
      </c>
      <c r="R874" t="s">
        <v>83</v>
      </c>
      <c r="S874" t="s">
        <v>2774</v>
      </c>
      <c r="T874" t="s">
        <v>1527</v>
      </c>
      <c r="V874">
        <v>1</v>
      </c>
      <c r="W874">
        <v>44</v>
      </c>
      <c r="AB874" t="s">
        <v>62</v>
      </c>
      <c r="AE874" t="s">
        <v>50</v>
      </c>
      <c r="AG874" t="s">
        <v>55</v>
      </c>
      <c r="AL874" t="s">
        <v>9464</v>
      </c>
      <c r="AM874" t="s">
        <v>75</v>
      </c>
      <c r="AP874" t="s">
        <v>9465</v>
      </c>
      <c r="AQ874" t="s">
        <v>9466</v>
      </c>
      <c r="AR874" t="s">
        <v>51</v>
      </c>
      <c r="AS874" t="s">
        <v>59</v>
      </c>
      <c r="AU874" t="s">
        <v>83</v>
      </c>
      <c r="AV874">
        <v>1</v>
      </c>
    </row>
    <row r="875" spans="1:48" x14ac:dyDescent="0.25">
      <c r="A875">
        <v>3848</v>
      </c>
      <c r="B875" t="s">
        <v>71</v>
      </c>
      <c r="C875">
        <v>2</v>
      </c>
      <c r="D875" t="s">
        <v>9467</v>
      </c>
      <c r="E875" t="s">
        <v>9450</v>
      </c>
      <c r="F875" t="s">
        <v>9456</v>
      </c>
      <c r="G875" t="s">
        <v>9468</v>
      </c>
      <c r="N875" t="s">
        <v>50</v>
      </c>
      <c r="P875">
        <v>1292</v>
      </c>
      <c r="Q875" t="s">
        <v>170</v>
      </c>
      <c r="S875" t="s">
        <v>2774</v>
      </c>
      <c r="V875">
        <v>1</v>
      </c>
      <c r="W875">
        <v>44</v>
      </c>
      <c r="AE875" t="s">
        <v>50</v>
      </c>
      <c r="AG875" t="s">
        <v>55</v>
      </c>
      <c r="AL875" t="s">
        <v>9469</v>
      </c>
      <c r="AM875" t="s">
        <v>75</v>
      </c>
      <c r="AP875" t="s">
        <v>9470</v>
      </c>
      <c r="AQ875" t="s">
        <v>9471</v>
      </c>
      <c r="AR875" t="s">
        <v>170</v>
      </c>
      <c r="AS875" t="s">
        <v>59</v>
      </c>
      <c r="AV875">
        <v>1</v>
      </c>
    </row>
    <row r="876" spans="1:48" x14ac:dyDescent="0.25">
      <c r="A876">
        <v>3849</v>
      </c>
      <c r="B876" t="s">
        <v>71</v>
      </c>
      <c r="C876">
        <v>2</v>
      </c>
      <c r="D876" t="s">
        <v>9472</v>
      </c>
      <c r="E876" t="s">
        <v>9450</v>
      </c>
      <c r="F876" t="s">
        <v>9456</v>
      </c>
      <c r="G876" t="s">
        <v>9473</v>
      </c>
      <c r="N876" t="s">
        <v>50</v>
      </c>
      <c r="P876">
        <v>1475</v>
      </c>
      <c r="Q876" t="s">
        <v>170</v>
      </c>
      <c r="S876" t="s">
        <v>2774</v>
      </c>
      <c r="V876">
        <v>1</v>
      </c>
      <c r="W876">
        <v>44</v>
      </c>
      <c r="AE876" t="s">
        <v>50</v>
      </c>
      <c r="AG876" t="s">
        <v>55</v>
      </c>
      <c r="AL876" t="s">
        <v>9474</v>
      </c>
      <c r="AM876" t="s">
        <v>75</v>
      </c>
      <c r="AP876" t="s">
        <v>9475</v>
      </c>
      <c r="AQ876" t="s">
        <v>9476</v>
      </c>
      <c r="AR876" t="s">
        <v>170</v>
      </c>
      <c r="AS876" t="s">
        <v>59</v>
      </c>
      <c r="AV876">
        <v>1</v>
      </c>
    </row>
    <row r="877" spans="1:48" x14ac:dyDescent="0.25">
      <c r="A877">
        <v>3850</v>
      </c>
      <c r="B877" t="s">
        <v>71</v>
      </c>
      <c r="C877">
        <v>2</v>
      </c>
      <c r="D877" t="s">
        <v>9477</v>
      </c>
      <c r="E877" t="s">
        <v>9450</v>
      </c>
      <c r="F877" t="s">
        <v>9456</v>
      </c>
      <c r="G877" t="s">
        <v>9478</v>
      </c>
      <c r="N877" t="s">
        <v>50</v>
      </c>
      <c r="P877">
        <v>1433</v>
      </c>
      <c r="Q877" t="s">
        <v>170</v>
      </c>
      <c r="S877" t="s">
        <v>2774</v>
      </c>
      <c r="V877">
        <v>1</v>
      </c>
      <c r="W877">
        <v>44</v>
      </c>
      <c r="AE877" t="s">
        <v>50</v>
      </c>
      <c r="AG877" t="s">
        <v>55</v>
      </c>
      <c r="AL877" t="s">
        <v>9479</v>
      </c>
      <c r="AM877" t="s">
        <v>75</v>
      </c>
      <c r="AP877" t="s">
        <v>9480</v>
      </c>
      <c r="AQ877" t="s">
        <v>9481</v>
      </c>
      <c r="AR877" t="s">
        <v>170</v>
      </c>
      <c r="AS877" t="s">
        <v>59</v>
      </c>
      <c r="AV877">
        <v>1</v>
      </c>
    </row>
    <row r="878" spans="1:48" x14ac:dyDescent="0.25">
      <c r="A878">
        <v>3851</v>
      </c>
      <c r="B878" t="s">
        <v>71</v>
      </c>
      <c r="C878">
        <v>2</v>
      </c>
      <c r="D878" t="s">
        <v>9482</v>
      </c>
      <c r="E878" t="s">
        <v>9450</v>
      </c>
      <c r="F878" t="s">
        <v>9456</v>
      </c>
      <c r="G878" t="s">
        <v>9483</v>
      </c>
      <c r="N878" t="s">
        <v>50</v>
      </c>
      <c r="P878">
        <v>1523</v>
      </c>
      <c r="Q878" t="s">
        <v>170</v>
      </c>
      <c r="S878" t="s">
        <v>2774</v>
      </c>
      <c r="V878">
        <v>1</v>
      </c>
      <c r="W878">
        <v>44</v>
      </c>
      <c r="AE878" t="s">
        <v>50</v>
      </c>
      <c r="AG878" t="s">
        <v>55</v>
      </c>
      <c r="AL878" t="s">
        <v>9484</v>
      </c>
      <c r="AM878" t="s">
        <v>75</v>
      </c>
      <c r="AP878" t="s">
        <v>9485</v>
      </c>
      <c r="AQ878" t="s">
        <v>9486</v>
      </c>
      <c r="AR878" t="s">
        <v>170</v>
      </c>
      <c r="AS878" t="s">
        <v>59</v>
      </c>
      <c r="AV878">
        <v>1</v>
      </c>
    </row>
    <row r="879" spans="1:48" x14ac:dyDescent="0.25">
      <c r="A879">
        <v>3852</v>
      </c>
      <c r="B879" t="s">
        <v>71</v>
      </c>
      <c r="C879">
        <v>2</v>
      </c>
      <c r="D879" t="s">
        <v>9487</v>
      </c>
      <c r="E879" t="s">
        <v>9450</v>
      </c>
      <c r="F879" t="s">
        <v>9456</v>
      </c>
      <c r="G879" t="s">
        <v>9488</v>
      </c>
      <c r="N879" t="s">
        <v>50</v>
      </c>
      <c r="P879">
        <v>1508</v>
      </c>
      <c r="Q879" t="s">
        <v>170</v>
      </c>
      <c r="S879" t="s">
        <v>2774</v>
      </c>
      <c r="V879">
        <v>1</v>
      </c>
      <c r="W879">
        <v>44</v>
      </c>
      <c r="AE879" t="s">
        <v>50</v>
      </c>
      <c r="AG879" t="s">
        <v>55</v>
      </c>
      <c r="AL879" t="s">
        <v>9489</v>
      </c>
      <c r="AM879" t="s">
        <v>75</v>
      </c>
      <c r="AP879" t="s">
        <v>9490</v>
      </c>
      <c r="AQ879" t="s">
        <v>9491</v>
      </c>
      <c r="AR879" t="s">
        <v>170</v>
      </c>
      <c r="AS879" t="s">
        <v>59</v>
      </c>
      <c r="AV879">
        <v>1</v>
      </c>
    </row>
    <row r="880" spans="1:48" x14ac:dyDescent="0.25">
      <c r="A880">
        <v>3853</v>
      </c>
      <c r="B880" t="s">
        <v>71</v>
      </c>
      <c r="C880">
        <v>2</v>
      </c>
      <c r="D880" t="s">
        <v>9492</v>
      </c>
      <c r="E880" t="s">
        <v>9450</v>
      </c>
      <c r="F880" t="s">
        <v>9456</v>
      </c>
      <c r="G880" t="s">
        <v>9493</v>
      </c>
      <c r="N880" t="s">
        <v>50</v>
      </c>
      <c r="P880">
        <v>1483</v>
      </c>
      <c r="Q880" t="s">
        <v>170</v>
      </c>
      <c r="S880" t="s">
        <v>2774</v>
      </c>
      <c r="V880">
        <v>1</v>
      </c>
      <c r="W880">
        <v>44</v>
      </c>
      <c r="AE880" t="s">
        <v>50</v>
      </c>
      <c r="AG880" t="s">
        <v>55</v>
      </c>
      <c r="AL880" t="s">
        <v>9494</v>
      </c>
      <c r="AM880" t="s">
        <v>75</v>
      </c>
      <c r="AP880" t="s">
        <v>9495</v>
      </c>
      <c r="AQ880" t="s">
        <v>9496</v>
      </c>
      <c r="AR880" t="s">
        <v>170</v>
      </c>
      <c r="AS880" t="s">
        <v>59</v>
      </c>
      <c r="AV880">
        <v>1</v>
      </c>
    </row>
    <row r="881" spans="1:48" x14ac:dyDescent="0.25">
      <c r="A881">
        <v>3854</v>
      </c>
      <c r="B881" t="s">
        <v>48</v>
      </c>
      <c r="C881">
        <v>0</v>
      </c>
      <c r="D881" t="s">
        <v>9497</v>
      </c>
      <c r="E881" t="s">
        <v>9497</v>
      </c>
      <c r="N881" t="s">
        <v>50</v>
      </c>
      <c r="Q881" t="s">
        <v>51</v>
      </c>
      <c r="R881" t="s">
        <v>1133</v>
      </c>
      <c r="S881" t="s">
        <v>2774</v>
      </c>
      <c r="T881" t="s">
        <v>1527</v>
      </c>
      <c r="U881" t="s">
        <v>20</v>
      </c>
      <c r="AE881" t="s">
        <v>50</v>
      </c>
      <c r="AG881" t="s">
        <v>50</v>
      </c>
      <c r="AM881" t="s">
        <v>50</v>
      </c>
    </row>
    <row r="882" spans="1:48" x14ac:dyDescent="0.25">
      <c r="A882">
        <v>3855</v>
      </c>
      <c r="B882" t="s">
        <v>71</v>
      </c>
      <c r="C882">
        <v>1</v>
      </c>
      <c r="D882" t="s">
        <v>9498</v>
      </c>
      <c r="E882" t="s">
        <v>9497</v>
      </c>
      <c r="F882" t="s">
        <v>9499</v>
      </c>
      <c r="N882" t="s">
        <v>50</v>
      </c>
      <c r="P882">
        <v>3113</v>
      </c>
      <c r="Q882" t="s">
        <v>51</v>
      </c>
      <c r="R882" t="s">
        <v>1133</v>
      </c>
      <c r="S882" t="s">
        <v>2774</v>
      </c>
      <c r="T882" t="s">
        <v>1527</v>
      </c>
      <c r="V882">
        <v>1</v>
      </c>
      <c r="W882">
        <v>44</v>
      </c>
      <c r="AB882" t="s">
        <v>62</v>
      </c>
      <c r="AE882" t="s">
        <v>50</v>
      </c>
      <c r="AF882" t="s">
        <v>230</v>
      </c>
      <c r="AG882" t="s">
        <v>55</v>
      </c>
      <c r="AL882" t="s">
        <v>9500</v>
      </c>
      <c r="AM882" t="s">
        <v>75</v>
      </c>
      <c r="AQ882" t="s">
        <v>9501</v>
      </c>
      <c r="AR882" t="s">
        <v>51</v>
      </c>
      <c r="AS882" t="s">
        <v>233</v>
      </c>
      <c r="AT882" t="s">
        <v>230</v>
      </c>
      <c r="AU882" t="s">
        <v>1133</v>
      </c>
      <c r="AV882">
        <v>1</v>
      </c>
    </row>
    <row r="883" spans="1:48" x14ac:dyDescent="0.25">
      <c r="A883">
        <v>3856</v>
      </c>
      <c r="B883" t="s">
        <v>48</v>
      </c>
      <c r="C883">
        <v>1</v>
      </c>
      <c r="D883" t="s">
        <v>9502</v>
      </c>
      <c r="E883" t="s">
        <v>9497</v>
      </c>
      <c r="F883" t="s">
        <v>9456</v>
      </c>
      <c r="N883" t="s">
        <v>50</v>
      </c>
      <c r="Q883" t="s">
        <v>51</v>
      </c>
      <c r="R883" t="s">
        <v>1133</v>
      </c>
      <c r="S883" t="s">
        <v>2774</v>
      </c>
      <c r="T883" t="s">
        <v>1527</v>
      </c>
      <c r="U883" t="s">
        <v>20</v>
      </c>
      <c r="AB883" t="s">
        <v>62</v>
      </c>
      <c r="AE883" t="s">
        <v>50</v>
      </c>
      <c r="AG883" t="s">
        <v>50</v>
      </c>
      <c r="AM883" t="s">
        <v>50</v>
      </c>
    </row>
    <row r="884" spans="1:48" x14ac:dyDescent="0.25">
      <c r="A884">
        <v>3857</v>
      </c>
      <c r="B884" t="s">
        <v>71</v>
      </c>
      <c r="C884">
        <v>2</v>
      </c>
      <c r="D884" t="s">
        <v>9503</v>
      </c>
      <c r="E884" t="s">
        <v>9497</v>
      </c>
      <c r="F884" t="s">
        <v>9456</v>
      </c>
      <c r="G884" t="s">
        <v>9504</v>
      </c>
      <c r="N884" t="s">
        <v>50</v>
      </c>
      <c r="P884">
        <v>1439</v>
      </c>
      <c r="Q884" t="s">
        <v>170</v>
      </c>
      <c r="S884" t="s">
        <v>2774</v>
      </c>
      <c r="V884">
        <v>1</v>
      </c>
      <c r="W884">
        <v>44</v>
      </c>
      <c r="AE884" t="s">
        <v>50</v>
      </c>
      <c r="AG884" t="s">
        <v>55</v>
      </c>
      <c r="AL884" t="s">
        <v>9505</v>
      </c>
      <c r="AM884" t="s">
        <v>75</v>
      </c>
      <c r="AP884" t="s">
        <v>9506</v>
      </c>
      <c r="AQ884" t="s">
        <v>9507</v>
      </c>
      <c r="AR884" t="s">
        <v>170</v>
      </c>
      <c r="AS884" t="s">
        <v>59</v>
      </c>
      <c r="AV884">
        <v>1</v>
      </c>
    </row>
    <row r="885" spans="1:48" x14ac:dyDescent="0.25">
      <c r="A885">
        <v>3858</v>
      </c>
      <c r="B885" t="s">
        <v>71</v>
      </c>
      <c r="C885">
        <v>2</v>
      </c>
      <c r="D885" t="s">
        <v>9508</v>
      </c>
      <c r="E885" t="s">
        <v>9497</v>
      </c>
      <c r="F885" t="s">
        <v>9456</v>
      </c>
      <c r="G885" t="s">
        <v>9509</v>
      </c>
      <c r="N885" t="s">
        <v>50</v>
      </c>
      <c r="P885">
        <v>3127</v>
      </c>
      <c r="Q885" t="s">
        <v>51</v>
      </c>
      <c r="R885" t="s">
        <v>1133</v>
      </c>
      <c r="S885" t="s">
        <v>2774</v>
      </c>
      <c r="T885" t="s">
        <v>1527</v>
      </c>
      <c r="V885">
        <v>1</v>
      </c>
      <c r="W885">
        <v>44</v>
      </c>
      <c r="AB885" t="s">
        <v>62</v>
      </c>
      <c r="AE885" t="s">
        <v>50</v>
      </c>
      <c r="AF885" t="s">
        <v>230</v>
      </c>
      <c r="AG885" t="s">
        <v>55</v>
      </c>
      <c r="AL885" t="s">
        <v>9510</v>
      </c>
      <c r="AM885" t="s">
        <v>75</v>
      </c>
      <c r="AP885" t="s">
        <v>9511</v>
      </c>
      <c r="AQ885" t="s">
        <v>9512</v>
      </c>
      <c r="AR885" t="s">
        <v>51</v>
      </c>
      <c r="AS885" t="s">
        <v>233</v>
      </c>
      <c r="AT885" t="s">
        <v>230</v>
      </c>
      <c r="AU885" t="s">
        <v>1133</v>
      </c>
      <c r="AV885">
        <v>1</v>
      </c>
    </row>
    <row r="886" spans="1:48" x14ac:dyDescent="0.25">
      <c r="A886">
        <v>3859</v>
      </c>
      <c r="B886" t="s">
        <v>71</v>
      </c>
      <c r="C886">
        <v>2</v>
      </c>
      <c r="D886" t="s">
        <v>9513</v>
      </c>
      <c r="E886" t="s">
        <v>9497</v>
      </c>
      <c r="F886" t="s">
        <v>9456</v>
      </c>
      <c r="G886" t="s">
        <v>9514</v>
      </c>
      <c r="N886" t="s">
        <v>50</v>
      </c>
      <c r="P886">
        <v>3994</v>
      </c>
      <c r="Q886" t="s">
        <v>51</v>
      </c>
      <c r="R886" t="s">
        <v>83</v>
      </c>
      <c r="S886" t="s">
        <v>2774</v>
      </c>
      <c r="T886" t="s">
        <v>1527</v>
      </c>
      <c r="V886">
        <v>1</v>
      </c>
      <c r="W886">
        <v>44</v>
      </c>
      <c r="AB886" t="s">
        <v>62</v>
      </c>
      <c r="AE886" t="s">
        <v>50</v>
      </c>
      <c r="AG886" t="s">
        <v>55</v>
      </c>
      <c r="AL886" t="s">
        <v>9515</v>
      </c>
      <c r="AM886" t="s">
        <v>75</v>
      </c>
      <c r="AP886" t="s">
        <v>9516</v>
      </c>
      <c r="AQ886" t="s">
        <v>9517</v>
      </c>
      <c r="AR886" t="s">
        <v>51</v>
      </c>
      <c r="AS886" t="s">
        <v>59</v>
      </c>
      <c r="AU886" t="s">
        <v>83</v>
      </c>
      <c r="AV886">
        <v>1</v>
      </c>
    </row>
    <row r="887" spans="1:48" x14ac:dyDescent="0.25">
      <c r="A887">
        <v>3860</v>
      </c>
      <c r="B887" t="s">
        <v>71</v>
      </c>
      <c r="C887">
        <v>2</v>
      </c>
      <c r="D887" t="s">
        <v>9518</v>
      </c>
      <c r="E887" t="s">
        <v>9497</v>
      </c>
      <c r="F887" t="s">
        <v>9456</v>
      </c>
      <c r="G887" t="s">
        <v>9519</v>
      </c>
      <c r="N887" t="s">
        <v>50</v>
      </c>
      <c r="P887">
        <v>1293</v>
      </c>
      <c r="Q887" t="s">
        <v>170</v>
      </c>
      <c r="S887" t="s">
        <v>2774</v>
      </c>
      <c r="V887">
        <v>1</v>
      </c>
      <c r="W887">
        <v>44</v>
      </c>
      <c r="AE887" t="s">
        <v>50</v>
      </c>
      <c r="AG887" t="s">
        <v>55</v>
      </c>
      <c r="AL887" t="s">
        <v>9520</v>
      </c>
      <c r="AM887" t="s">
        <v>75</v>
      </c>
      <c r="AP887" t="s">
        <v>9521</v>
      </c>
      <c r="AQ887" t="s">
        <v>9522</v>
      </c>
      <c r="AR887" t="s">
        <v>170</v>
      </c>
      <c r="AS887" t="s">
        <v>59</v>
      </c>
      <c r="AV887">
        <v>1</v>
      </c>
    </row>
    <row r="888" spans="1:48" x14ac:dyDescent="0.25">
      <c r="A888">
        <v>3861</v>
      </c>
      <c r="B888" t="s">
        <v>71</v>
      </c>
      <c r="C888">
        <v>2</v>
      </c>
      <c r="D888" t="s">
        <v>9523</v>
      </c>
      <c r="E888" t="s">
        <v>9497</v>
      </c>
      <c r="F888" t="s">
        <v>9456</v>
      </c>
      <c r="G888" t="s">
        <v>9493</v>
      </c>
      <c r="N888" t="s">
        <v>50</v>
      </c>
      <c r="P888">
        <v>1482</v>
      </c>
      <c r="Q888" t="s">
        <v>170</v>
      </c>
      <c r="S888" t="s">
        <v>2774</v>
      </c>
      <c r="V888">
        <v>1</v>
      </c>
      <c r="W888">
        <v>44</v>
      </c>
      <c r="AE888" t="s">
        <v>50</v>
      </c>
      <c r="AG888" t="s">
        <v>55</v>
      </c>
      <c r="AL888" t="s">
        <v>9524</v>
      </c>
      <c r="AM888" t="s">
        <v>75</v>
      </c>
      <c r="AP888" t="s">
        <v>9525</v>
      </c>
      <c r="AQ888" t="s">
        <v>9526</v>
      </c>
      <c r="AR888" t="s">
        <v>170</v>
      </c>
      <c r="AS888" t="s">
        <v>59</v>
      </c>
      <c r="AV888">
        <v>1</v>
      </c>
    </row>
    <row r="889" spans="1:48" x14ac:dyDescent="0.25">
      <c r="A889">
        <v>3862</v>
      </c>
      <c r="B889" t="s">
        <v>48</v>
      </c>
      <c r="C889">
        <v>0</v>
      </c>
      <c r="D889" t="s">
        <v>9527</v>
      </c>
      <c r="E889" t="s">
        <v>9527</v>
      </c>
      <c r="N889" t="s">
        <v>50</v>
      </c>
      <c r="Q889" t="s">
        <v>170</v>
      </c>
      <c r="S889" t="s">
        <v>2774</v>
      </c>
      <c r="AE889" t="s">
        <v>50</v>
      </c>
      <c r="AG889" t="s">
        <v>50</v>
      </c>
      <c r="AM889" t="s">
        <v>50</v>
      </c>
    </row>
    <row r="890" spans="1:48" x14ac:dyDescent="0.25">
      <c r="A890">
        <v>3863</v>
      </c>
      <c r="B890" t="s">
        <v>71</v>
      </c>
      <c r="C890">
        <v>1</v>
      </c>
      <c r="D890" t="s">
        <v>9528</v>
      </c>
      <c r="E890" t="s">
        <v>9527</v>
      </c>
      <c r="F890" t="s">
        <v>9529</v>
      </c>
      <c r="N890" t="s">
        <v>50</v>
      </c>
      <c r="P890">
        <v>1522</v>
      </c>
      <c r="Q890" t="s">
        <v>170</v>
      </c>
      <c r="S890" t="s">
        <v>2774</v>
      </c>
      <c r="V890">
        <v>1</v>
      </c>
      <c r="W890">
        <v>44</v>
      </c>
      <c r="AE890" t="s">
        <v>50</v>
      </c>
      <c r="AF890" t="s">
        <v>230</v>
      </c>
      <c r="AG890" t="s">
        <v>55</v>
      </c>
      <c r="AL890" t="s">
        <v>9530</v>
      </c>
      <c r="AM890" t="s">
        <v>75</v>
      </c>
      <c r="AP890" t="s">
        <v>9531</v>
      </c>
      <c r="AQ890" t="s">
        <v>9532</v>
      </c>
      <c r="AR890" t="s">
        <v>170</v>
      </c>
      <c r="AS890" t="s">
        <v>233</v>
      </c>
      <c r="AT890" t="s">
        <v>230</v>
      </c>
      <c r="AV890">
        <v>1</v>
      </c>
    </row>
    <row r="891" spans="1:48" x14ac:dyDescent="0.25">
      <c r="A891">
        <v>3864</v>
      </c>
      <c r="B891" t="s">
        <v>48</v>
      </c>
      <c r="C891">
        <v>0</v>
      </c>
      <c r="D891" t="s">
        <v>9533</v>
      </c>
      <c r="E891" t="s">
        <v>9533</v>
      </c>
      <c r="N891" t="s">
        <v>50</v>
      </c>
      <c r="Q891" t="s">
        <v>170</v>
      </c>
      <c r="S891" t="s">
        <v>2774</v>
      </c>
      <c r="AE891" t="s">
        <v>50</v>
      </c>
      <c r="AG891" t="s">
        <v>50</v>
      </c>
      <c r="AM891" t="s">
        <v>50</v>
      </c>
    </row>
    <row r="892" spans="1:48" x14ac:dyDescent="0.25">
      <c r="A892">
        <v>3865</v>
      </c>
      <c r="B892" t="s">
        <v>71</v>
      </c>
      <c r="C892">
        <v>1</v>
      </c>
      <c r="D892" t="s">
        <v>9534</v>
      </c>
      <c r="E892" t="s">
        <v>9533</v>
      </c>
      <c r="F892" t="s">
        <v>9535</v>
      </c>
      <c r="N892" t="s">
        <v>50</v>
      </c>
      <c r="P892">
        <v>1473</v>
      </c>
      <c r="Q892" t="s">
        <v>170</v>
      </c>
      <c r="S892" t="s">
        <v>2774</v>
      </c>
      <c r="V892">
        <v>1</v>
      </c>
      <c r="W892">
        <v>44</v>
      </c>
      <c r="AE892" t="s">
        <v>50</v>
      </c>
      <c r="AG892" t="s">
        <v>55</v>
      </c>
      <c r="AL892" t="s">
        <v>9536</v>
      </c>
      <c r="AM892" t="s">
        <v>75</v>
      </c>
      <c r="AP892" t="s">
        <v>9537</v>
      </c>
      <c r="AQ892" t="s">
        <v>9538</v>
      </c>
      <c r="AR892" t="s">
        <v>170</v>
      </c>
      <c r="AS892" t="s">
        <v>59</v>
      </c>
      <c r="AV892">
        <v>1</v>
      </c>
    </row>
  </sheetData>
  <autoFilter ref="A1:AV89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05"/>
  <sheetViews>
    <sheetView topLeftCell="A240" workbookViewId="0">
      <selection activeCell="A240" sqref="A240"/>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v>4050</v>
      </c>
      <c r="B2" t="s">
        <v>48</v>
      </c>
      <c r="C2">
        <v>0</v>
      </c>
      <c r="D2" t="s">
        <v>10168</v>
      </c>
      <c r="E2" t="s">
        <v>10168</v>
      </c>
      <c r="N2" t="s">
        <v>50</v>
      </c>
      <c r="Q2" t="s">
        <v>51</v>
      </c>
      <c r="R2" t="s">
        <v>52</v>
      </c>
      <c r="S2" t="s">
        <v>2774</v>
      </c>
      <c r="T2" t="s">
        <v>1527</v>
      </c>
      <c r="U2" t="s">
        <v>20</v>
      </c>
      <c r="AE2" t="s">
        <v>50</v>
      </c>
      <c r="AG2" t="s">
        <v>50</v>
      </c>
      <c r="AM2" t="s">
        <v>50</v>
      </c>
    </row>
    <row r="3" spans="1:48" x14ac:dyDescent="0.25">
      <c r="A3">
        <v>4051</v>
      </c>
      <c r="B3" t="s">
        <v>48</v>
      </c>
      <c r="C3">
        <v>1</v>
      </c>
      <c r="D3" t="s">
        <v>10169</v>
      </c>
      <c r="E3" t="s">
        <v>10168</v>
      </c>
      <c r="F3" t="s">
        <v>10170</v>
      </c>
      <c r="N3" t="s">
        <v>50</v>
      </c>
      <c r="P3">
        <v>1272</v>
      </c>
      <c r="Q3" t="s">
        <v>51</v>
      </c>
      <c r="R3" t="s">
        <v>52</v>
      </c>
      <c r="S3" t="s">
        <v>2774</v>
      </c>
      <c r="T3" t="s">
        <v>1527</v>
      </c>
      <c r="U3" t="s">
        <v>20</v>
      </c>
      <c r="V3">
        <v>29</v>
      </c>
      <c r="AB3" t="s">
        <v>62</v>
      </c>
      <c r="AE3" t="s">
        <v>50</v>
      </c>
      <c r="AF3" t="s">
        <v>230</v>
      </c>
      <c r="AG3" t="s">
        <v>55</v>
      </c>
      <c r="AL3" t="s">
        <v>10171</v>
      </c>
      <c r="AM3" t="s">
        <v>9591</v>
      </c>
      <c r="AQ3" t="s">
        <v>10172</v>
      </c>
      <c r="AR3" t="s">
        <v>51</v>
      </c>
      <c r="AS3" t="s">
        <v>233</v>
      </c>
      <c r="AT3" t="s">
        <v>230</v>
      </c>
      <c r="AU3" t="s">
        <v>52</v>
      </c>
      <c r="AV3">
        <v>29</v>
      </c>
    </row>
    <row r="4" spans="1:48" x14ac:dyDescent="0.25">
      <c r="A4">
        <v>4052</v>
      </c>
      <c r="B4" t="s">
        <v>48</v>
      </c>
      <c r="C4">
        <v>2</v>
      </c>
      <c r="D4" t="s">
        <v>10173</v>
      </c>
      <c r="E4" t="s">
        <v>10168</v>
      </c>
      <c r="F4" t="s">
        <v>10170</v>
      </c>
      <c r="G4" t="s">
        <v>10174</v>
      </c>
      <c r="N4" t="s">
        <v>50</v>
      </c>
      <c r="P4">
        <v>1282</v>
      </c>
      <c r="Q4" t="s">
        <v>51</v>
      </c>
      <c r="R4" t="s">
        <v>52</v>
      </c>
      <c r="S4" t="s">
        <v>2774</v>
      </c>
      <c r="T4" t="s">
        <v>1527</v>
      </c>
      <c r="U4" t="s">
        <v>20</v>
      </c>
      <c r="V4">
        <v>29</v>
      </c>
      <c r="AB4" t="s">
        <v>62</v>
      </c>
      <c r="AE4" t="s">
        <v>50</v>
      </c>
      <c r="AF4" t="s">
        <v>230</v>
      </c>
      <c r="AG4" t="s">
        <v>55</v>
      </c>
      <c r="AL4" t="s">
        <v>10175</v>
      </c>
      <c r="AM4" t="s">
        <v>9591</v>
      </c>
      <c r="AQ4" t="s">
        <v>10176</v>
      </c>
      <c r="AR4" t="s">
        <v>51</v>
      </c>
      <c r="AS4" t="s">
        <v>233</v>
      </c>
      <c r="AT4" t="s">
        <v>230</v>
      </c>
      <c r="AU4" t="s">
        <v>52</v>
      </c>
      <c r="AV4">
        <v>29</v>
      </c>
    </row>
    <row r="5" spans="1:48" x14ac:dyDescent="0.25">
      <c r="A5">
        <v>4053</v>
      </c>
      <c r="B5" t="s">
        <v>71</v>
      </c>
      <c r="C5">
        <v>3</v>
      </c>
      <c r="D5" t="s">
        <v>10177</v>
      </c>
      <c r="E5" t="s">
        <v>10168</v>
      </c>
      <c r="F5" t="s">
        <v>10170</v>
      </c>
      <c r="G5" t="s">
        <v>10174</v>
      </c>
      <c r="H5" t="s">
        <v>10178</v>
      </c>
      <c r="N5" t="s">
        <v>50</v>
      </c>
      <c r="P5">
        <v>1818</v>
      </c>
      <c r="Q5" t="s">
        <v>51</v>
      </c>
      <c r="R5" t="s">
        <v>52</v>
      </c>
      <c r="S5" t="s">
        <v>2774</v>
      </c>
      <c r="T5" t="s">
        <v>1527</v>
      </c>
      <c r="U5" t="s">
        <v>20</v>
      </c>
      <c r="V5">
        <v>29</v>
      </c>
      <c r="AB5" t="s">
        <v>62</v>
      </c>
      <c r="AE5" t="s">
        <v>50</v>
      </c>
      <c r="AF5" t="s">
        <v>230</v>
      </c>
      <c r="AG5" t="s">
        <v>55</v>
      </c>
      <c r="AL5" t="s">
        <v>10179</v>
      </c>
      <c r="AM5" t="s">
        <v>9591</v>
      </c>
      <c r="AQ5" t="s">
        <v>10180</v>
      </c>
      <c r="AR5" t="s">
        <v>51</v>
      </c>
      <c r="AS5" t="s">
        <v>233</v>
      </c>
      <c r="AT5" t="s">
        <v>230</v>
      </c>
      <c r="AU5" t="s">
        <v>52</v>
      </c>
      <c r="AV5">
        <v>29</v>
      </c>
    </row>
    <row r="6" spans="1:48" x14ac:dyDescent="0.25">
      <c r="A6">
        <v>4054</v>
      </c>
      <c r="B6" t="s">
        <v>71</v>
      </c>
      <c r="C6">
        <v>3</v>
      </c>
      <c r="D6" t="s">
        <v>10181</v>
      </c>
      <c r="E6" t="s">
        <v>10168</v>
      </c>
      <c r="F6" t="s">
        <v>10170</v>
      </c>
      <c r="G6" t="s">
        <v>10174</v>
      </c>
      <c r="H6" t="s">
        <v>10182</v>
      </c>
      <c r="N6" t="s">
        <v>50</v>
      </c>
      <c r="P6">
        <v>2240</v>
      </c>
      <c r="Q6" t="s">
        <v>51</v>
      </c>
      <c r="R6" t="s">
        <v>52</v>
      </c>
      <c r="S6" t="s">
        <v>2774</v>
      </c>
      <c r="T6" t="s">
        <v>1527</v>
      </c>
      <c r="U6" t="s">
        <v>20</v>
      </c>
      <c r="V6">
        <v>29</v>
      </c>
      <c r="AB6" t="s">
        <v>62</v>
      </c>
      <c r="AE6" t="s">
        <v>50</v>
      </c>
      <c r="AF6" t="s">
        <v>230</v>
      </c>
      <c r="AG6" t="s">
        <v>55</v>
      </c>
      <c r="AL6" t="s">
        <v>10183</v>
      </c>
      <c r="AM6" t="s">
        <v>9591</v>
      </c>
      <c r="AQ6" t="s">
        <v>10184</v>
      </c>
      <c r="AR6" t="s">
        <v>51</v>
      </c>
      <c r="AS6" t="s">
        <v>233</v>
      </c>
      <c r="AT6" t="s">
        <v>230</v>
      </c>
      <c r="AU6" t="s">
        <v>52</v>
      </c>
      <c r="AV6">
        <v>29</v>
      </c>
    </row>
    <row r="7" spans="1:48" x14ac:dyDescent="0.25">
      <c r="A7">
        <v>4055</v>
      </c>
      <c r="B7" t="s">
        <v>71</v>
      </c>
      <c r="C7">
        <v>3</v>
      </c>
      <c r="D7" t="s">
        <v>10185</v>
      </c>
      <c r="E7" t="s">
        <v>10168</v>
      </c>
      <c r="F7" t="s">
        <v>10170</v>
      </c>
      <c r="G7" t="s">
        <v>10174</v>
      </c>
      <c r="H7" t="s">
        <v>1764</v>
      </c>
      <c r="N7" t="s">
        <v>50</v>
      </c>
      <c r="P7">
        <v>3434</v>
      </c>
      <c r="Q7" t="s">
        <v>51</v>
      </c>
      <c r="R7" t="s">
        <v>52</v>
      </c>
      <c r="S7" t="s">
        <v>2774</v>
      </c>
      <c r="T7" t="s">
        <v>1527</v>
      </c>
      <c r="U7" t="s">
        <v>20</v>
      </c>
      <c r="V7">
        <v>29</v>
      </c>
      <c r="AB7" t="s">
        <v>62</v>
      </c>
      <c r="AE7" t="s">
        <v>50</v>
      </c>
      <c r="AF7" t="s">
        <v>230</v>
      </c>
      <c r="AG7" t="s">
        <v>55</v>
      </c>
      <c r="AL7" t="s">
        <v>10186</v>
      </c>
      <c r="AM7" t="s">
        <v>9591</v>
      </c>
      <c r="AQ7" t="s">
        <v>10187</v>
      </c>
      <c r="AR7" t="s">
        <v>51</v>
      </c>
      <c r="AS7" t="s">
        <v>233</v>
      </c>
      <c r="AT7" t="s">
        <v>230</v>
      </c>
      <c r="AU7" t="s">
        <v>52</v>
      </c>
      <c r="AV7">
        <v>29</v>
      </c>
    </row>
    <row r="8" spans="1:48" x14ac:dyDescent="0.25">
      <c r="A8">
        <v>4056</v>
      </c>
      <c r="B8" t="s">
        <v>71</v>
      </c>
      <c r="C8">
        <v>3</v>
      </c>
      <c r="D8" t="s">
        <v>10188</v>
      </c>
      <c r="E8" t="s">
        <v>10168</v>
      </c>
      <c r="F8" t="s">
        <v>10170</v>
      </c>
      <c r="G8" t="s">
        <v>10174</v>
      </c>
      <c r="H8" t="s">
        <v>10189</v>
      </c>
      <c r="N8" t="s">
        <v>50</v>
      </c>
      <c r="P8">
        <v>1105</v>
      </c>
      <c r="Q8" t="s">
        <v>51</v>
      </c>
      <c r="R8" t="s">
        <v>52</v>
      </c>
      <c r="S8" t="s">
        <v>2774</v>
      </c>
      <c r="T8" t="s">
        <v>1527</v>
      </c>
      <c r="U8" t="s">
        <v>20</v>
      </c>
      <c r="V8">
        <v>29</v>
      </c>
      <c r="AB8" t="s">
        <v>62</v>
      </c>
      <c r="AE8" t="s">
        <v>50</v>
      </c>
      <c r="AF8" t="s">
        <v>230</v>
      </c>
      <c r="AG8" t="s">
        <v>55</v>
      </c>
      <c r="AL8" t="s">
        <v>10190</v>
      </c>
      <c r="AM8" t="s">
        <v>9591</v>
      </c>
      <c r="AQ8" t="s">
        <v>10191</v>
      </c>
      <c r="AR8" t="s">
        <v>51</v>
      </c>
      <c r="AS8" t="s">
        <v>233</v>
      </c>
      <c r="AT8" t="s">
        <v>230</v>
      </c>
      <c r="AU8" t="s">
        <v>52</v>
      </c>
      <c r="AV8">
        <v>29</v>
      </c>
    </row>
    <row r="9" spans="1:48" x14ac:dyDescent="0.25">
      <c r="A9">
        <v>4057</v>
      </c>
      <c r="B9" t="s">
        <v>71</v>
      </c>
      <c r="C9">
        <v>3</v>
      </c>
      <c r="D9" t="s">
        <v>10192</v>
      </c>
      <c r="E9" t="s">
        <v>10168</v>
      </c>
      <c r="F9" t="s">
        <v>10170</v>
      </c>
      <c r="G9" t="s">
        <v>10174</v>
      </c>
      <c r="H9" t="s">
        <v>10193</v>
      </c>
      <c r="N9" t="s">
        <v>50</v>
      </c>
      <c r="P9">
        <v>4638</v>
      </c>
      <c r="Q9" t="s">
        <v>51</v>
      </c>
      <c r="R9" t="s">
        <v>52</v>
      </c>
      <c r="S9" t="s">
        <v>2774</v>
      </c>
      <c r="T9" t="s">
        <v>1527</v>
      </c>
      <c r="U9" t="s">
        <v>20</v>
      </c>
      <c r="V9">
        <v>29</v>
      </c>
      <c r="AB9" t="s">
        <v>62</v>
      </c>
      <c r="AE9" t="s">
        <v>50</v>
      </c>
      <c r="AF9" t="s">
        <v>230</v>
      </c>
      <c r="AG9" t="s">
        <v>55</v>
      </c>
      <c r="AL9" t="s">
        <v>10194</v>
      </c>
      <c r="AM9" t="s">
        <v>9591</v>
      </c>
      <c r="AQ9" t="s">
        <v>10195</v>
      </c>
      <c r="AR9" t="s">
        <v>51</v>
      </c>
      <c r="AS9" t="s">
        <v>233</v>
      </c>
      <c r="AT9" t="s">
        <v>230</v>
      </c>
      <c r="AU9" t="s">
        <v>52</v>
      </c>
      <c r="AV9">
        <v>29</v>
      </c>
    </row>
    <row r="10" spans="1:48" x14ac:dyDescent="0.25">
      <c r="A10">
        <v>4058</v>
      </c>
      <c r="B10" t="s">
        <v>71</v>
      </c>
      <c r="C10">
        <v>3</v>
      </c>
      <c r="D10" t="s">
        <v>10196</v>
      </c>
      <c r="E10" t="s">
        <v>10168</v>
      </c>
      <c r="F10" t="s">
        <v>10170</v>
      </c>
      <c r="G10" t="s">
        <v>10174</v>
      </c>
      <c r="H10" t="s">
        <v>10197</v>
      </c>
      <c r="N10" t="s">
        <v>50</v>
      </c>
      <c r="P10">
        <v>422</v>
      </c>
      <c r="Q10" t="s">
        <v>51</v>
      </c>
      <c r="R10" t="s">
        <v>52</v>
      </c>
      <c r="S10" t="s">
        <v>2774</v>
      </c>
      <c r="T10" t="s">
        <v>1527</v>
      </c>
      <c r="U10" t="s">
        <v>20</v>
      </c>
      <c r="V10">
        <v>29</v>
      </c>
      <c r="AB10" t="s">
        <v>62</v>
      </c>
      <c r="AE10" t="s">
        <v>50</v>
      </c>
      <c r="AF10" t="s">
        <v>230</v>
      </c>
      <c r="AG10" t="s">
        <v>55</v>
      </c>
      <c r="AL10" t="s">
        <v>10198</v>
      </c>
      <c r="AM10" t="s">
        <v>9591</v>
      </c>
      <c r="AQ10" t="s">
        <v>10199</v>
      </c>
      <c r="AR10" t="s">
        <v>51</v>
      </c>
      <c r="AS10" t="s">
        <v>233</v>
      </c>
      <c r="AT10" t="s">
        <v>230</v>
      </c>
      <c r="AU10" t="s">
        <v>52</v>
      </c>
      <c r="AV10">
        <v>29</v>
      </c>
    </row>
    <row r="11" spans="1:48" x14ac:dyDescent="0.25">
      <c r="A11">
        <v>4059</v>
      </c>
      <c r="B11" t="s">
        <v>71</v>
      </c>
      <c r="C11">
        <v>3</v>
      </c>
      <c r="D11" t="s">
        <v>10200</v>
      </c>
      <c r="E11" t="s">
        <v>10168</v>
      </c>
      <c r="F11" t="s">
        <v>10170</v>
      </c>
      <c r="G11" t="s">
        <v>10174</v>
      </c>
      <c r="H11" t="s">
        <v>10201</v>
      </c>
      <c r="N11" t="s">
        <v>50</v>
      </c>
      <c r="P11">
        <v>1089</v>
      </c>
      <c r="Q11" t="s">
        <v>51</v>
      </c>
      <c r="R11" t="s">
        <v>52</v>
      </c>
      <c r="S11" t="s">
        <v>2774</v>
      </c>
      <c r="T11" t="s">
        <v>1527</v>
      </c>
      <c r="U11" t="s">
        <v>20</v>
      </c>
      <c r="V11">
        <v>29</v>
      </c>
      <c r="AB11" t="s">
        <v>62</v>
      </c>
      <c r="AE11" t="s">
        <v>50</v>
      </c>
      <c r="AF11" t="s">
        <v>230</v>
      </c>
      <c r="AG11" t="s">
        <v>55</v>
      </c>
      <c r="AL11" t="s">
        <v>10202</v>
      </c>
      <c r="AM11" t="s">
        <v>9591</v>
      </c>
      <c r="AQ11" t="s">
        <v>10203</v>
      </c>
      <c r="AR11" t="s">
        <v>51</v>
      </c>
      <c r="AS11" t="s">
        <v>233</v>
      </c>
      <c r="AT11" t="s">
        <v>230</v>
      </c>
      <c r="AU11" t="s">
        <v>52</v>
      </c>
      <c r="AV11">
        <v>29</v>
      </c>
    </row>
    <row r="12" spans="1:48" x14ac:dyDescent="0.25">
      <c r="A12">
        <v>4060</v>
      </c>
      <c r="B12" t="s">
        <v>71</v>
      </c>
      <c r="C12">
        <v>3</v>
      </c>
      <c r="D12" t="s">
        <v>10204</v>
      </c>
      <c r="E12" t="s">
        <v>10168</v>
      </c>
      <c r="F12" t="s">
        <v>10170</v>
      </c>
      <c r="G12" t="s">
        <v>10174</v>
      </c>
      <c r="H12" t="s">
        <v>10205</v>
      </c>
      <c r="N12" t="s">
        <v>50</v>
      </c>
      <c r="P12">
        <v>4009</v>
      </c>
      <c r="Q12" t="s">
        <v>51</v>
      </c>
      <c r="R12" t="s">
        <v>52</v>
      </c>
      <c r="S12" t="s">
        <v>2774</v>
      </c>
      <c r="T12" t="s">
        <v>1527</v>
      </c>
      <c r="U12" t="s">
        <v>20</v>
      </c>
      <c r="V12">
        <v>29</v>
      </c>
      <c r="AB12" t="s">
        <v>62</v>
      </c>
      <c r="AE12" t="s">
        <v>50</v>
      </c>
      <c r="AF12" t="s">
        <v>230</v>
      </c>
      <c r="AG12" t="s">
        <v>55</v>
      </c>
      <c r="AL12" t="s">
        <v>10206</v>
      </c>
      <c r="AM12" t="s">
        <v>9591</v>
      </c>
      <c r="AQ12" t="s">
        <v>10207</v>
      </c>
      <c r="AR12" t="s">
        <v>51</v>
      </c>
      <c r="AS12" t="s">
        <v>233</v>
      </c>
      <c r="AT12" t="s">
        <v>230</v>
      </c>
      <c r="AU12" t="s">
        <v>52</v>
      </c>
      <c r="AV12">
        <v>29</v>
      </c>
    </row>
    <row r="13" spans="1:48" x14ac:dyDescent="0.25">
      <c r="A13">
        <v>4061</v>
      </c>
      <c r="B13" t="s">
        <v>71</v>
      </c>
      <c r="C13">
        <v>3</v>
      </c>
      <c r="D13" t="s">
        <v>10208</v>
      </c>
      <c r="E13" t="s">
        <v>10168</v>
      </c>
      <c r="F13" t="s">
        <v>10170</v>
      </c>
      <c r="G13" t="s">
        <v>10174</v>
      </c>
      <c r="H13" t="s">
        <v>10209</v>
      </c>
      <c r="N13" t="s">
        <v>50</v>
      </c>
      <c r="P13">
        <v>1881</v>
      </c>
      <c r="Q13" t="s">
        <v>51</v>
      </c>
      <c r="R13" t="s">
        <v>52</v>
      </c>
      <c r="S13" t="s">
        <v>2774</v>
      </c>
      <c r="T13" t="s">
        <v>1527</v>
      </c>
      <c r="U13" t="s">
        <v>20</v>
      </c>
      <c r="V13">
        <v>29</v>
      </c>
      <c r="AB13" t="s">
        <v>62</v>
      </c>
      <c r="AE13" t="s">
        <v>50</v>
      </c>
      <c r="AF13" t="s">
        <v>230</v>
      </c>
      <c r="AG13" t="s">
        <v>55</v>
      </c>
      <c r="AL13" t="s">
        <v>10210</v>
      </c>
      <c r="AM13" t="s">
        <v>9591</v>
      </c>
      <c r="AQ13" t="s">
        <v>10211</v>
      </c>
      <c r="AR13" t="s">
        <v>51</v>
      </c>
      <c r="AS13" t="s">
        <v>233</v>
      </c>
      <c r="AT13" t="s">
        <v>230</v>
      </c>
      <c r="AU13" t="s">
        <v>52</v>
      </c>
      <c r="AV13">
        <v>29</v>
      </c>
    </row>
    <row r="14" spans="1:48" x14ac:dyDescent="0.25">
      <c r="A14">
        <v>4062</v>
      </c>
      <c r="B14" t="s">
        <v>71</v>
      </c>
      <c r="C14">
        <v>3</v>
      </c>
      <c r="D14" t="s">
        <v>10212</v>
      </c>
      <c r="E14" t="s">
        <v>10168</v>
      </c>
      <c r="F14" t="s">
        <v>10170</v>
      </c>
      <c r="G14" t="s">
        <v>10174</v>
      </c>
      <c r="H14" t="s">
        <v>10213</v>
      </c>
      <c r="N14" t="s">
        <v>50</v>
      </c>
      <c r="P14">
        <v>3449</v>
      </c>
      <c r="Q14" t="s">
        <v>51</v>
      </c>
      <c r="R14" t="s">
        <v>52</v>
      </c>
      <c r="S14" t="s">
        <v>2774</v>
      </c>
      <c r="T14" t="s">
        <v>1527</v>
      </c>
      <c r="U14" t="s">
        <v>20</v>
      </c>
      <c r="V14">
        <v>29</v>
      </c>
      <c r="AB14" t="s">
        <v>62</v>
      </c>
      <c r="AE14" t="s">
        <v>50</v>
      </c>
      <c r="AF14" t="s">
        <v>230</v>
      </c>
      <c r="AG14" t="s">
        <v>55</v>
      </c>
      <c r="AL14" t="s">
        <v>10214</v>
      </c>
      <c r="AM14" t="s">
        <v>9591</v>
      </c>
      <c r="AQ14" t="s">
        <v>10215</v>
      </c>
      <c r="AR14" t="s">
        <v>51</v>
      </c>
      <c r="AS14" t="s">
        <v>233</v>
      </c>
      <c r="AT14" t="s">
        <v>230</v>
      </c>
      <c r="AU14" t="s">
        <v>52</v>
      </c>
      <c r="AV14">
        <v>29</v>
      </c>
    </row>
    <row r="15" spans="1:48" x14ac:dyDescent="0.25">
      <c r="A15">
        <v>4063</v>
      </c>
      <c r="B15" t="s">
        <v>71</v>
      </c>
      <c r="C15">
        <v>3</v>
      </c>
      <c r="D15" t="s">
        <v>10216</v>
      </c>
      <c r="E15" t="s">
        <v>10168</v>
      </c>
      <c r="F15" t="s">
        <v>10170</v>
      </c>
      <c r="G15" t="s">
        <v>10174</v>
      </c>
      <c r="H15" t="s">
        <v>10217</v>
      </c>
      <c r="N15" t="s">
        <v>50</v>
      </c>
      <c r="P15">
        <v>1897</v>
      </c>
      <c r="Q15" t="s">
        <v>51</v>
      </c>
      <c r="R15" t="s">
        <v>52</v>
      </c>
      <c r="S15" t="s">
        <v>2774</v>
      </c>
      <c r="T15" t="s">
        <v>1527</v>
      </c>
      <c r="U15" t="s">
        <v>20</v>
      </c>
      <c r="V15">
        <v>29</v>
      </c>
      <c r="AB15" t="s">
        <v>62</v>
      </c>
      <c r="AE15" t="s">
        <v>50</v>
      </c>
      <c r="AF15" t="s">
        <v>230</v>
      </c>
      <c r="AG15" t="s">
        <v>55</v>
      </c>
      <c r="AL15" t="s">
        <v>10218</v>
      </c>
      <c r="AM15" t="s">
        <v>9591</v>
      </c>
      <c r="AQ15" t="s">
        <v>10219</v>
      </c>
      <c r="AR15" t="s">
        <v>51</v>
      </c>
      <c r="AS15" t="s">
        <v>233</v>
      </c>
      <c r="AT15" t="s">
        <v>230</v>
      </c>
      <c r="AU15" t="s">
        <v>52</v>
      </c>
      <c r="AV15">
        <v>29</v>
      </c>
    </row>
    <row r="16" spans="1:48" x14ac:dyDescent="0.25">
      <c r="A16">
        <v>4064</v>
      </c>
      <c r="B16" t="s">
        <v>71</v>
      </c>
      <c r="C16">
        <v>3</v>
      </c>
      <c r="D16" t="s">
        <v>10220</v>
      </c>
      <c r="E16" t="s">
        <v>10168</v>
      </c>
      <c r="F16" t="s">
        <v>10170</v>
      </c>
      <c r="G16" t="s">
        <v>10174</v>
      </c>
      <c r="H16" t="s">
        <v>10221</v>
      </c>
      <c r="N16" t="s">
        <v>50</v>
      </c>
      <c r="P16">
        <v>1057</v>
      </c>
      <c r="Q16" t="s">
        <v>51</v>
      </c>
      <c r="R16" t="s">
        <v>52</v>
      </c>
      <c r="S16" t="s">
        <v>2774</v>
      </c>
      <c r="T16" t="s">
        <v>1527</v>
      </c>
      <c r="U16" t="s">
        <v>20</v>
      </c>
      <c r="V16">
        <v>29</v>
      </c>
      <c r="AB16" t="s">
        <v>62</v>
      </c>
      <c r="AE16" t="s">
        <v>50</v>
      </c>
      <c r="AF16" t="s">
        <v>230</v>
      </c>
      <c r="AG16" t="s">
        <v>55</v>
      </c>
      <c r="AL16" t="s">
        <v>10222</v>
      </c>
      <c r="AM16" t="s">
        <v>9591</v>
      </c>
      <c r="AQ16" t="s">
        <v>10223</v>
      </c>
      <c r="AR16" t="s">
        <v>51</v>
      </c>
      <c r="AS16" t="s">
        <v>233</v>
      </c>
      <c r="AT16" t="s">
        <v>230</v>
      </c>
      <c r="AU16" t="s">
        <v>52</v>
      </c>
      <c r="AV16">
        <v>29</v>
      </c>
    </row>
    <row r="17" spans="1:48" x14ac:dyDescent="0.25">
      <c r="A17">
        <v>4065</v>
      </c>
      <c r="B17" t="s">
        <v>71</v>
      </c>
      <c r="C17">
        <v>3</v>
      </c>
      <c r="D17" t="s">
        <v>10224</v>
      </c>
      <c r="E17" t="s">
        <v>10168</v>
      </c>
      <c r="F17" t="s">
        <v>10170</v>
      </c>
      <c r="G17" t="s">
        <v>10174</v>
      </c>
      <c r="H17" t="s">
        <v>10225</v>
      </c>
      <c r="N17" t="s">
        <v>50</v>
      </c>
      <c r="P17">
        <v>4815</v>
      </c>
      <c r="Q17" t="s">
        <v>51</v>
      </c>
      <c r="R17" t="s">
        <v>52</v>
      </c>
      <c r="S17" t="s">
        <v>2774</v>
      </c>
      <c r="T17" t="s">
        <v>1527</v>
      </c>
      <c r="U17" t="s">
        <v>20</v>
      </c>
      <c r="V17">
        <v>29</v>
      </c>
      <c r="AB17" t="s">
        <v>62</v>
      </c>
      <c r="AE17" t="s">
        <v>50</v>
      </c>
      <c r="AF17" t="s">
        <v>230</v>
      </c>
      <c r="AG17" t="s">
        <v>55</v>
      </c>
      <c r="AL17" t="s">
        <v>10226</v>
      </c>
      <c r="AM17" t="s">
        <v>9591</v>
      </c>
      <c r="AQ17" t="s">
        <v>10227</v>
      </c>
      <c r="AR17" t="s">
        <v>51</v>
      </c>
      <c r="AS17" t="s">
        <v>233</v>
      </c>
      <c r="AT17" t="s">
        <v>230</v>
      </c>
      <c r="AU17" t="s">
        <v>52</v>
      </c>
      <c r="AV17">
        <v>29</v>
      </c>
    </row>
    <row r="18" spans="1:48" x14ac:dyDescent="0.25">
      <c r="A18">
        <v>4066</v>
      </c>
      <c r="B18" t="s">
        <v>71</v>
      </c>
      <c r="C18">
        <v>3</v>
      </c>
      <c r="D18" t="s">
        <v>10228</v>
      </c>
      <c r="E18" t="s">
        <v>10168</v>
      </c>
      <c r="F18" t="s">
        <v>10170</v>
      </c>
      <c r="G18" t="s">
        <v>10174</v>
      </c>
      <c r="H18" t="s">
        <v>10229</v>
      </c>
      <c r="N18" t="s">
        <v>50</v>
      </c>
      <c r="P18">
        <v>2882</v>
      </c>
      <c r="Q18" t="s">
        <v>51</v>
      </c>
      <c r="R18" t="s">
        <v>52</v>
      </c>
      <c r="S18" t="s">
        <v>2774</v>
      </c>
      <c r="T18" t="s">
        <v>1527</v>
      </c>
      <c r="U18" t="s">
        <v>20</v>
      </c>
      <c r="V18">
        <v>29</v>
      </c>
      <c r="AB18" t="s">
        <v>62</v>
      </c>
      <c r="AE18" t="s">
        <v>50</v>
      </c>
      <c r="AF18" t="s">
        <v>230</v>
      </c>
      <c r="AG18" t="s">
        <v>55</v>
      </c>
      <c r="AL18" t="s">
        <v>10230</v>
      </c>
      <c r="AM18" t="s">
        <v>9591</v>
      </c>
      <c r="AQ18" t="s">
        <v>10231</v>
      </c>
      <c r="AR18" t="s">
        <v>51</v>
      </c>
      <c r="AS18" t="s">
        <v>233</v>
      </c>
      <c r="AT18" t="s">
        <v>230</v>
      </c>
      <c r="AU18" t="s">
        <v>52</v>
      </c>
      <c r="AV18">
        <v>29</v>
      </c>
    </row>
    <row r="19" spans="1:48" x14ac:dyDescent="0.25">
      <c r="A19">
        <v>4067</v>
      </c>
      <c r="B19" t="s">
        <v>71</v>
      </c>
      <c r="C19">
        <v>3</v>
      </c>
      <c r="D19" t="s">
        <v>10232</v>
      </c>
      <c r="E19" t="s">
        <v>10168</v>
      </c>
      <c r="F19" t="s">
        <v>10170</v>
      </c>
      <c r="G19" t="s">
        <v>10174</v>
      </c>
      <c r="H19" t="s">
        <v>10233</v>
      </c>
      <c r="N19" t="s">
        <v>50</v>
      </c>
      <c r="P19">
        <v>1889</v>
      </c>
      <c r="Q19" t="s">
        <v>51</v>
      </c>
      <c r="R19" t="s">
        <v>52</v>
      </c>
      <c r="S19" t="s">
        <v>2774</v>
      </c>
      <c r="T19" t="s">
        <v>1527</v>
      </c>
      <c r="U19" t="s">
        <v>20</v>
      </c>
      <c r="V19">
        <v>29</v>
      </c>
      <c r="AB19" t="s">
        <v>62</v>
      </c>
      <c r="AE19" t="s">
        <v>50</v>
      </c>
      <c r="AF19" t="s">
        <v>230</v>
      </c>
      <c r="AG19" t="s">
        <v>55</v>
      </c>
      <c r="AL19" t="s">
        <v>10234</v>
      </c>
      <c r="AM19" t="s">
        <v>9591</v>
      </c>
      <c r="AQ19" t="s">
        <v>10235</v>
      </c>
      <c r="AR19" t="s">
        <v>51</v>
      </c>
      <c r="AS19" t="s">
        <v>233</v>
      </c>
      <c r="AT19" t="s">
        <v>230</v>
      </c>
      <c r="AU19" t="s">
        <v>52</v>
      </c>
      <c r="AV19">
        <v>29</v>
      </c>
    </row>
    <row r="20" spans="1:48" x14ac:dyDescent="0.25">
      <c r="A20">
        <v>4068</v>
      </c>
      <c r="B20" t="s">
        <v>71</v>
      </c>
      <c r="C20">
        <v>3</v>
      </c>
      <c r="D20" t="s">
        <v>10236</v>
      </c>
      <c r="E20" t="s">
        <v>10168</v>
      </c>
      <c r="F20" t="s">
        <v>10170</v>
      </c>
      <c r="G20" t="s">
        <v>10174</v>
      </c>
      <c r="H20" t="s">
        <v>10237</v>
      </c>
      <c r="N20" t="s">
        <v>50</v>
      </c>
      <c r="P20">
        <v>4017</v>
      </c>
      <c r="Q20" t="s">
        <v>51</v>
      </c>
      <c r="R20" t="s">
        <v>52</v>
      </c>
      <c r="S20" t="s">
        <v>2774</v>
      </c>
      <c r="T20" t="s">
        <v>1527</v>
      </c>
      <c r="U20" t="s">
        <v>20</v>
      </c>
      <c r="V20">
        <v>29</v>
      </c>
      <c r="AB20" t="s">
        <v>62</v>
      </c>
      <c r="AE20" t="s">
        <v>50</v>
      </c>
      <c r="AF20" t="s">
        <v>230</v>
      </c>
      <c r="AG20" t="s">
        <v>55</v>
      </c>
      <c r="AL20" t="s">
        <v>10238</v>
      </c>
      <c r="AM20" t="s">
        <v>9591</v>
      </c>
      <c r="AQ20" t="s">
        <v>10239</v>
      </c>
      <c r="AR20" t="s">
        <v>51</v>
      </c>
      <c r="AS20" t="s">
        <v>233</v>
      </c>
      <c r="AT20" t="s">
        <v>230</v>
      </c>
      <c r="AU20" t="s">
        <v>52</v>
      </c>
      <c r="AV20">
        <v>29</v>
      </c>
    </row>
    <row r="21" spans="1:48" x14ac:dyDescent="0.25">
      <c r="A21">
        <v>4069</v>
      </c>
      <c r="B21" t="s">
        <v>71</v>
      </c>
      <c r="C21">
        <v>3</v>
      </c>
      <c r="D21" t="s">
        <v>10240</v>
      </c>
      <c r="E21" t="s">
        <v>10168</v>
      </c>
      <c r="F21" t="s">
        <v>10170</v>
      </c>
      <c r="G21" t="s">
        <v>10174</v>
      </c>
      <c r="H21" t="s">
        <v>10241</v>
      </c>
      <c r="N21" t="s">
        <v>50</v>
      </c>
      <c r="P21">
        <v>3441</v>
      </c>
      <c r="Q21" t="s">
        <v>51</v>
      </c>
      <c r="R21" t="s">
        <v>52</v>
      </c>
      <c r="S21" t="s">
        <v>2774</v>
      </c>
      <c r="T21" t="s">
        <v>1527</v>
      </c>
      <c r="U21" t="s">
        <v>20</v>
      </c>
      <c r="V21">
        <v>29</v>
      </c>
      <c r="AB21" t="s">
        <v>62</v>
      </c>
      <c r="AE21" t="s">
        <v>50</v>
      </c>
      <c r="AF21" t="s">
        <v>230</v>
      </c>
      <c r="AG21" t="s">
        <v>55</v>
      </c>
      <c r="AL21" t="s">
        <v>10242</v>
      </c>
      <c r="AM21" t="s">
        <v>9591</v>
      </c>
      <c r="AQ21" t="s">
        <v>10243</v>
      </c>
      <c r="AR21" t="s">
        <v>51</v>
      </c>
      <c r="AS21" t="s">
        <v>233</v>
      </c>
      <c r="AT21" t="s">
        <v>230</v>
      </c>
      <c r="AU21" t="s">
        <v>52</v>
      </c>
      <c r="AV21">
        <v>29</v>
      </c>
    </row>
    <row r="22" spans="1:48" x14ac:dyDescent="0.25">
      <c r="A22">
        <v>4070</v>
      </c>
      <c r="B22" t="s">
        <v>71</v>
      </c>
      <c r="C22">
        <v>3</v>
      </c>
      <c r="D22" t="s">
        <v>10244</v>
      </c>
      <c r="E22" t="s">
        <v>10168</v>
      </c>
      <c r="F22" t="s">
        <v>10170</v>
      </c>
      <c r="G22" t="s">
        <v>10174</v>
      </c>
      <c r="H22" t="s">
        <v>10245</v>
      </c>
      <c r="N22" t="s">
        <v>50</v>
      </c>
      <c r="P22">
        <v>2874</v>
      </c>
      <c r="Q22" t="s">
        <v>51</v>
      </c>
      <c r="R22" t="s">
        <v>52</v>
      </c>
      <c r="S22" t="s">
        <v>2774</v>
      </c>
      <c r="T22" t="s">
        <v>1527</v>
      </c>
      <c r="U22" t="s">
        <v>20</v>
      </c>
      <c r="V22">
        <v>29</v>
      </c>
      <c r="AB22" t="s">
        <v>62</v>
      </c>
      <c r="AE22" t="s">
        <v>50</v>
      </c>
      <c r="AF22" t="s">
        <v>230</v>
      </c>
      <c r="AG22" t="s">
        <v>55</v>
      </c>
      <c r="AL22" t="s">
        <v>10246</v>
      </c>
      <c r="AM22" t="s">
        <v>9591</v>
      </c>
      <c r="AQ22" t="s">
        <v>10247</v>
      </c>
      <c r="AR22" t="s">
        <v>51</v>
      </c>
      <c r="AS22" t="s">
        <v>233</v>
      </c>
      <c r="AT22" t="s">
        <v>230</v>
      </c>
      <c r="AU22" t="s">
        <v>52</v>
      </c>
      <c r="AV22">
        <v>29</v>
      </c>
    </row>
    <row r="23" spans="1:48" x14ac:dyDescent="0.25">
      <c r="A23">
        <v>4071</v>
      </c>
      <c r="B23" t="s">
        <v>71</v>
      </c>
      <c r="C23">
        <v>3</v>
      </c>
      <c r="D23" t="s">
        <v>10248</v>
      </c>
      <c r="E23" t="s">
        <v>10168</v>
      </c>
      <c r="F23" t="s">
        <v>10170</v>
      </c>
      <c r="G23" t="s">
        <v>10174</v>
      </c>
      <c r="H23" t="s">
        <v>10249</v>
      </c>
      <c r="N23" t="s">
        <v>50</v>
      </c>
      <c r="P23">
        <v>2232</v>
      </c>
      <c r="Q23" t="s">
        <v>51</v>
      </c>
      <c r="R23" t="s">
        <v>52</v>
      </c>
      <c r="S23" t="s">
        <v>2774</v>
      </c>
      <c r="T23" t="s">
        <v>1527</v>
      </c>
      <c r="U23" t="s">
        <v>20</v>
      </c>
      <c r="V23">
        <v>29</v>
      </c>
      <c r="AB23" t="s">
        <v>62</v>
      </c>
      <c r="AE23" t="s">
        <v>50</v>
      </c>
      <c r="AF23" t="s">
        <v>230</v>
      </c>
      <c r="AG23" t="s">
        <v>55</v>
      </c>
      <c r="AL23" t="s">
        <v>10250</v>
      </c>
      <c r="AM23" t="s">
        <v>9591</v>
      </c>
      <c r="AQ23" t="s">
        <v>10251</v>
      </c>
      <c r="AR23" t="s">
        <v>51</v>
      </c>
      <c r="AS23" t="s">
        <v>233</v>
      </c>
      <c r="AT23" t="s">
        <v>230</v>
      </c>
      <c r="AU23" t="s">
        <v>52</v>
      </c>
      <c r="AV23">
        <v>29</v>
      </c>
    </row>
    <row r="24" spans="1:48" x14ac:dyDescent="0.25">
      <c r="A24">
        <v>4072</v>
      </c>
      <c r="B24" t="s">
        <v>71</v>
      </c>
      <c r="C24">
        <v>3</v>
      </c>
      <c r="D24" t="s">
        <v>10252</v>
      </c>
      <c r="E24" t="s">
        <v>10168</v>
      </c>
      <c r="F24" t="s">
        <v>10170</v>
      </c>
      <c r="G24" t="s">
        <v>10174</v>
      </c>
      <c r="H24" t="s">
        <v>10253</v>
      </c>
      <c r="N24" t="s">
        <v>50</v>
      </c>
      <c r="P24">
        <v>3461</v>
      </c>
      <c r="Q24" t="s">
        <v>51</v>
      </c>
      <c r="R24" t="s">
        <v>83</v>
      </c>
      <c r="S24" t="s">
        <v>2774</v>
      </c>
      <c r="T24" t="s">
        <v>1527</v>
      </c>
      <c r="U24" t="s">
        <v>20</v>
      </c>
      <c r="V24">
        <v>29</v>
      </c>
      <c r="AB24" t="s">
        <v>62</v>
      </c>
      <c r="AE24" t="s">
        <v>50</v>
      </c>
      <c r="AF24" t="s">
        <v>230</v>
      </c>
      <c r="AG24" t="s">
        <v>55</v>
      </c>
      <c r="AL24" t="s">
        <v>10254</v>
      </c>
      <c r="AM24" t="s">
        <v>9591</v>
      </c>
      <c r="AQ24" t="s">
        <v>10255</v>
      </c>
      <c r="AR24" t="s">
        <v>51</v>
      </c>
      <c r="AS24" t="s">
        <v>233</v>
      </c>
      <c r="AT24" t="s">
        <v>230</v>
      </c>
      <c r="AU24" t="s">
        <v>83</v>
      </c>
      <c r="AV24">
        <v>29</v>
      </c>
    </row>
    <row r="25" spans="1:48" x14ac:dyDescent="0.25">
      <c r="A25">
        <v>4073</v>
      </c>
      <c r="B25" t="s">
        <v>71</v>
      </c>
      <c r="C25">
        <v>3</v>
      </c>
      <c r="D25" t="s">
        <v>10256</v>
      </c>
      <c r="E25" t="s">
        <v>10168</v>
      </c>
      <c r="F25" t="s">
        <v>10170</v>
      </c>
      <c r="G25" t="s">
        <v>10174</v>
      </c>
      <c r="H25" t="s">
        <v>10257</v>
      </c>
      <c r="N25" t="s">
        <v>50</v>
      </c>
      <c r="P25">
        <v>3457</v>
      </c>
      <c r="Q25" t="s">
        <v>51</v>
      </c>
      <c r="R25" t="s">
        <v>52</v>
      </c>
      <c r="S25" t="s">
        <v>2774</v>
      </c>
      <c r="T25" t="s">
        <v>1527</v>
      </c>
      <c r="U25" t="s">
        <v>20</v>
      </c>
      <c r="V25">
        <v>29</v>
      </c>
      <c r="AB25" t="s">
        <v>62</v>
      </c>
      <c r="AE25" t="s">
        <v>50</v>
      </c>
      <c r="AF25" t="s">
        <v>230</v>
      </c>
      <c r="AG25" t="s">
        <v>55</v>
      </c>
      <c r="AL25" t="s">
        <v>10258</v>
      </c>
      <c r="AM25" t="s">
        <v>9591</v>
      </c>
      <c r="AQ25" t="s">
        <v>10259</v>
      </c>
      <c r="AR25" t="s">
        <v>51</v>
      </c>
      <c r="AS25" t="s">
        <v>233</v>
      </c>
      <c r="AT25" t="s">
        <v>230</v>
      </c>
      <c r="AU25" t="s">
        <v>52</v>
      </c>
      <c r="AV25">
        <v>29</v>
      </c>
    </row>
    <row r="26" spans="1:48" x14ac:dyDescent="0.25">
      <c r="A26">
        <v>4074</v>
      </c>
      <c r="B26" t="s">
        <v>71</v>
      </c>
      <c r="C26">
        <v>3</v>
      </c>
      <c r="D26" t="s">
        <v>10260</v>
      </c>
      <c r="E26" t="s">
        <v>10168</v>
      </c>
      <c r="F26" t="s">
        <v>10170</v>
      </c>
      <c r="G26" t="s">
        <v>10174</v>
      </c>
      <c r="H26" t="s">
        <v>10261</v>
      </c>
      <c r="N26" t="s">
        <v>50</v>
      </c>
      <c r="P26">
        <v>1097</v>
      </c>
      <c r="Q26" t="s">
        <v>51</v>
      </c>
      <c r="R26" t="s">
        <v>52</v>
      </c>
      <c r="S26" t="s">
        <v>2774</v>
      </c>
      <c r="T26" t="s">
        <v>1527</v>
      </c>
      <c r="U26" t="s">
        <v>20</v>
      </c>
      <c r="V26">
        <v>29</v>
      </c>
      <c r="AB26" t="s">
        <v>62</v>
      </c>
      <c r="AE26" t="s">
        <v>50</v>
      </c>
      <c r="AF26" t="s">
        <v>230</v>
      </c>
      <c r="AG26" t="s">
        <v>55</v>
      </c>
      <c r="AL26" t="s">
        <v>10262</v>
      </c>
      <c r="AM26" t="s">
        <v>9591</v>
      </c>
      <c r="AQ26" t="s">
        <v>10263</v>
      </c>
      <c r="AR26" t="s">
        <v>51</v>
      </c>
      <c r="AS26" t="s">
        <v>233</v>
      </c>
      <c r="AT26" t="s">
        <v>230</v>
      </c>
      <c r="AU26" t="s">
        <v>52</v>
      </c>
      <c r="AV26">
        <v>29</v>
      </c>
    </row>
    <row r="27" spans="1:48" x14ac:dyDescent="0.25">
      <c r="A27">
        <v>4075</v>
      </c>
      <c r="B27" t="s">
        <v>48</v>
      </c>
      <c r="C27">
        <v>2</v>
      </c>
      <c r="D27" t="s">
        <v>10264</v>
      </c>
      <c r="E27" t="s">
        <v>10168</v>
      </c>
      <c r="F27" t="s">
        <v>10170</v>
      </c>
      <c r="G27" t="s">
        <v>10265</v>
      </c>
      <c r="N27" t="s">
        <v>50</v>
      </c>
      <c r="P27">
        <v>1281</v>
      </c>
      <c r="Q27" t="s">
        <v>51</v>
      </c>
      <c r="R27" t="s">
        <v>52</v>
      </c>
      <c r="S27" t="s">
        <v>2774</v>
      </c>
      <c r="T27" t="s">
        <v>1527</v>
      </c>
      <c r="U27" t="s">
        <v>20</v>
      </c>
      <c r="V27">
        <v>29</v>
      </c>
      <c r="AB27" t="s">
        <v>62</v>
      </c>
      <c r="AE27" t="s">
        <v>50</v>
      </c>
      <c r="AF27" t="s">
        <v>230</v>
      </c>
      <c r="AG27" t="s">
        <v>55</v>
      </c>
      <c r="AL27" t="s">
        <v>10266</v>
      </c>
      <c r="AM27" t="s">
        <v>9591</v>
      </c>
      <c r="AQ27" t="s">
        <v>10267</v>
      </c>
      <c r="AR27" t="s">
        <v>51</v>
      </c>
      <c r="AS27" t="s">
        <v>233</v>
      </c>
      <c r="AT27" t="s">
        <v>230</v>
      </c>
      <c r="AU27" t="s">
        <v>52</v>
      </c>
      <c r="AV27">
        <v>29</v>
      </c>
    </row>
    <row r="28" spans="1:48" x14ac:dyDescent="0.25">
      <c r="A28">
        <v>4076</v>
      </c>
      <c r="B28" t="s">
        <v>48</v>
      </c>
      <c r="C28">
        <v>3</v>
      </c>
      <c r="D28" t="s">
        <v>10268</v>
      </c>
      <c r="E28" t="s">
        <v>10168</v>
      </c>
      <c r="F28" t="s">
        <v>10170</v>
      </c>
      <c r="G28" t="s">
        <v>10265</v>
      </c>
      <c r="H28" t="s">
        <v>10269</v>
      </c>
      <c r="N28" t="s">
        <v>50</v>
      </c>
      <c r="P28">
        <v>1278</v>
      </c>
      <c r="Q28" t="s">
        <v>51</v>
      </c>
      <c r="R28" t="s">
        <v>52</v>
      </c>
      <c r="S28" t="s">
        <v>2774</v>
      </c>
      <c r="T28" t="s">
        <v>1527</v>
      </c>
      <c r="U28" t="s">
        <v>20</v>
      </c>
      <c r="V28">
        <v>29</v>
      </c>
      <c r="AB28" t="s">
        <v>62</v>
      </c>
      <c r="AE28" t="s">
        <v>50</v>
      </c>
      <c r="AF28" t="s">
        <v>230</v>
      </c>
      <c r="AG28" t="s">
        <v>55</v>
      </c>
      <c r="AL28" t="s">
        <v>10270</v>
      </c>
      <c r="AM28" t="s">
        <v>9591</v>
      </c>
      <c r="AQ28" t="s">
        <v>10271</v>
      </c>
      <c r="AR28" t="s">
        <v>51</v>
      </c>
      <c r="AS28" t="s">
        <v>233</v>
      </c>
      <c r="AT28" t="s">
        <v>230</v>
      </c>
      <c r="AU28" t="s">
        <v>52</v>
      </c>
      <c r="AV28">
        <v>29</v>
      </c>
    </row>
    <row r="29" spans="1:48" x14ac:dyDescent="0.25">
      <c r="A29">
        <v>4077</v>
      </c>
      <c r="B29" t="s">
        <v>71</v>
      </c>
      <c r="C29">
        <v>4</v>
      </c>
      <c r="D29" t="s">
        <v>10272</v>
      </c>
      <c r="E29" t="s">
        <v>10168</v>
      </c>
      <c r="F29" t="s">
        <v>10170</v>
      </c>
      <c r="G29" t="s">
        <v>10265</v>
      </c>
      <c r="H29" t="s">
        <v>10269</v>
      </c>
      <c r="I29" t="s">
        <v>10178</v>
      </c>
      <c r="N29" t="s">
        <v>50</v>
      </c>
      <c r="P29">
        <v>1815</v>
      </c>
      <c r="Q29" t="s">
        <v>51</v>
      </c>
      <c r="R29" t="s">
        <v>52</v>
      </c>
      <c r="S29" t="s">
        <v>2774</v>
      </c>
      <c r="T29" t="s">
        <v>1527</v>
      </c>
      <c r="U29" t="s">
        <v>20</v>
      </c>
      <c r="V29">
        <v>29</v>
      </c>
      <c r="AB29" t="s">
        <v>62</v>
      </c>
      <c r="AE29" t="s">
        <v>50</v>
      </c>
      <c r="AF29" t="s">
        <v>230</v>
      </c>
      <c r="AG29" t="s">
        <v>55</v>
      </c>
      <c r="AL29" t="s">
        <v>10273</v>
      </c>
      <c r="AM29" t="s">
        <v>9591</v>
      </c>
      <c r="AQ29" t="s">
        <v>10274</v>
      </c>
      <c r="AR29" t="s">
        <v>51</v>
      </c>
      <c r="AS29" t="s">
        <v>233</v>
      </c>
      <c r="AT29" t="s">
        <v>230</v>
      </c>
      <c r="AU29" t="s">
        <v>52</v>
      </c>
      <c r="AV29">
        <v>29</v>
      </c>
    </row>
    <row r="30" spans="1:48" x14ac:dyDescent="0.25">
      <c r="A30">
        <v>4078</v>
      </c>
      <c r="B30" t="s">
        <v>71</v>
      </c>
      <c r="C30">
        <v>4</v>
      </c>
      <c r="D30" t="s">
        <v>10275</v>
      </c>
      <c r="E30" t="s">
        <v>10168</v>
      </c>
      <c r="F30" t="s">
        <v>10170</v>
      </c>
      <c r="G30" t="s">
        <v>10265</v>
      </c>
      <c r="H30" t="s">
        <v>10269</v>
      </c>
      <c r="I30" t="s">
        <v>10197</v>
      </c>
      <c r="N30" t="s">
        <v>50</v>
      </c>
      <c r="P30">
        <v>419</v>
      </c>
      <c r="Q30" t="s">
        <v>51</v>
      </c>
      <c r="R30" t="s">
        <v>52</v>
      </c>
      <c r="S30" t="s">
        <v>2774</v>
      </c>
      <c r="T30" t="s">
        <v>1527</v>
      </c>
      <c r="U30" t="s">
        <v>20</v>
      </c>
      <c r="V30">
        <v>29</v>
      </c>
      <c r="AB30" t="s">
        <v>62</v>
      </c>
      <c r="AE30" t="s">
        <v>50</v>
      </c>
      <c r="AF30" t="s">
        <v>230</v>
      </c>
      <c r="AG30" t="s">
        <v>55</v>
      </c>
      <c r="AL30" t="s">
        <v>10276</v>
      </c>
      <c r="AM30" t="s">
        <v>9591</v>
      </c>
      <c r="AQ30" t="s">
        <v>10277</v>
      </c>
      <c r="AR30" t="s">
        <v>51</v>
      </c>
      <c r="AS30" t="s">
        <v>233</v>
      </c>
      <c r="AT30" t="s">
        <v>230</v>
      </c>
      <c r="AU30" t="s">
        <v>52</v>
      </c>
      <c r="AV30">
        <v>29</v>
      </c>
    </row>
    <row r="31" spans="1:48" x14ac:dyDescent="0.25">
      <c r="A31">
        <v>4079</v>
      </c>
      <c r="B31" t="s">
        <v>71</v>
      </c>
      <c r="C31">
        <v>4</v>
      </c>
      <c r="D31" t="s">
        <v>10278</v>
      </c>
      <c r="E31" t="s">
        <v>10168</v>
      </c>
      <c r="F31" t="s">
        <v>10170</v>
      </c>
      <c r="G31" t="s">
        <v>10265</v>
      </c>
      <c r="H31" t="s">
        <v>10269</v>
      </c>
      <c r="I31" t="s">
        <v>10201</v>
      </c>
      <c r="N31" t="s">
        <v>50</v>
      </c>
      <c r="P31">
        <v>1087</v>
      </c>
      <c r="Q31" t="s">
        <v>51</v>
      </c>
      <c r="R31" t="s">
        <v>52</v>
      </c>
      <c r="S31" t="s">
        <v>2774</v>
      </c>
      <c r="T31" t="s">
        <v>1527</v>
      </c>
      <c r="U31" t="s">
        <v>20</v>
      </c>
      <c r="V31">
        <v>29</v>
      </c>
      <c r="AB31" t="s">
        <v>62</v>
      </c>
      <c r="AE31" t="s">
        <v>50</v>
      </c>
      <c r="AF31" t="s">
        <v>230</v>
      </c>
      <c r="AG31" t="s">
        <v>55</v>
      </c>
      <c r="AL31" t="s">
        <v>10279</v>
      </c>
      <c r="AM31" t="s">
        <v>9591</v>
      </c>
      <c r="AQ31" t="s">
        <v>10280</v>
      </c>
      <c r="AR31" t="s">
        <v>51</v>
      </c>
      <c r="AS31" t="s">
        <v>233</v>
      </c>
      <c r="AT31" t="s">
        <v>230</v>
      </c>
      <c r="AU31" t="s">
        <v>52</v>
      </c>
      <c r="AV31">
        <v>29</v>
      </c>
    </row>
    <row r="32" spans="1:48" x14ac:dyDescent="0.25">
      <c r="A32">
        <v>4080</v>
      </c>
      <c r="B32" t="s">
        <v>71</v>
      </c>
      <c r="C32">
        <v>4</v>
      </c>
      <c r="D32" t="s">
        <v>10281</v>
      </c>
      <c r="E32" t="s">
        <v>10168</v>
      </c>
      <c r="F32" t="s">
        <v>10170</v>
      </c>
      <c r="G32" t="s">
        <v>10265</v>
      </c>
      <c r="H32" t="s">
        <v>10269</v>
      </c>
      <c r="I32" t="s">
        <v>10193</v>
      </c>
      <c r="N32" t="s">
        <v>50</v>
      </c>
      <c r="P32">
        <v>4635</v>
      </c>
      <c r="Q32" t="s">
        <v>51</v>
      </c>
      <c r="R32" t="s">
        <v>52</v>
      </c>
      <c r="S32" t="s">
        <v>2774</v>
      </c>
      <c r="T32" t="s">
        <v>1527</v>
      </c>
      <c r="U32" t="s">
        <v>20</v>
      </c>
      <c r="V32">
        <v>29</v>
      </c>
      <c r="AB32" t="s">
        <v>62</v>
      </c>
      <c r="AE32" t="s">
        <v>50</v>
      </c>
      <c r="AF32" t="s">
        <v>230</v>
      </c>
      <c r="AG32" t="s">
        <v>55</v>
      </c>
      <c r="AL32" t="s">
        <v>10282</v>
      </c>
      <c r="AM32" t="s">
        <v>9591</v>
      </c>
      <c r="AQ32" t="s">
        <v>10283</v>
      </c>
      <c r="AR32" t="s">
        <v>51</v>
      </c>
      <c r="AS32" t="s">
        <v>233</v>
      </c>
      <c r="AT32" t="s">
        <v>230</v>
      </c>
      <c r="AU32" t="s">
        <v>52</v>
      </c>
      <c r="AV32">
        <v>29</v>
      </c>
    </row>
    <row r="33" spans="1:48" x14ac:dyDescent="0.25">
      <c r="A33">
        <v>4081</v>
      </c>
      <c r="B33" t="s">
        <v>71</v>
      </c>
      <c r="C33">
        <v>4</v>
      </c>
      <c r="D33" t="s">
        <v>10284</v>
      </c>
      <c r="E33" t="s">
        <v>10168</v>
      </c>
      <c r="F33" t="s">
        <v>10170</v>
      </c>
      <c r="G33" t="s">
        <v>10265</v>
      </c>
      <c r="H33" t="s">
        <v>10269</v>
      </c>
      <c r="I33" t="s">
        <v>10233</v>
      </c>
      <c r="N33" t="s">
        <v>50</v>
      </c>
      <c r="P33">
        <v>1886</v>
      </c>
      <c r="Q33" t="s">
        <v>51</v>
      </c>
      <c r="R33" t="s">
        <v>52</v>
      </c>
      <c r="S33" t="s">
        <v>2774</v>
      </c>
      <c r="T33" t="s">
        <v>1527</v>
      </c>
      <c r="U33" t="s">
        <v>20</v>
      </c>
      <c r="V33">
        <v>29</v>
      </c>
      <c r="AB33" t="s">
        <v>62</v>
      </c>
      <c r="AE33" t="s">
        <v>50</v>
      </c>
      <c r="AF33" t="s">
        <v>230</v>
      </c>
      <c r="AG33" t="s">
        <v>55</v>
      </c>
      <c r="AL33" t="s">
        <v>10285</v>
      </c>
      <c r="AM33" t="s">
        <v>9591</v>
      </c>
      <c r="AQ33" t="s">
        <v>10286</v>
      </c>
      <c r="AR33" t="s">
        <v>51</v>
      </c>
      <c r="AS33" t="s">
        <v>233</v>
      </c>
      <c r="AT33" t="s">
        <v>230</v>
      </c>
      <c r="AU33" t="s">
        <v>52</v>
      </c>
      <c r="AV33">
        <v>29</v>
      </c>
    </row>
    <row r="34" spans="1:48" x14ac:dyDescent="0.25">
      <c r="A34">
        <v>4082</v>
      </c>
      <c r="B34" t="s">
        <v>71</v>
      </c>
      <c r="C34">
        <v>4</v>
      </c>
      <c r="D34" t="s">
        <v>10287</v>
      </c>
      <c r="E34" t="s">
        <v>10168</v>
      </c>
      <c r="F34" t="s">
        <v>10170</v>
      </c>
      <c r="G34" t="s">
        <v>10265</v>
      </c>
      <c r="H34" t="s">
        <v>10269</v>
      </c>
      <c r="I34" t="s">
        <v>10245</v>
      </c>
      <c r="N34" t="s">
        <v>50</v>
      </c>
      <c r="P34">
        <v>2871</v>
      </c>
      <c r="Q34" t="s">
        <v>51</v>
      </c>
      <c r="R34" t="s">
        <v>52</v>
      </c>
      <c r="S34" t="s">
        <v>2774</v>
      </c>
      <c r="T34" t="s">
        <v>1527</v>
      </c>
      <c r="U34" t="s">
        <v>20</v>
      </c>
      <c r="V34">
        <v>29</v>
      </c>
      <c r="AB34" t="s">
        <v>62</v>
      </c>
      <c r="AE34" t="s">
        <v>50</v>
      </c>
      <c r="AF34" t="s">
        <v>230</v>
      </c>
      <c r="AG34" t="s">
        <v>55</v>
      </c>
      <c r="AL34" t="s">
        <v>10288</v>
      </c>
      <c r="AM34" t="s">
        <v>9591</v>
      </c>
      <c r="AQ34" t="s">
        <v>10289</v>
      </c>
      <c r="AR34" t="s">
        <v>51</v>
      </c>
      <c r="AS34" t="s">
        <v>233</v>
      </c>
      <c r="AT34" t="s">
        <v>230</v>
      </c>
      <c r="AU34" t="s">
        <v>52</v>
      </c>
      <c r="AV34">
        <v>29</v>
      </c>
    </row>
    <row r="35" spans="1:48" x14ac:dyDescent="0.25">
      <c r="A35">
        <v>4083</v>
      </c>
      <c r="B35" t="s">
        <v>71</v>
      </c>
      <c r="C35">
        <v>4</v>
      </c>
      <c r="D35" t="s">
        <v>10290</v>
      </c>
      <c r="E35" t="s">
        <v>10168</v>
      </c>
      <c r="F35" t="s">
        <v>10170</v>
      </c>
      <c r="G35" t="s">
        <v>10265</v>
      </c>
      <c r="H35" t="s">
        <v>10269</v>
      </c>
      <c r="I35" t="s">
        <v>10205</v>
      </c>
      <c r="N35" t="s">
        <v>50</v>
      </c>
      <c r="P35">
        <v>4006</v>
      </c>
      <c r="Q35" t="s">
        <v>51</v>
      </c>
      <c r="R35" t="s">
        <v>52</v>
      </c>
      <c r="S35" t="s">
        <v>2774</v>
      </c>
      <c r="T35" t="s">
        <v>1527</v>
      </c>
      <c r="U35" t="s">
        <v>20</v>
      </c>
      <c r="V35">
        <v>29</v>
      </c>
      <c r="AB35" t="s">
        <v>62</v>
      </c>
      <c r="AE35" t="s">
        <v>50</v>
      </c>
      <c r="AF35" t="s">
        <v>230</v>
      </c>
      <c r="AG35" t="s">
        <v>55</v>
      </c>
      <c r="AL35" t="s">
        <v>10291</v>
      </c>
      <c r="AM35" t="s">
        <v>9591</v>
      </c>
      <c r="AQ35" t="s">
        <v>10292</v>
      </c>
      <c r="AR35" t="s">
        <v>51</v>
      </c>
      <c r="AS35" t="s">
        <v>233</v>
      </c>
      <c r="AT35" t="s">
        <v>230</v>
      </c>
      <c r="AU35" t="s">
        <v>52</v>
      </c>
      <c r="AV35">
        <v>29</v>
      </c>
    </row>
    <row r="36" spans="1:48" x14ac:dyDescent="0.25">
      <c r="A36">
        <v>4084</v>
      </c>
      <c r="B36" t="s">
        <v>71</v>
      </c>
      <c r="C36">
        <v>4</v>
      </c>
      <c r="D36" t="s">
        <v>10293</v>
      </c>
      <c r="E36" t="s">
        <v>10168</v>
      </c>
      <c r="F36" t="s">
        <v>10170</v>
      </c>
      <c r="G36" t="s">
        <v>10265</v>
      </c>
      <c r="H36" t="s">
        <v>10269</v>
      </c>
      <c r="I36" t="s">
        <v>1764</v>
      </c>
      <c r="N36" t="s">
        <v>50</v>
      </c>
      <c r="P36">
        <v>3431</v>
      </c>
      <c r="Q36" t="s">
        <v>51</v>
      </c>
      <c r="R36" t="s">
        <v>52</v>
      </c>
      <c r="S36" t="s">
        <v>2774</v>
      </c>
      <c r="T36" t="s">
        <v>1527</v>
      </c>
      <c r="U36" t="s">
        <v>20</v>
      </c>
      <c r="V36">
        <v>29</v>
      </c>
      <c r="AB36" t="s">
        <v>62</v>
      </c>
      <c r="AE36" t="s">
        <v>50</v>
      </c>
      <c r="AF36" t="s">
        <v>230</v>
      </c>
      <c r="AG36" t="s">
        <v>55</v>
      </c>
      <c r="AL36" t="s">
        <v>10294</v>
      </c>
      <c r="AM36" t="s">
        <v>9591</v>
      </c>
      <c r="AQ36" t="s">
        <v>10295</v>
      </c>
      <c r="AR36" t="s">
        <v>51</v>
      </c>
      <c r="AS36" t="s">
        <v>233</v>
      </c>
      <c r="AT36" t="s">
        <v>230</v>
      </c>
      <c r="AU36" t="s">
        <v>52</v>
      </c>
      <c r="AV36">
        <v>29</v>
      </c>
    </row>
    <row r="37" spans="1:48" x14ac:dyDescent="0.25">
      <c r="A37">
        <v>4085</v>
      </c>
      <c r="B37" t="s">
        <v>71</v>
      </c>
      <c r="C37">
        <v>4</v>
      </c>
      <c r="D37" t="s">
        <v>10296</v>
      </c>
      <c r="E37" t="s">
        <v>10168</v>
      </c>
      <c r="F37" t="s">
        <v>10170</v>
      </c>
      <c r="G37" t="s">
        <v>10265</v>
      </c>
      <c r="H37" t="s">
        <v>10269</v>
      </c>
      <c r="I37" t="s">
        <v>10209</v>
      </c>
      <c r="N37" t="s">
        <v>50</v>
      </c>
      <c r="P37">
        <v>1878</v>
      </c>
      <c r="Q37" t="s">
        <v>51</v>
      </c>
      <c r="R37" t="s">
        <v>52</v>
      </c>
      <c r="S37" t="s">
        <v>2774</v>
      </c>
      <c r="T37" t="s">
        <v>1527</v>
      </c>
      <c r="U37" t="s">
        <v>20</v>
      </c>
      <c r="V37">
        <v>29</v>
      </c>
      <c r="AB37" t="s">
        <v>62</v>
      </c>
      <c r="AE37" t="s">
        <v>50</v>
      </c>
      <c r="AF37" t="s">
        <v>230</v>
      </c>
      <c r="AG37" t="s">
        <v>55</v>
      </c>
      <c r="AL37" t="s">
        <v>10297</v>
      </c>
      <c r="AM37" t="s">
        <v>9591</v>
      </c>
      <c r="AQ37" t="s">
        <v>10298</v>
      </c>
      <c r="AR37" t="s">
        <v>51</v>
      </c>
      <c r="AS37" t="s">
        <v>233</v>
      </c>
      <c r="AT37" t="s">
        <v>230</v>
      </c>
      <c r="AU37" t="s">
        <v>52</v>
      </c>
      <c r="AV37">
        <v>29</v>
      </c>
    </row>
    <row r="38" spans="1:48" x14ac:dyDescent="0.25">
      <c r="A38">
        <v>4086</v>
      </c>
      <c r="B38" t="s">
        <v>71</v>
      </c>
      <c r="C38">
        <v>4</v>
      </c>
      <c r="D38" t="s">
        <v>10299</v>
      </c>
      <c r="E38" t="s">
        <v>10168</v>
      </c>
      <c r="F38" t="s">
        <v>10170</v>
      </c>
      <c r="G38" t="s">
        <v>10265</v>
      </c>
      <c r="H38" t="s">
        <v>10269</v>
      </c>
      <c r="I38" t="s">
        <v>10182</v>
      </c>
      <c r="N38" t="s">
        <v>50</v>
      </c>
      <c r="P38">
        <v>2237</v>
      </c>
      <c r="Q38" t="s">
        <v>51</v>
      </c>
      <c r="R38" t="s">
        <v>52</v>
      </c>
      <c r="S38" t="s">
        <v>2774</v>
      </c>
      <c r="T38" t="s">
        <v>1527</v>
      </c>
      <c r="U38" t="s">
        <v>20</v>
      </c>
      <c r="V38">
        <v>29</v>
      </c>
      <c r="AB38" t="s">
        <v>62</v>
      </c>
      <c r="AE38" t="s">
        <v>50</v>
      </c>
      <c r="AF38" t="s">
        <v>230</v>
      </c>
      <c r="AG38" t="s">
        <v>55</v>
      </c>
      <c r="AL38" t="s">
        <v>10300</v>
      </c>
      <c r="AM38" t="s">
        <v>9591</v>
      </c>
      <c r="AQ38" t="s">
        <v>10301</v>
      </c>
      <c r="AR38" t="s">
        <v>51</v>
      </c>
      <c r="AS38" t="s">
        <v>233</v>
      </c>
      <c r="AT38" t="s">
        <v>230</v>
      </c>
      <c r="AU38" t="s">
        <v>52</v>
      </c>
      <c r="AV38">
        <v>29</v>
      </c>
    </row>
    <row r="39" spans="1:48" x14ac:dyDescent="0.25">
      <c r="A39">
        <v>4087</v>
      </c>
      <c r="B39" t="s">
        <v>71</v>
      </c>
      <c r="C39">
        <v>4</v>
      </c>
      <c r="D39" t="s">
        <v>10302</v>
      </c>
      <c r="E39" t="s">
        <v>10168</v>
      </c>
      <c r="F39" t="s">
        <v>10170</v>
      </c>
      <c r="G39" t="s">
        <v>10265</v>
      </c>
      <c r="H39" t="s">
        <v>10269</v>
      </c>
      <c r="I39" t="s">
        <v>10189</v>
      </c>
      <c r="N39" t="s">
        <v>50</v>
      </c>
      <c r="P39">
        <v>1102</v>
      </c>
      <c r="Q39" t="s">
        <v>51</v>
      </c>
      <c r="R39" t="s">
        <v>52</v>
      </c>
      <c r="S39" t="s">
        <v>2774</v>
      </c>
      <c r="T39" t="s">
        <v>1527</v>
      </c>
      <c r="U39" t="s">
        <v>20</v>
      </c>
      <c r="V39">
        <v>29</v>
      </c>
      <c r="AB39" t="s">
        <v>62</v>
      </c>
      <c r="AE39" t="s">
        <v>50</v>
      </c>
      <c r="AF39" t="s">
        <v>230</v>
      </c>
      <c r="AG39" t="s">
        <v>55</v>
      </c>
      <c r="AL39" t="s">
        <v>10303</v>
      </c>
      <c r="AM39" t="s">
        <v>9591</v>
      </c>
      <c r="AQ39" t="s">
        <v>10304</v>
      </c>
      <c r="AR39" t="s">
        <v>51</v>
      </c>
      <c r="AS39" t="s">
        <v>233</v>
      </c>
      <c r="AT39" t="s">
        <v>230</v>
      </c>
      <c r="AU39" t="s">
        <v>52</v>
      </c>
      <c r="AV39">
        <v>29</v>
      </c>
    </row>
    <row r="40" spans="1:48" x14ac:dyDescent="0.25">
      <c r="A40">
        <v>4088</v>
      </c>
      <c r="B40" t="s">
        <v>71</v>
      </c>
      <c r="C40">
        <v>4</v>
      </c>
      <c r="D40" t="s">
        <v>10305</v>
      </c>
      <c r="E40" t="s">
        <v>10168</v>
      </c>
      <c r="F40" t="s">
        <v>10170</v>
      </c>
      <c r="G40" t="s">
        <v>10265</v>
      </c>
      <c r="H40" t="s">
        <v>10269</v>
      </c>
      <c r="I40" t="s">
        <v>10225</v>
      </c>
      <c r="N40" t="s">
        <v>50</v>
      </c>
      <c r="P40">
        <v>4812</v>
      </c>
      <c r="Q40" t="s">
        <v>51</v>
      </c>
      <c r="R40" t="s">
        <v>52</v>
      </c>
      <c r="S40" t="s">
        <v>2774</v>
      </c>
      <c r="T40" t="s">
        <v>1527</v>
      </c>
      <c r="U40" t="s">
        <v>20</v>
      </c>
      <c r="V40">
        <v>29</v>
      </c>
      <c r="AB40" t="s">
        <v>62</v>
      </c>
      <c r="AE40" t="s">
        <v>50</v>
      </c>
      <c r="AF40" t="s">
        <v>230</v>
      </c>
      <c r="AG40" t="s">
        <v>55</v>
      </c>
      <c r="AL40" t="s">
        <v>10306</v>
      </c>
      <c r="AM40" t="s">
        <v>9591</v>
      </c>
      <c r="AQ40" t="s">
        <v>10307</v>
      </c>
      <c r="AR40" t="s">
        <v>51</v>
      </c>
      <c r="AS40" t="s">
        <v>233</v>
      </c>
      <c r="AT40" t="s">
        <v>230</v>
      </c>
      <c r="AU40" t="s">
        <v>52</v>
      </c>
      <c r="AV40">
        <v>29</v>
      </c>
    </row>
    <row r="41" spans="1:48" x14ac:dyDescent="0.25">
      <c r="A41">
        <v>4089</v>
      </c>
      <c r="B41" t="s">
        <v>71</v>
      </c>
      <c r="C41">
        <v>4</v>
      </c>
      <c r="D41" t="s">
        <v>10308</v>
      </c>
      <c r="E41" t="s">
        <v>10168</v>
      </c>
      <c r="F41" t="s">
        <v>10170</v>
      </c>
      <c r="G41" t="s">
        <v>10265</v>
      </c>
      <c r="H41" t="s">
        <v>10269</v>
      </c>
      <c r="I41" t="s">
        <v>10229</v>
      </c>
      <c r="N41" t="s">
        <v>50</v>
      </c>
      <c r="P41">
        <v>2879</v>
      </c>
      <c r="Q41" t="s">
        <v>51</v>
      </c>
      <c r="R41" t="s">
        <v>52</v>
      </c>
      <c r="S41" t="s">
        <v>2774</v>
      </c>
      <c r="T41" t="s">
        <v>1527</v>
      </c>
      <c r="U41" t="s">
        <v>20</v>
      </c>
      <c r="V41">
        <v>29</v>
      </c>
      <c r="AB41" t="s">
        <v>62</v>
      </c>
      <c r="AE41" t="s">
        <v>50</v>
      </c>
      <c r="AF41" t="s">
        <v>230</v>
      </c>
      <c r="AG41" t="s">
        <v>55</v>
      </c>
      <c r="AL41" t="s">
        <v>10309</v>
      </c>
      <c r="AM41" t="s">
        <v>9591</v>
      </c>
      <c r="AQ41" t="s">
        <v>10310</v>
      </c>
      <c r="AR41" t="s">
        <v>51</v>
      </c>
      <c r="AS41" t="s">
        <v>233</v>
      </c>
      <c r="AT41" t="s">
        <v>230</v>
      </c>
      <c r="AU41" t="s">
        <v>52</v>
      </c>
      <c r="AV41">
        <v>29</v>
      </c>
    </row>
    <row r="42" spans="1:48" x14ac:dyDescent="0.25">
      <c r="A42">
        <v>4090</v>
      </c>
      <c r="B42" t="s">
        <v>71</v>
      </c>
      <c r="C42">
        <v>4</v>
      </c>
      <c r="D42" t="s">
        <v>10311</v>
      </c>
      <c r="E42" t="s">
        <v>10168</v>
      </c>
      <c r="F42" t="s">
        <v>10170</v>
      </c>
      <c r="G42" t="s">
        <v>10265</v>
      </c>
      <c r="H42" t="s">
        <v>10269</v>
      </c>
      <c r="I42" t="s">
        <v>10221</v>
      </c>
      <c r="N42" t="s">
        <v>50</v>
      </c>
      <c r="P42">
        <v>1054</v>
      </c>
      <c r="Q42" t="s">
        <v>51</v>
      </c>
      <c r="R42" t="s">
        <v>52</v>
      </c>
      <c r="S42" t="s">
        <v>2774</v>
      </c>
      <c r="T42" t="s">
        <v>1527</v>
      </c>
      <c r="U42" t="s">
        <v>20</v>
      </c>
      <c r="V42">
        <v>29</v>
      </c>
      <c r="AB42" t="s">
        <v>62</v>
      </c>
      <c r="AE42" t="s">
        <v>50</v>
      </c>
      <c r="AF42" t="s">
        <v>230</v>
      </c>
      <c r="AG42" t="s">
        <v>55</v>
      </c>
      <c r="AL42" t="s">
        <v>10312</v>
      </c>
      <c r="AM42" t="s">
        <v>9591</v>
      </c>
      <c r="AQ42" t="s">
        <v>10313</v>
      </c>
      <c r="AR42" t="s">
        <v>51</v>
      </c>
      <c r="AS42" t="s">
        <v>233</v>
      </c>
      <c r="AT42" t="s">
        <v>230</v>
      </c>
      <c r="AU42" t="s">
        <v>52</v>
      </c>
      <c r="AV42">
        <v>29</v>
      </c>
    </row>
    <row r="43" spans="1:48" x14ac:dyDescent="0.25">
      <c r="A43">
        <v>4091</v>
      </c>
      <c r="B43" t="s">
        <v>71</v>
      </c>
      <c r="C43">
        <v>4</v>
      </c>
      <c r="D43" t="s">
        <v>10314</v>
      </c>
      <c r="E43" t="s">
        <v>10168</v>
      </c>
      <c r="F43" t="s">
        <v>10170</v>
      </c>
      <c r="G43" t="s">
        <v>10265</v>
      </c>
      <c r="H43" t="s">
        <v>10269</v>
      </c>
      <c r="I43" t="s">
        <v>10237</v>
      </c>
      <c r="N43" t="s">
        <v>50</v>
      </c>
      <c r="P43">
        <v>4014</v>
      </c>
      <c r="Q43" t="s">
        <v>51</v>
      </c>
      <c r="R43" t="s">
        <v>52</v>
      </c>
      <c r="S43" t="s">
        <v>2774</v>
      </c>
      <c r="T43" t="s">
        <v>1527</v>
      </c>
      <c r="U43" t="s">
        <v>20</v>
      </c>
      <c r="V43">
        <v>29</v>
      </c>
      <c r="AB43" t="s">
        <v>62</v>
      </c>
      <c r="AE43" t="s">
        <v>50</v>
      </c>
      <c r="AF43" t="s">
        <v>230</v>
      </c>
      <c r="AG43" t="s">
        <v>55</v>
      </c>
      <c r="AL43" t="s">
        <v>10315</v>
      </c>
      <c r="AM43" t="s">
        <v>9591</v>
      </c>
      <c r="AQ43" t="s">
        <v>10316</v>
      </c>
      <c r="AR43" t="s">
        <v>51</v>
      </c>
      <c r="AS43" t="s">
        <v>233</v>
      </c>
      <c r="AT43" t="s">
        <v>230</v>
      </c>
      <c r="AU43" t="s">
        <v>52</v>
      </c>
      <c r="AV43">
        <v>29</v>
      </c>
    </row>
    <row r="44" spans="1:48" x14ac:dyDescent="0.25">
      <c r="A44">
        <v>4092</v>
      </c>
      <c r="B44" t="s">
        <v>71</v>
      </c>
      <c r="C44">
        <v>4</v>
      </c>
      <c r="D44" t="s">
        <v>10317</v>
      </c>
      <c r="E44" t="s">
        <v>10168</v>
      </c>
      <c r="F44" t="s">
        <v>10170</v>
      </c>
      <c r="G44" t="s">
        <v>10265</v>
      </c>
      <c r="H44" t="s">
        <v>10269</v>
      </c>
      <c r="I44" t="s">
        <v>10318</v>
      </c>
      <c r="N44" t="s">
        <v>50</v>
      </c>
      <c r="P44">
        <v>615</v>
      </c>
      <c r="Q44" t="s">
        <v>51</v>
      </c>
      <c r="R44" t="s">
        <v>1133</v>
      </c>
      <c r="S44" t="s">
        <v>2774</v>
      </c>
      <c r="T44" t="s">
        <v>1527</v>
      </c>
      <c r="U44" t="s">
        <v>20</v>
      </c>
      <c r="V44">
        <v>29</v>
      </c>
      <c r="AB44" t="s">
        <v>62</v>
      </c>
      <c r="AE44" t="s">
        <v>50</v>
      </c>
      <c r="AG44" t="s">
        <v>55</v>
      </c>
      <c r="AL44" t="s">
        <v>10319</v>
      </c>
      <c r="AM44" t="s">
        <v>9591</v>
      </c>
      <c r="AQ44" t="s">
        <v>10320</v>
      </c>
      <c r="AR44" t="s">
        <v>51</v>
      </c>
      <c r="AS44" t="s">
        <v>59</v>
      </c>
      <c r="AU44" t="s">
        <v>1133</v>
      </c>
      <c r="AV44" t="s">
        <v>1531</v>
      </c>
    </row>
    <row r="45" spans="1:48" x14ac:dyDescent="0.25">
      <c r="A45">
        <v>4093</v>
      </c>
      <c r="B45" t="s">
        <v>71</v>
      </c>
      <c r="C45">
        <v>4</v>
      </c>
      <c r="D45" t="s">
        <v>10321</v>
      </c>
      <c r="E45" t="s">
        <v>10168</v>
      </c>
      <c r="F45" t="s">
        <v>10170</v>
      </c>
      <c r="G45" t="s">
        <v>10265</v>
      </c>
      <c r="H45" t="s">
        <v>10269</v>
      </c>
      <c r="I45" t="s">
        <v>10322</v>
      </c>
      <c r="N45" t="s">
        <v>50</v>
      </c>
      <c r="P45">
        <v>615</v>
      </c>
      <c r="Q45" t="s">
        <v>51</v>
      </c>
      <c r="R45" t="s">
        <v>1133</v>
      </c>
      <c r="S45" t="s">
        <v>2774</v>
      </c>
      <c r="T45" t="s">
        <v>1527</v>
      </c>
      <c r="U45" t="s">
        <v>20</v>
      </c>
      <c r="V45">
        <v>30</v>
      </c>
      <c r="AB45" t="s">
        <v>62</v>
      </c>
      <c r="AE45" t="s">
        <v>50</v>
      </c>
      <c r="AG45" t="s">
        <v>55</v>
      </c>
      <c r="AL45" t="s">
        <v>10319</v>
      </c>
      <c r="AM45" t="s">
        <v>10323</v>
      </c>
      <c r="AQ45" t="s">
        <v>10320</v>
      </c>
      <c r="AR45" t="s">
        <v>51</v>
      </c>
      <c r="AS45" t="s">
        <v>59</v>
      </c>
      <c r="AU45" t="s">
        <v>1133</v>
      </c>
      <c r="AV45" t="s">
        <v>1531</v>
      </c>
    </row>
    <row r="46" spans="1:48" x14ac:dyDescent="0.25">
      <c r="A46">
        <v>4094</v>
      </c>
      <c r="B46" t="s">
        <v>71</v>
      </c>
      <c r="C46">
        <v>4</v>
      </c>
      <c r="D46" t="s">
        <v>10324</v>
      </c>
      <c r="E46" t="s">
        <v>10168</v>
      </c>
      <c r="F46" t="s">
        <v>10170</v>
      </c>
      <c r="G46" t="s">
        <v>10265</v>
      </c>
      <c r="H46" t="s">
        <v>10269</v>
      </c>
      <c r="I46" t="s">
        <v>10217</v>
      </c>
      <c r="N46" t="s">
        <v>50</v>
      </c>
      <c r="P46">
        <v>1894</v>
      </c>
      <c r="Q46" t="s">
        <v>51</v>
      </c>
      <c r="R46" t="s">
        <v>52</v>
      </c>
      <c r="S46" t="s">
        <v>2774</v>
      </c>
      <c r="T46" t="s">
        <v>1527</v>
      </c>
      <c r="U46" t="s">
        <v>20</v>
      </c>
      <c r="V46">
        <v>29</v>
      </c>
      <c r="AB46" t="s">
        <v>62</v>
      </c>
      <c r="AE46" t="s">
        <v>50</v>
      </c>
      <c r="AF46" t="s">
        <v>230</v>
      </c>
      <c r="AG46" t="s">
        <v>55</v>
      </c>
      <c r="AL46" t="s">
        <v>10325</v>
      </c>
      <c r="AM46" t="s">
        <v>9591</v>
      </c>
      <c r="AQ46" t="s">
        <v>10326</v>
      </c>
      <c r="AR46" t="s">
        <v>51</v>
      </c>
      <c r="AS46" t="s">
        <v>233</v>
      </c>
      <c r="AT46" t="s">
        <v>230</v>
      </c>
      <c r="AU46" t="s">
        <v>52</v>
      </c>
      <c r="AV46">
        <v>29</v>
      </c>
    </row>
    <row r="47" spans="1:48" x14ac:dyDescent="0.25">
      <c r="A47">
        <v>4095</v>
      </c>
      <c r="B47" t="s">
        <v>71</v>
      </c>
      <c r="C47">
        <v>4</v>
      </c>
      <c r="D47" t="s">
        <v>10327</v>
      </c>
      <c r="E47" t="s">
        <v>10168</v>
      </c>
      <c r="F47" t="s">
        <v>10170</v>
      </c>
      <c r="G47" t="s">
        <v>10265</v>
      </c>
      <c r="H47" t="s">
        <v>10269</v>
      </c>
      <c r="I47" t="s">
        <v>10241</v>
      </c>
      <c r="N47" t="s">
        <v>50</v>
      </c>
      <c r="P47">
        <v>3438</v>
      </c>
      <c r="Q47" t="s">
        <v>51</v>
      </c>
      <c r="R47" t="s">
        <v>52</v>
      </c>
      <c r="S47" t="s">
        <v>2774</v>
      </c>
      <c r="T47" t="s">
        <v>1527</v>
      </c>
      <c r="U47" t="s">
        <v>20</v>
      </c>
      <c r="V47">
        <v>29</v>
      </c>
      <c r="AB47" t="s">
        <v>62</v>
      </c>
      <c r="AE47" t="s">
        <v>50</v>
      </c>
      <c r="AF47" t="s">
        <v>230</v>
      </c>
      <c r="AG47" t="s">
        <v>55</v>
      </c>
      <c r="AL47" t="s">
        <v>10328</v>
      </c>
      <c r="AM47" t="s">
        <v>9591</v>
      </c>
      <c r="AQ47" t="s">
        <v>10329</v>
      </c>
      <c r="AR47" t="s">
        <v>51</v>
      </c>
      <c r="AS47" t="s">
        <v>233</v>
      </c>
      <c r="AT47" t="s">
        <v>230</v>
      </c>
      <c r="AU47" t="s">
        <v>52</v>
      </c>
      <c r="AV47">
        <v>29</v>
      </c>
    </row>
    <row r="48" spans="1:48" x14ac:dyDescent="0.25">
      <c r="A48">
        <v>4096</v>
      </c>
      <c r="B48" t="s">
        <v>71</v>
      </c>
      <c r="C48">
        <v>4</v>
      </c>
      <c r="D48" t="s">
        <v>10330</v>
      </c>
      <c r="E48" t="s">
        <v>10168</v>
      </c>
      <c r="F48" t="s">
        <v>10170</v>
      </c>
      <c r="G48" t="s">
        <v>10265</v>
      </c>
      <c r="H48" t="s">
        <v>10269</v>
      </c>
      <c r="I48" t="s">
        <v>10257</v>
      </c>
      <c r="N48" t="s">
        <v>50</v>
      </c>
      <c r="P48">
        <v>3454</v>
      </c>
      <c r="Q48" t="s">
        <v>51</v>
      </c>
      <c r="R48" t="s">
        <v>52</v>
      </c>
      <c r="S48" t="s">
        <v>2774</v>
      </c>
      <c r="T48" t="s">
        <v>1527</v>
      </c>
      <c r="U48" t="s">
        <v>20</v>
      </c>
      <c r="V48">
        <v>29</v>
      </c>
      <c r="AB48" t="s">
        <v>62</v>
      </c>
      <c r="AE48" t="s">
        <v>50</v>
      </c>
      <c r="AF48" t="s">
        <v>230</v>
      </c>
      <c r="AG48" t="s">
        <v>55</v>
      </c>
      <c r="AL48" t="s">
        <v>10331</v>
      </c>
      <c r="AM48" t="s">
        <v>9591</v>
      </c>
      <c r="AQ48" t="s">
        <v>10332</v>
      </c>
      <c r="AR48" t="s">
        <v>51</v>
      </c>
      <c r="AS48" t="s">
        <v>233</v>
      </c>
      <c r="AT48" t="s">
        <v>230</v>
      </c>
      <c r="AU48" t="s">
        <v>52</v>
      </c>
      <c r="AV48">
        <v>29</v>
      </c>
    </row>
    <row r="49" spans="1:48" x14ac:dyDescent="0.25">
      <c r="A49">
        <v>4097</v>
      </c>
      <c r="B49" t="s">
        <v>71</v>
      </c>
      <c r="C49">
        <v>4</v>
      </c>
      <c r="D49" t="s">
        <v>10333</v>
      </c>
      <c r="E49" t="s">
        <v>10168</v>
      </c>
      <c r="F49" t="s">
        <v>10170</v>
      </c>
      <c r="G49" t="s">
        <v>10265</v>
      </c>
      <c r="H49" t="s">
        <v>10269</v>
      </c>
      <c r="I49" t="s">
        <v>10249</v>
      </c>
      <c r="N49" t="s">
        <v>50</v>
      </c>
      <c r="P49">
        <v>2230</v>
      </c>
      <c r="Q49" t="s">
        <v>51</v>
      </c>
      <c r="R49" t="s">
        <v>52</v>
      </c>
      <c r="S49" t="s">
        <v>2774</v>
      </c>
      <c r="T49" t="s">
        <v>1527</v>
      </c>
      <c r="U49" t="s">
        <v>20</v>
      </c>
      <c r="V49">
        <v>29</v>
      </c>
      <c r="AB49" t="s">
        <v>62</v>
      </c>
      <c r="AE49" t="s">
        <v>50</v>
      </c>
      <c r="AF49" t="s">
        <v>230</v>
      </c>
      <c r="AG49" t="s">
        <v>55</v>
      </c>
      <c r="AL49" t="s">
        <v>10334</v>
      </c>
      <c r="AM49" t="s">
        <v>9591</v>
      </c>
      <c r="AQ49" t="s">
        <v>10335</v>
      </c>
      <c r="AR49" t="s">
        <v>51</v>
      </c>
      <c r="AS49" t="s">
        <v>233</v>
      </c>
      <c r="AT49" t="s">
        <v>230</v>
      </c>
      <c r="AU49" t="s">
        <v>52</v>
      </c>
      <c r="AV49">
        <v>29</v>
      </c>
    </row>
    <row r="50" spans="1:48" x14ac:dyDescent="0.25">
      <c r="A50">
        <v>4098</v>
      </c>
      <c r="B50" t="s">
        <v>71</v>
      </c>
      <c r="C50">
        <v>4</v>
      </c>
      <c r="D50" t="s">
        <v>10336</v>
      </c>
      <c r="E50" t="s">
        <v>10168</v>
      </c>
      <c r="F50" t="s">
        <v>10170</v>
      </c>
      <c r="G50" t="s">
        <v>10265</v>
      </c>
      <c r="H50" t="s">
        <v>10269</v>
      </c>
      <c r="I50" t="s">
        <v>10261</v>
      </c>
      <c r="N50" t="s">
        <v>50</v>
      </c>
      <c r="P50">
        <v>1094</v>
      </c>
      <c r="Q50" t="s">
        <v>51</v>
      </c>
      <c r="R50" t="s">
        <v>52</v>
      </c>
      <c r="S50" t="s">
        <v>2774</v>
      </c>
      <c r="T50" t="s">
        <v>1527</v>
      </c>
      <c r="U50" t="s">
        <v>20</v>
      </c>
      <c r="V50">
        <v>29</v>
      </c>
      <c r="AB50" t="s">
        <v>62</v>
      </c>
      <c r="AE50" t="s">
        <v>50</v>
      </c>
      <c r="AF50" t="s">
        <v>230</v>
      </c>
      <c r="AG50" t="s">
        <v>55</v>
      </c>
      <c r="AL50" t="s">
        <v>10337</v>
      </c>
      <c r="AM50" t="s">
        <v>9591</v>
      </c>
      <c r="AQ50" t="s">
        <v>10338</v>
      </c>
      <c r="AR50" t="s">
        <v>51</v>
      </c>
      <c r="AS50" t="s">
        <v>233</v>
      </c>
      <c r="AT50" t="s">
        <v>230</v>
      </c>
      <c r="AU50" t="s">
        <v>52</v>
      </c>
      <c r="AV50">
        <v>29</v>
      </c>
    </row>
    <row r="51" spans="1:48" x14ac:dyDescent="0.25">
      <c r="A51">
        <v>4099</v>
      </c>
      <c r="B51" t="s">
        <v>71</v>
      </c>
      <c r="C51">
        <v>4</v>
      </c>
      <c r="D51" t="s">
        <v>10339</v>
      </c>
      <c r="E51" t="s">
        <v>10168</v>
      </c>
      <c r="F51" t="s">
        <v>10170</v>
      </c>
      <c r="G51" t="s">
        <v>10265</v>
      </c>
      <c r="H51" t="s">
        <v>10269</v>
      </c>
      <c r="I51" t="s">
        <v>10213</v>
      </c>
      <c r="N51" t="s">
        <v>50</v>
      </c>
      <c r="P51">
        <v>3446</v>
      </c>
      <c r="Q51" t="s">
        <v>51</v>
      </c>
      <c r="R51" t="s">
        <v>52</v>
      </c>
      <c r="S51" t="s">
        <v>2774</v>
      </c>
      <c r="T51" t="s">
        <v>1527</v>
      </c>
      <c r="U51" t="s">
        <v>20</v>
      </c>
      <c r="V51">
        <v>29</v>
      </c>
      <c r="AB51" t="s">
        <v>62</v>
      </c>
      <c r="AE51" t="s">
        <v>50</v>
      </c>
      <c r="AF51" t="s">
        <v>230</v>
      </c>
      <c r="AG51" t="s">
        <v>55</v>
      </c>
      <c r="AL51" t="s">
        <v>10340</v>
      </c>
      <c r="AM51" t="s">
        <v>9591</v>
      </c>
      <c r="AQ51" t="s">
        <v>10341</v>
      </c>
      <c r="AR51" t="s">
        <v>51</v>
      </c>
      <c r="AS51" t="s">
        <v>233</v>
      </c>
      <c r="AT51" t="s">
        <v>230</v>
      </c>
      <c r="AU51" t="s">
        <v>52</v>
      </c>
      <c r="AV51">
        <v>29</v>
      </c>
    </row>
    <row r="52" spans="1:48" x14ac:dyDescent="0.25">
      <c r="A52">
        <v>4100</v>
      </c>
      <c r="B52" t="s">
        <v>48</v>
      </c>
      <c r="C52">
        <v>3</v>
      </c>
      <c r="D52" t="s">
        <v>10342</v>
      </c>
      <c r="E52" t="s">
        <v>10168</v>
      </c>
      <c r="F52" t="s">
        <v>10170</v>
      </c>
      <c r="G52" t="s">
        <v>10265</v>
      </c>
      <c r="H52" t="s">
        <v>1766</v>
      </c>
      <c r="N52" t="s">
        <v>50</v>
      </c>
      <c r="P52">
        <v>1279</v>
      </c>
      <c r="Q52" t="s">
        <v>51</v>
      </c>
      <c r="R52" t="s">
        <v>52</v>
      </c>
      <c r="S52" t="s">
        <v>2774</v>
      </c>
      <c r="T52" t="s">
        <v>1527</v>
      </c>
      <c r="U52" t="s">
        <v>20</v>
      </c>
      <c r="V52">
        <v>29</v>
      </c>
      <c r="AB52" t="s">
        <v>62</v>
      </c>
      <c r="AE52" t="s">
        <v>50</v>
      </c>
      <c r="AF52" t="s">
        <v>230</v>
      </c>
      <c r="AG52" t="s">
        <v>55</v>
      </c>
      <c r="AL52" t="s">
        <v>10343</v>
      </c>
      <c r="AM52" t="s">
        <v>9591</v>
      </c>
      <c r="AQ52" t="s">
        <v>10344</v>
      </c>
      <c r="AR52" t="s">
        <v>51</v>
      </c>
      <c r="AS52" t="s">
        <v>233</v>
      </c>
      <c r="AT52" t="s">
        <v>230</v>
      </c>
      <c r="AU52" t="s">
        <v>52</v>
      </c>
      <c r="AV52">
        <v>29</v>
      </c>
    </row>
    <row r="53" spans="1:48" x14ac:dyDescent="0.25">
      <c r="A53">
        <v>4101</v>
      </c>
      <c r="B53" t="s">
        <v>71</v>
      </c>
      <c r="C53">
        <v>4</v>
      </c>
      <c r="D53" t="s">
        <v>10345</v>
      </c>
      <c r="E53" t="s">
        <v>10168</v>
      </c>
      <c r="F53" t="s">
        <v>10170</v>
      </c>
      <c r="G53" t="s">
        <v>10265</v>
      </c>
      <c r="H53" t="s">
        <v>1766</v>
      </c>
      <c r="I53" t="s">
        <v>10178</v>
      </c>
      <c r="N53" t="s">
        <v>50</v>
      </c>
      <c r="P53">
        <v>1816</v>
      </c>
      <c r="Q53" t="s">
        <v>51</v>
      </c>
      <c r="R53" t="s">
        <v>52</v>
      </c>
      <c r="S53" t="s">
        <v>2774</v>
      </c>
      <c r="T53" t="s">
        <v>1527</v>
      </c>
      <c r="U53" t="s">
        <v>20</v>
      </c>
      <c r="V53">
        <v>29</v>
      </c>
      <c r="AB53" t="s">
        <v>62</v>
      </c>
      <c r="AE53" t="s">
        <v>50</v>
      </c>
      <c r="AF53" t="s">
        <v>230</v>
      </c>
      <c r="AG53" t="s">
        <v>55</v>
      </c>
      <c r="AL53" t="s">
        <v>10346</v>
      </c>
      <c r="AM53" t="s">
        <v>9591</v>
      </c>
      <c r="AQ53" t="s">
        <v>10347</v>
      </c>
      <c r="AR53" t="s">
        <v>51</v>
      </c>
      <c r="AS53" t="s">
        <v>233</v>
      </c>
      <c r="AT53" t="s">
        <v>230</v>
      </c>
      <c r="AU53" t="s">
        <v>52</v>
      </c>
      <c r="AV53">
        <v>29</v>
      </c>
    </row>
    <row r="54" spans="1:48" x14ac:dyDescent="0.25">
      <c r="A54">
        <v>4102</v>
      </c>
      <c r="B54" t="s">
        <v>71</v>
      </c>
      <c r="C54">
        <v>4</v>
      </c>
      <c r="D54" t="s">
        <v>10348</v>
      </c>
      <c r="E54" t="s">
        <v>10168</v>
      </c>
      <c r="F54" t="s">
        <v>10170</v>
      </c>
      <c r="G54" t="s">
        <v>10265</v>
      </c>
      <c r="H54" t="s">
        <v>1766</v>
      </c>
      <c r="I54" t="s">
        <v>10237</v>
      </c>
      <c r="N54" t="s">
        <v>50</v>
      </c>
      <c r="P54">
        <v>4015</v>
      </c>
      <c r="Q54" t="s">
        <v>51</v>
      </c>
      <c r="R54" t="s">
        <v>52</v>
      </c>
      <c r="S54" t="s">
        <v>2774</v>
      </c>
      <c r="T54" t="s">
        <v>1527</v>
      </c>
      <c r="U54" t="s">
        <v>20</v>
      </c>
      <c r="V54">
        <v>29</v>
      </c>
      <c r="AB54" t="s">
        <v>62</v>
      </c>
      <c r="AE54" t="s">
        <v>50</v>
      </c>
      <c r="AF54" t="s">
        <v>230</v>
      </c>
      <c r="AG54" t="s">
        <v>55</v>
      </c>
      <c r="AL54" t="s">
        <v>10349</v>
      </c>
      <c r="AM54" t="s">
        <v>9591</v>
      </c>
      <c r="AQ54" t="s">
        <v>10350</v>
      </c>
      <c r="AR54" t="s">
        <v>51</v>
      </c>
      <c r="AS54" t="s">
        <v>233</v>
      </c>
      <c r="AT54" t="s">
        <v>230</v>
      </c>
      <c r="AU54" t="s">
        <v>52</v>
      </c>
      <c r="AV54">
        <v>29</v>
      </c>
    </row>
    <row r="55" spans="1:48" x14ac:dyDescent="0.25">
      <c r="A55">
        <v>4103</v>
      </c>
      <c r="B55" t="s">
        <v>71</v>
      </c>
      <c r="C55">
        <v>4</v>
      </c>
      <c r="D55" t="s">
        <v>10351</v>
      </c>
      <c r="E55" t="s">
        <v>10168</v>
      </c>
      <c r="F55" t="s">
        <v>10170</v>
      </c>
      <c r="G55" t="s">
        <v>10265</v>
      </c>
      <c r="H55" t="s">
        <v>1766</v>
      </c>
      <c r="I55" t="s">
        <v>10229</v>
      </c>
      <c r="N55" t="s">
        <v>50</v>
      </c>
      <c r="P55">
        <v>2880</v>
      </c>
      <c r="Q55" t="s">
        <v>51</v>
      </c>
      <c r="R55" t="s">
        <v>52</v>
      </c>
      <c r="S55" t="s">
        <v>2774</v>
      </c>
      <c r="T55" t="s">
        <v>1527</v>
      </c>
      <c r="U55" t="s">
        <v>20</v>
      </c>
      <c r="V55">
        <v>29</v>
      </c>
      <c r="AB55" t="s">
        <v>62</v>
      </c>
      <c r="AE55" t="s">
        <v>50</v>
      </c>
      <c r="AF55" t="s">
        <v>230</v>
      </c>
      <c r="AG55" t="s">
        <v>55</v>
      </c>
      <c r="AL55" t="s">
        <v>10352</v>
      </c>
      <c r="AM55" t="s">
        <v>9591</v>
      </c>
      <c r="AQ55" t="s">
        <v>10353</v>
      </c>
      <c r="AR55" t="s">
        <v>51</v>
      </c>
      <c r="AS55" t="s">
        <v>233</v>
      </c>
      <c r="AT55" t="s">
        <v>230</v>
      </c>
      <c r="AU55" t="s">
        <v>52</v>
      </c>
      <c r="AV55">
        <v>29</v>
      </c>
    </row>
    <row r="56" spans="1:48" x14ac:dyDescent="0.25">
      <c r="A56">
        <v>4104</v>
      </c>
      <c r="B56" t="s">
        <v>71</v>
      </c>
      <c r="C56">
        <v>4</v>
      </c>
      <c r="D56" t="s">
        <v>10354</v>
      </c>
      <c r="E56" t="s">
        <v>10168</v>
      </c>
      <c r="F56" t="s">
        <v>10170</v>
      </c>
      <c r="G56" t="s">
        <v>10265</v>
      </c>
      <c r="H56" t="s">
        <v>1766</v>
      </c>
      <c r="I56" t="s">
        <v>10225</v>
      </c>
      <c r="N56" t="s">
        <v>50</v>
      </c>
      <c r="P56">
        <v>4813</v>
      </c>
      <c r="Q56" t="s">
        <v>51</v>
      </c>
      <c r="R56" t="s">
        <v>52</v>
      </c>
      <c r="S56" t="s">
        <v>2774</v>
      </c>
      <c r="T56" t="s">
        <v>1527</v>
      </c>
      <c r="U56" t="s">
        <v>20</v>
      </c>
      <c r="V56">
        <v>29</v>
      </c>
      <c r="AB56" t="s">
        <v>62</v>
      </c>
      <c r="AE56" t="s">
        <v>50</v>
      </c>
      <c r="AF56" t="s">
        <v>230</v>
      </c>
      <c r="AG56" t="s">
        <v>55</v>
      </c>
      <c r="AL56" t="s">
        <v>10355</v>
      </c>
      <c r="AM56" t="s">
        <v>9591</v>
      </c>
      <c r="AQ56" t="s">
        <v>10356</v>
      </c>
      <c r="AR56" t="s">
        <v>51</v>
      </c>
      <c r="AS56" t="s">
        <v>233</v>
      </c>
      <c r="AT56" t="s">
        <v>230</v>
      </c>
      <c r="AU56" t="s">
        <v>52</v>
      </c>
      <c r="AV56">
        <v>29</v>
      </c>
    </row>
    <row r="57" spans="1:48" x14ac:dyDescent="0.25">
      <c r="A57">
        <v>4105</v>
      </c>
      <c r="B57" t="s">
        <v>71</v>
      </c>
      <c r="C57">
        <v>4</v>
      </c>
      <c r="D57" t="s">
        <v>10357</v>
      </c>
      <c r="E57" t="s">
        <v>10168</v>
      </c>
      <c r="F57" t="s">
        <v>10170</v>
      </c>
      <c r="G57" t="s">
        <v>10265</v>
      </c>
      <c r="H57" t="s">
        <v>1766</v>
      </c>
      <c r="I57" t="s">
        <v>10221</v>
      </c>
      <c r="N57" t="s">
        <v>50</v>
      </c>
      <c r="P57">
        <v>1055</v>
      </c>
      <c r="Q57" t="s">
        <v>51</v>
      </c>
      <c r="R57" t="s">
        <v>52</v>
      </c>
      <c r="S57" t="s">
        <v>2774</v>
      </c>
      <c r="T57" t="s">
        <v>1527</v>
      </c>
      <c r="U57" t="s">
        <v>20</v>
      </c>
      <c r="V57">
        <v>29</v>
      </c>
      <c r="AB57" t="s">
        <v>62</v>
      </c>
      <c r="AE57" t="s">
        <v>50</v>
      </c>
      <c r="AF57" t="s">
        <v>230</v>
      </c>
      <c r="AG57" t="s">
        <v>55</v>
      </c>
      <c r="AL57" t="s">
        <v>10358</v>
      </c>
      <c r="AM57" t="s">
        <v>9591</v>
      </c>
      <c r="AQ57" t="s">
        <v>10359</v>
      </c>
      <c r="AR57" t="s">
        <v>51</v>
      </c>
      <c r="AS57" t="s">
        <v>233</v>
      </c>
      <c r="AT57" t="s">
        <v>230</v>
      </c>
      <c r="AU57" t="s">
        <v>52</v>
      </c>
      <c r="AV57">
        <v>29</v>
      </c>
    </row>
    <row r="58" spans="1:48" x14ac:dyDescent="0.25">
      <c r="A58">
        <v>4106</v>
      </c>
      <c r="B58" t="s">
        <v>71</v>
      </c>
      <c r="C58">
        <v>4</v>
      </c>
      <c r="D58" t="s">
        <v>10360</v>
      </c>
      <c r="E58" t="s">
        <v>10168</v>
      </c>
      <c r="F58" t="s">
        <v>10170</v>
      </c>
      <c r="G58" t="s">
        <v>10265</v>
      </c>
      <c r="H58" t="s">
        <v>1766</v>
      </c>
      <c r="I58" t="s">
        <v>10189</v>
      </c>
      <c r="N58" t="s">
        <v>50</v>
      </c>
      <c r="P58">
        <v>1103</v>
      </c>
      <c r="Q58" t="s">
        <v>51</v>
      </c>
      <c r="R58" t="s">
        <v>52</v>
      </c>
      <c r="S58" t="s">
        <v>2774</v>
      </c>
      <c r="T58" t="s">
        <v>1527</v>
      </c>
      <c r="U58" t="s">
        <v>20</v>
      </c>
      <c r="V58">
        <v>29</v>
      </c>
      <c r="AB58" t="s">
        <v>62</v>
      </c>
      <c r="AE58" t="s">
        <v>50</v>
      </c>
      <c r="AF58" t="s">
        <v>230</v>
      </c>
      <c r="AG58" t="s">
        <v>55</v>
      </c>
      <c r="AL58" t="s">
        <v>10361</v>
      </c>
      <c r="AM58" t="s">
        <v>9591</v>
      </c>
      <c r="AQ58" t="s">
        <v>10362</v>
      </c>
      <c r="AR58" t="s">
        <v>51</v>
      </c>
      <c r="AS58" t="s">
        <v>233</v>
      </c>
      <c r="AT58" t="s">
        <v>230</v>
      </c>
      <c r="AU58" t="s">
        <v>52</v>
      </c>
      <c r="AV58">
        <v>29</v>
      </c>
    </row>
    <row r="59" spans="1:48" x14ac:dyDescent="0.25">
      <c r="A59">
        <v>4107</v>
      </c>
      <c r="B59" t="s">
        <v>71</v>
      </c>
      <c r="C59">
        <v>4</v>
      </c>
      <c r="D59" t="s">
        <v>10363</v>
      </c>
      <c r="E59" t="s">
        <v>10168</v>
      </c>
      <c r="F59" t="s">
        <v>10170</v>
      </c>
      <c r="G59" t="s">
        <v>10265</v>
      </c>
      <c r="H59" t="s">
        <v>1766</v>
      </c>
      <c r="I59" t="s">
        <v>10193</v>
      </c>
      <c r="N59" t="s">
        <v>50</v>
      </c>
      <c r="P59">
        <v>4636</v>
      </c>
      <c r="Q59" t="s">
        <v>51</v>
      </c>
      <c r="R59" t="s">
        <v>52</v>
      </c>
      <c r="S59" t="s">
        <v>2774</v>
      </c>
      <c r="T59" t="s">
        <v>1527</v>
      </c>
      <c r="U59" t="s">
        <v>20</v>
      </c>
      <c r="V59">
        <v>29</v>
      </c>
      <c r="AB59" t="s">
        <v>62</v>
      </c>
      <c r="AE59" t="s">
        <v>50</v>
      </c>
      <c r="AF59" t="s">
        <v>230</v>
      </c>
      <c r="AG59" t="s">
        <v>55</v>
      </c>
      <c r="AL59" t="s">
        <v>10364</v>
      </c>
      <c r="AM59" t="s">
        <v>9591</v>
      </c>
      <c r="AQ59" t="s">
        <v>10365</v>
      </c>
      <c r="AR59" t="s">
        <v>51</v>
      </c>
      <c r="AS59" t="s">
        <v>233</v>
      </c>
      <c r="AT59" t="s">
        <v>230</v>
      </c>
      <c r="AU59" t="s">
        <v>52</v>
      </c>
      <c r="AV59">
        <v>29</v>
      </c>
    </row>
    <row r="60" spans="1:48" x14ac:dyDescent="0.25">
      <c r="A60">
        <v>4108</v>
      </c>
      <c r="B60" t="s">
        <v>71</v>
      </c>
      <c r="C60">
        <v>4</v>
      </c>
      <c r="D60" t="s">
        <v>10366</v>
      </c>
      <c r="E60" t="s">
        <v>10168</v>
      </c>
      <c r="F60" t="s">
        <v>10170</v>
      </c>
      <c r="G60" t="s">
        <v>10265</v>
      </c>
      <c r="H60" t="s">
        <v>1766</v>
      </c>
      <c r="I60" t="s">
        <v>10197</v>
      </c>
      <c r="N60" t="s">
        <v>50</v>
      </c>
      <c r="P60">
        <v>420</v>
      </c>
      <c r="Q60" t="s">
        <v>51</v>
      </c>
      <c r="R60" t="s">
        <v>52</v>
      </c>
      <c r="S60" t="s">
        <v>2774</v>
      </c>
      <c r="T60" t="s">
        <v>1527</v>
      </c>
      <c r="U60" t="s">
        <v>20</v>
      </c>
      <c r="V60">
        <v>29</v>
      </c>
      <c r="AB60" t="s">
        <v>62</v>
      </c>
      <c r="AE60" t="s">
        <v>50</v>
      </c>
      <c r="AF60" t="s">
        <v>230</v>
      </c>
      <c r="AG60" t="s">
        <v>55</v>
      </c>
      <c r="AL60" t="s">
        <v>10367</v>
      </c>
      <c r="AM60" t="s">
        <v>9591</v>
      </c>
      <c r="AQ60" t="s">
        <v>10368</v>
      </c>
      <c r="AR60" t="s">
        <v>51</v>
      </c>
      <c r="AS60" t="s">
        <v>233</v>
      </c>
      <c r="AT60" t="s">
        <v>230</v>
      </c>
      <c r="AU60" t="s">
        <v>52</v>
      </c>
      <c r="AV60">
        <v>29</v>
      </c>
    </row>
    <row r="61" spans="1:48" x14ac:dyDescent="0.25">
      <c r="A61">
        <v>4109</v>
      </c>
      <c r="B61" t="s">
        <v>71</v>
      </c>
      <c r="C61">
        <v>4</v>
      </c>
      <c r="D61" t="s">
        <v>10369</v>
      </c>
      <c r="E61" t="s">
        <v>10168</v>
      </c>
      <c r="F61" t="s">
        <v>10170</v>
      </c>
      <c r="G61" t="s">
        <v>10265</v>
      </c>
      <c r="H61" t="s">
        <v>1766</v>
      </c>
      <c r="I61" t="s">
        <v>10233</v>
      </c>
      <c r="N61" t="s">
        <v>50</v>
      </c>
      <c r="P61">
        <v>1887</v>
      </c>
      <c r="Q61" t="s">
        <v>51</v>
      </c>
      <c r="R61" t="s">
        <v>52</v>
      </c>
      <c r="S61" t="s">
        <v>2774</v>
      </c>
      <c r="T61" t="s">
        <v>1527</v>
      </c>
      <c r="U61" t="s">
        <v>20</v>
      </c>
      <c r="V61">
        <v>29</v>
      </c>
      <c r="AB61" t="s">
        <v>62</v>
      </c>
      <c r="AE61" t="s">
        <v>50</v>
      </c>
      <c r="AF61" t="s">
        <v>230</v>
      </c>
      <c r="AG61" t="s">
        <v>55</v>
      </c>
      <c r="AL61" t="s">
        <v>10370</v>
      </c>
      <c r="AM61" t="s">
        <v>9591</v>
      </c>
      <c r="AQ61" t="s">
        <v>10371</v>
      </c>
      <c r="AR61" t="s">
        <v>51</v>
      </c>
      <c r="AS61" t="s">
        <v>233</v>
      </c>
      <c r="AT61" t="s">
        <v>230</v>
      </c>
      <c r="AU61" t="s">
        <v>52</v>
      </c>
      <c r="AV61">
        <v>29</v>
      </c>
    </row>
    <row r="62" spans="1:48" x14ac:dyDescent="0.25">
      <c r="A62">
        <v>4110</v>
      </c>
      <c r="B62" t="s">
        <v>71</v>
      </c>
      <c r="C62">
        <v>4</v>
      </c>
      <c r="D62" t="s">
        <v>10372</v>
      </c>
      <c r="E62" t="s">
        <v>10168</v>
      </c>
      <c r="F62" t="s">
        <v>10170</v>
      </c>
      <c r="G62" t="s">
        <v>10265</v>
      </c>
      <c r="H62" t="s">
        <v>1766</v>
      </c>
      <c r="I62" t="s">
        <v>10201</v>
      </c>
      <c r="N62" t="s">
        <v>50</v>
      </c>
      <c r="P62">
        <v>1088</v>
      </c>
      <c r="Q62" t="s">
        <v>51</v>
      </c>
      <c r="R62" t="s">
        <v>52</v>
      </c>
      <c r="S62" t="s">
        <v>2774</v>
      </c>
      <c r="T62" t="s">
        <v>1527</v>
      </c>
      <c r="U62" t="s">
        <v>20</v>
      </c>
      <c r="V62">
        <v>29</v>
      </c>
      <c r="AB62" t="s">
        <v>62</v>
      </c>
      <c r="AE62" t="s">
        <v>50</v>
      </c>
      <c r="AF62" t="s">
        <v>230</v>
      </c>
      <c r="AG62" t="s">
        <v>55</v>
      </c>
      <c r="AL62" t="s">
        <v>10373</v>
      </c>
      <c r="AM62" t="s">
        <v>9591</v>
      </c>
      <c r="AQ62" t="s">
        <v>10374</v>
      </c>
      <c r="AR62" t="s">
        <v>51</v>
      </c>
      <c r="AS62" t="s">
        <v>233</v>
      </c>
      <c r="AT62" t="s">
        <v>230</v>
      </c>
      <c r="AU62" t="s">
        <v>52</v>
      </c>
      <c r="AV62">
        <v>29</v>
      </c>
    </row>
    <row r="63" spans="1:48" x14ac:dyDescent="0.25">
      <c r="A63">
        <v>4111</v>
      </c>
      <c r="B63" t="s">
        <v>71</v>
      </c>
      <c r="C63">
        <v>4</v>
      </c>
      <c r="D63" t="s">
        <v>10375</v>
      </c>
      <c r="E63" t="s">
        <v>10168</v>
      </c>
      <c r="F63" t="s">
        <v>10170</v>
      </c>
      <c r="G63" t="s">
        <v>10265</v>
      </c>
      <c r="H63" t="s">
        <v>1766</v>
      </c>
      <c r="I63" t="s">
        <v>1764</v>
      </c>
      <c r="N63" t="s">
        <v>50</v>
      </c>
      <c r="P63">
        <v>3432</v>
      </c>
      <c r="Q63" t="s">
        <v>51</v>
      </c>
      <c r="R63" t="s">
        <v>52</v>
      </c>
      <c r="S63" t="s">
        <v>2774</v>
      </c>
      <c r="T63" t="s">
        <v>1527</v>
      </c>
      <c r="U63" t="s">
        <v>20</v>
      </c>
      <c r="V63">
        <v>29</v>
      </c>
      <c r="AB63" t="s">
        <v>62</v>
      </c>
      <c r="AE63" t="s">
        <v>50</v>
      </c>
      <c r="AF63" t="s">
        <v>230</v>
      </c>
      <c r="AG63" t="s">
        <v>55</v>
      </c>
      <c r="AL63" t="s">
        <v>10376</v>
      </c>
      <c r="AM63" t="s">
        <v>9591</v>
      </c>
      <c r="AQ63" t="s">
        <v>10377</v>
      </c>
      <c r="AR63" t="s">
        <v>51</v>
      </c>
      <c r="AS63" t="s">
        <v>233</v>
      </c>
      <c r="AT63" t="s">
        <v>230</v>
      </c>
      <c r="AU63" t="s">
        <v>52</v>
      </c>
      <c r="AV63">
        <v>29</v>
      </c>
    </row>
    <row r="64" spans="1:48" x14ac:dyDescent="0.25">
      <c r="A64">
        <v>4112</v>
      </c>
      <c r="B64" t="s">
        <v>71</v>
      </c>
      <c r="C64">
        <v>4</v>
      </c>
      <c r="D64" t="s">
        <v>10378</v>
      </c>
      <c r="E64" t="s">
        <v>10168</v>
      </c>
      <c r="F64" t="s">
        <v>10170</v>
      </c>
      <c r="G64" t="s">
        <v>10265</v>
      </c>
      <c r="H64" t="s">
        <v>1766</v>
      </c>
      <c r="I64" t="s">
        <v>10205</v>
      </c>
      <c r="N64" t="s">
        <v>50</v>
      </c>
      <c r="P64">
        <v>4007</v>
      </c>
      <c r="Q64" t="s">
        <v>51</v>
      </c>
      <c r="R64" t="s">
        <v>52</v>
      </c>
      <c r="S64" t="s">
        <v>2774</v>
      </c>
      <c r="T64" t="s">
        <v>1527</v>
      </c>
      <c r="U64" t="s">
        <v>20</v>
      </c>
      <c r="V64">
        <v>29</v>
      </c>
      <c r="AB64" t="s">
        <v>62</v>
      </c>
      <c r="AE64" t="s">
        <v>50</v>
      </c>
      <c r="AF64" t="s">
        <v>230</v>
      </c>
      <c r="AG64" t="s">
        <v>55</v>
      </c>
      <c r="AL64" t="s">
        <v>10379</v>
      </c>
      <c r="AM64" t="s">
        <v>9591</v>
      </c>
      <c r="AQ64" t="s">
        <v>10380</v>
      </c>
      <c r="AR64" t="s">
        <v>51</v>
      </c>
      <c r="AS64" t="s">
        <v>233</v>
      </c>
      <c r="AT64" t="s">
        <v>230</v>
      </c>
      <c r="AU64" t="s">
        <v>52</v>
      </c>
      <c r="AV64">
        <v>29</v>
      </c>
    </row>
    <row r="65" spans="1:48" x14ac:dyDescent="0.25">
      <c r="A65">
        <v>4113</v>
      </c>
      <c r="B65" t="s">
        <v>71</v>
      </c>
      <c r="C65">
        <v>4</v>
      </c>
      <c r="D65" t="s">
        <v>10381</v>
      </c>
      <c r="E65" t="s">
        <v>10168</v>
      </c>
      <c r="F65" t="s">
        <v>10170</v>
      </c>
      <c r="G65" t="s">
        <v>10265</v>
      </c>
      <c r="H65" t="s">
        <v>1766</v>
      </c>
      <c r="I65" t="s">
        <v>10209</v>
      </c>
      <c r="N65" t="s">
        <v>50</v>
      </c>
      <c r="P65">
        <v>1879</v>
      </c>
      <c r="Q65" t="s">
        <v>51</v>
      </c>
      <c r="R65" t="s">
        <v>52</v>
      </c>
      <c r="S65" t="s">
        <v>2774</v>
      </c>
      <c r="T65" t="s">
        <v>1527</v>
      </c>
      <c r="U65" t="s">
        <v>20</v>
      </c>
      <c r="V65">
        <v>29</v>
      </c>
      <c r="AB65" t="s">
        <v>62</v>
      </c>
      <c r="AE65" t="s">
        <v>50</v>
      </c>
      <c r="AF65" t="s">
        <v>230</v>
      </c>
      <c r="AG65" t="s">
        <v>55</v>
      </c>
      <c r="AL65" t="s">
        <v>10382</v>
      </c>
      <c r="AM65" t="s">
        <v>9591</v>
      </c>
      <c r="AQ65" t="s">
        <v>10383</v>
      </c>
      <c r="AR65" t="s">
        <v>51</v>
      </c>
      <c r="AS65" t="s">
        <v>233</v>
      </c>
      <c r="AT65" t="s">
        <v>230</v>
      </c>
      <c r="AU65" t="s">
        <v>52</v>
      </c>
      <c r="AV65">
        <v>29</v>
      </c>
    </row>
    <row r="66" spans="1:48" x14ac:dyDescent="0.25">
      <c r="A66">
        <v>4114</v>
      </c>
      <c r="B66" t="s">
        <v>71</v>
      </c>
      <c r="C66">
        <v>4</v>
      </c>
      <c r="D66" t="s">
        <v>10384</v>
      </c>
      <c r="E66" t="s">
        <v>10168</v>
      </c>
      <c r="F66" t="s">
        <v>10170</v>
      </c>
      <c r="G66" t="s">
        <v>10265</v>
      </c>
      <c r="H66" t="s">
        <v>1766</v>
      </c>
      <c r="I66" t="s">
        <v>10182</v>
      </c>
      <c r="N66" t="s">
        <v>50</v>
      </c>
      <c r="P66">
        <v>2238</v>
      </c>
      <c r="Q66" t="s">
        <v>51</v>
      </c>
      <c r="R66" t="s">
        <v>52</v>
      </c>
      <c r="S66" t="s">
        <v>2774</v>
      </c>
      <c r="T66" t="s">
        <v>1527</v>
      </c>
      <c r="U66" t="s">
        <v>20</v>
      </c>
      <c r="V66">
        <v>29</v>
      </c>
      <c r="AB66" t="s">
        <v>62</v>
      </c>
      <c r="AE66" t="s">
        <v>50</v>
      </c>
      <c r="AF66" t="s">
        <v>230</v>
      </c>
      <c r="AG66" t="s">
        <v>55</v>
      </c>
      <c r="AL66" t="s">
        <v>10385</v>
      </c>
      <c r="AM66" t="s">
        <v>9591</v>
      </c>
      <c r="AQ66" t="s">
        <v>10386</v>
      </c>
      <c r="AR66" t="s">
        <v>51</v>
      </c>
      <c r="AS66" t="s">
        <v>233</v>
      </c>
      <c r="AT66" t="s">
        <v>230</v>
      </c>
      <c r="AU66" t="s">
        <v>52</v>
      </c>
      <c r="AV66">
        <v>29</v>
      </c>
    </row>
    <row r="67" spans="1:48" x14ac:dyDescent="0.25">
      <c r="A67">
        <v>4115</v>
      </c>
      <c r="B67" t="s">
        <v>71</v>
      </c>
      <c r="C67">
        <v>4</v>
      </c>
      <c r="D67" t="s">
        <v>10387</v>
      </c>
      <c r="E67" t="s">
        <v>10168</v>
      </c>
      <c r="F67" t="s">
        <v>10170</v>
      </c>
      <c r="G67" t="s">
        <v>10265</v>
      </c>
      <c r="H67" t="s">
        <v>1766</v>
      </c>
      <c r="I67" t="s">
        <v>10245</v>
      </c>
      <c r="N67" t="s">
        <v>50</v>
      </c>
      <c r="P67">
        <v>2872</v>
      </c>
      <c r="Q67" t="s">
        <v>51</v>
      </c>
      <c r="R67" t="s">
        <v>52</v>
      </c>
      <c r="S67" t="s">
        <v>2774</v>
      </c>
      <c r="T67" t="s">
        <v>1527</v>
      </c>
      <c r="U67" t="s">
        <v>20</v>
      </c>
      <c r="V67">
        <v>29</v>
      </c>
      <c r="AB67" t="s">
        <v>62</v>
      </c>
      <c r="AE67" t="s">
        <v>50</v>
      </c>
      <c r="AF67" t="s">
        <v>230</v>
      </c>
      <c r="AG67" t="s">
        <v>55</v>
      </c>
      <c r="AL67" t="s">
        <v>10388</v>
      </c>
      <c r="AM67" t="s">
        <v>9591</v>
      </c>
      <c r="AQ67" t="s">
        <v>10389</v>
      </c>
      <c r="AR67" t="s">
        <v>51</v>
      </c>
      <c r="AS67" t="s">
        <v>233</v>
      </c>
      <c r="AT67" t="s">
        <v>230</v>
      </c>
      <c r="AU67" t="s">
        <v>52</v>
      </c>
      <c r="AV67">
        <v>29</v>
      </c>
    </row>
    <row r="68" spans="1:48" x14ac:dyDescent="0.25">
      <c r="A68">
        <v>4116</v>
      </c>
      <c r="B68" t="s">
        <v>71</v>
      </c>
      <c r="C68">
        <v>4</v>
      </c>
      <c r="D68" t="s">
        <v>10390</v>
      </c>
      <c r="E68" t="s">
        <v>10168</v>
      </c>
      <c r="F68" t="s">
        <v>10170</v>
      </c>
      <c r="G68" t="s">
        <v>10265</v>
      </c>
      <c r="H68" t="s">
        <v>1766</v>
      </c>
      <c r="I68" t="s">
        <v>10217</v>
      </c>
      <c r="N68" t="s">
        <v>50</v>
      </c>
      <c r="P68">
        <v>1895</v>
      </c>
      <c r="Q68" t="s">
        <v>51</v>
      </c>
      <c r="R68" t="s">
        <v>52</v>
      </c>
      <c r="S68" t="s">
        <v>2774</v>
      </c>
      <c r="T68" t="s">
        <v>1527</v>
      </c>
      <c r="U68" t="s">
        <v>20</v>
      </c>
      <c r="V68">
        <v>29</v>
      </c>
      <c r="AB68" t="s">
        <v>62</v>
      </c>
      <c r="AE68" t="s">
        <v>50</v>
      </c>
      <c r="AF68" t="s">
        <v>230</v>
      </c>
      <c r="AG68" t="s">
        <v>55</v>
      </c>
      <c r="AL68" t="s">
        <v>10391</v>
      </c>
      <c r="AM68" t="s">
        <v>9591</v>
      </c>
      <c r="AQ68" t="s">
        <v>10392</v>
      </c>
      <c r="AR68" t="s">
        <v>51</v>
      </c>
      <c r="AS68" t="s">
        <v>233</v>
      </c>
      <c r="AT68" t="s">
        <v>230</v>
      </c>
      <c r="AU68" t="s">
        <v>52</v>
      </c>
      <c r="AV68">
        <v>29</v>
      </c>
    </row>
    <row r="69" spans="1:48" x14ac:dyDescent="0.25">
      <c r="A69">
        <v>4117</v>
      </c>
      <c r="B69" t="s">
        <v>71</v>
      </c>
      <c r="C69">
        <v>4</v>
      </c>
      <c r="D69" t="s">
        <v>10393</v>
      </c>
      <c r="E69" t="s">
        <v>10168</v>
      </c>
      <c r="F69" t="s">
        <v>10170</v>
      </c>
      <c r="G69" t="s">
        <v>10265</v>
      </c>
      <c r="H69" t="s">
        <v>1766</v>
      </c>
      <c r="I69" t="s">
        <v>10241</v>
      </c>
      <c r="N69" t="s">
        <v>50</v>
      </c>
      <c r="P69">
        <v>3439</v>
      </c>
      <c r="Q69" t="s">
        <v>51</v>
      </c>
      <c r="R69" t="s">
        <v>52</v>
      </c>
      <c r="S69" t="s">
        <v>2774</v>
      </c>
      <c r="T69" t="s">
        <v>1527</v>
      </c>
      <c r="U69" t="s">
        <v>20</v>
      </c>
      <c r="V69">
        <v>29</v>
      </c>
      <c r="AB69" t="s">
        <v>62</v>
      </c>
      <c r="AE69" t="s">
        <v>50</v>
      </c>
      <c r="AF69" t="s">
        <v>230</v>
      </c>
      <c r="AG69" t="s">
        <v>55</v>
      </c>
      <c r="AL69" t="s">
        <v>10394</v>
      </c>
      <c r="AM69" t="s">
        <v>9591</v>
      </c>
      <c r="AQ69" t="s">
        <v>10395</v>
      </c>
      <c r="AR69" t="s">
        <v>51</v>
      </c>
      <c r="AS69" t="s">
        <v>233</v>
      </c>
      <c r="AT69" t="s">
        <v>230</v>
      </c>
      <c r="AU69" t="s">
        <v>52</v>
      </c>
      <c r="AV69">
        <v>29</v>
      </c>
    </row>
    <row r="70" spans="1:48" x14ac:dyDescent="0.25">
      <c r="A70">
        <v>4118</v>
      </c>
      <c r="B70" t="s">
        <v>71</v>
      </c>
      <c r="C70">
        <v>4</v>
      </c>
      <c r="D70" t="s">
        <v>10396</v>
      </c>
      <c r="E70" t="s">
        <v>10168</v>
      </c>
      <c r="F70" t="s">
        <v>10170</v>
      </c>
      <c r="G70" t="s">
        <v>10265</v>
      </c>
      <c r="H70" t="s">
        <v>1766</v>
      </c>
      <c r="I70" t="s">
        <v>10249</v>
      </c>
      <c r="N70" t="s">
        <v>50</v>
      </c>
      <c r="P70">
        <v>2231</v>
      </c>
      <c r="Q70" t="s">
        <v>51</v>
      </c>
      <c r="R70" t="s">
        <v>52</v>
      </c>
      <c r="S70" t="s">
        <v>2774</v>
      </c>
      <c r="T70" t="s">
        <v>1527</v>
      </c>
      <c r="U70" t="s">
        <v>20</v>
      </c>
      <c r="V70">
        <v>29</v>
      </c>
      <c r="AB70" t="s">
        <v>62</v>
      </c>
      <c r="AE70" t="s">
        <v>50</v>
      </c>
      <c r="AF70" t="s">
        <v>230</v>
      </c>
      <c r="AG70" t="s">
        <v>55</v>
      </c>
      <c r="AL70" t="s">
        <v>10397</v>
      </c>
      <c r="AM70" t="s">
        <v>9591</v>
      </c>
      <c r="AQ70" t="s">
        <v>10398</v>
      </c>
      <c r="AR70" t="s">
        <v>51</v>
      </c>
      <c r="AS70" t="s">
        <v>233</v>
      </c>
      <c r="AT70" t="s">
        <v>230</v>
      </c>
      <c r="AU70" t="s">
        <v>52</v>
      </c>
      <c r="AV70">
        <v>29</v>
      </c>
    </row>
    <row r="71" spans="1:48" x14ac:dyDescent="0.25">
      <c r="A71">
        <v>4119</v>
      </c>
      <c r="B71" t="s">
        <v>71</v>
      </c>
      <c r="C71">
        <v>4</v>
      </c>
      <c r="D71" t="s">
        <v>10399</v>
      </c>
      <c r="E71" t="s">
        <v>10168</v>
      </c>
      <c r="F71" t="s">
        <v>10170</v>
      </c>
      <c r="G71" t="s">
        <v>10265</v>
      </c>
      <c r="H71" t="s">
        <v>1766</v>
      </c>
      <c r="I71" t="s">
        <v>10213</v>
      </c>
      <c r="N71" t="s">
        <v>50</v>
      </c>
      <c r="P71">
        <v>3447</v>
      </c>
      <c r="Q71" t="s">
        <v>51</v>
      </c>
      <c r="R71" t="s">
        <v>52</v>
      </c>
      <c r="S71" t="s">
        <v>2774</v>
      </c>
      <c r="T71" t="s">
        <v>1527</v>
      </c>
      <c r="U71" t="s">
        <v>20</v>
      </c>
      <c r="V71">
        <v>29</v>
      </c>
      <c r="AB71" t="s">
        <v>62</v>
      </c>
      <c r="AE71" t="s">
        <v>50</v>
      </c>
      <c r="AF71" t="s">
        <v>230</v>
      </c>
      <c r="AG71" t="s">
        <v>55</v>
      </c>
      <c r="AL71" t="s">
        <v>10400</v>
      </c>
      <c r="AM71" t="s">
        <v>9591</v>
      </c>
      <c r="AQ71" t="s">
        <v>10401</v>
      </c>
      <c r="AR71" t="s">
        <v>51</v>
      </c>
      <c r="AS71" t="s">
        <v>233</v>
      </c>
      <c r="AT71" t="s">
        <v>230</v>
      </c>
      <c r="AU71" t="s">
        <v>52</v>
      </c>
      <c r="AV71">
        <v>29</v>
      </c>
    </row>
    <row r="72" spans="1:48" x14ac:dyDescent="0.25">
      <c r="A72">
        <v>4120</v>
      </c>
      <c r="B72" t="s">
        <v>71</v>
      </c>
      <c r="C72">
        <v>4</v>
      </c>
      <c r="D72" t="s">
        <v>10402</v>
      </c>
      <c r="E72" t="s">
        <v>10168</v>
      </c>
      <c r="F72" t="s">
        <v>10170</v>
      </c>
      <c r="G72" t="s">
        <v>10265</v>
      </c>
      <c r="H72" t="s">
        <v>1766</v>
      </c>
      <c r="I72" t="s">
        <v>10261</v>
      </c>
      <c r="N72" t="s">
        <v>50</v>
      </c>
      <c r="P72">
        <v>1095</v>
      </c>
      <c r="Q72" t="s">
        <v>51</v>
      </c>
      <c r="R72" t="s">
        <v>52</v>
      </c>
      <c r="S72" t="s">
        <v>2774</v>
      </c>
      <c r="T72" t="s">
        <v>1527</v>
      </c>
      <c r="U72" t="s">
        <v>20</v>
      </c>
      <c r="V72">
        <v>29</v>
      </c>
      <c r="AB72" t="s">
        <v>62</v>
      </c>
      <c r="AE72" t="s">
        <v>50</v>
      </c>
      <c r="AF72" t="s">
        <v>230</v>
      </c>
      <c r="AG72" t="s">
        <v>55</v>
      </c>
      <c r="AL72" t="s">
        <v>10403</v>
      </c>
      <c r="AM72" t="s">
        <v>9591</v>
      </c>
      <c r="AQ72" t="s">
        <v>10404</v>
      </c>
      <c r="AR72" t="s">
        <v>51</v>
      </c>
      <c r="AS72" t="s">
        <v>233</v>
      </c>
      <c r="AT72" t="s">
        <v>230</v>
      </c>
      <c r="AU72" t="s">
        <v>52</v>
      </c>
      <c r="AV72">
        <v>29</v>
      </c>
    </row>
    <row r="73" spans="1:48" x14ac:dyDescent="0.25">
      <c r="A73">
        <v>4121</v>
      </c>
      <c r="B73" t="s">
        <v>71</v>
      </c>
      <c r="C73">
        <v>4</v>
      </c>
      <c r="D73" t="s">
        <v>10405</v>
      </c>
      <c r="E73" t="s">
        <v>10168</v>
      </c>
      <c r="F73" t="s">
        <v>10170</v>
      </c>
      <c r="G73" t="s">
        <v>10265</v>
      </c>
      <c r="H73" t="s">
        <v>1766</v>
      </c>
      <c r="I73" t="s">
        <v>10257</v>
      </c>
      <c r="N73" t="s">
        <v>50</v>
      </c>
      <c r="P73">
        <v>3455</v>
      </c>
      <c r="Q73" t="s">
        <v>51</v>
      </c>
      <c r="R73" t="s">
        <v>52</v>
      </c>
      <c r="S73" t="s">
        <v>2774</v>
      </c>
      <c r="T73" t="s">
        <v>1527</v>
      </c>
      <c r="U73" t="s">
        <v>20</v>
      </c>
      <c r="V73">
        <v>29</v>
      </c>
      <c r="AB73" t="s">
        <v>62</v>
      </c>
      <c r="AE73" t="s">
        <v>50</v>
      </c>
      <c r="AF73" t="s">
        <v>230</v>
      </c>
      <c r="AG73" t="s">
        <v>55</v>
      </c>
      <c r="AL73" t="s">
        <v>10406</v>
      </c>
      <c r="AM73" t="s">
        <v>9591</v>
      </c>
      <c r="AQ73" t="s">
        <v>10407</v>
      </c>
      <c r="AR73" t="s">
        <v>51</v>
      </c>
      <c r="AS73" t="s">
        <v>233</v>
      </c>
      <c r="AT73" t="s">
        <v>230</v>
      </c>
      <c r="AU73" t="s">
        <v>52</v>
      </c>
      <c r="AV73">
        <v>29</v>
      </c>
    </row>
    <row r="74" spans="1:48" x14ac:dyDescent="0.25">
      <c r="A74">
        <v>4122</v>
      </c>
      <c r="B74" t="s">
        <v>48</v>
      </c>
      <c r="C74">
        <v>3</v>
      </c>
      <c r="D74" t="s">
        <v>10408</v>
      </c>
      <c r="E74" t="s">
        <v>10168</v>
      </c>
      <c r="F74" t="s">
        <v>10170</v>
      </c>
      <c r="G74" t="s">
        <v>10265</v>
      </c>
      <c r="H74" t="s">
        <v>10409</v>
      </c>
      <c r="N74" t="s">
        <v>50</v>
      </c>
      <c r="P74">
        <v>1280</v>
      </c>
      <c r="Q74" t="s">
        <v>51</v>
      </c>
      <c r="R74" t="s">
        <v>52</v>
      </c>
      <c r="S74" t="s">
        <v>2774</v>
      </c>
      <c r="T74" t="s">
        <v>1527</v>
      </c>
      <c r="U74" t="s">
        <v>20</v>
      </c>
      <c r="V74">
        <v>29</v>
      </c>
      <c r="AB74" t="s">
        <v>62</v>
      </c>
      <c r="AE74" t="s">
        <v>50</v>
      </c>
      <c r="AF74" t="s">
        <v>230</v>
      </c>
      <c r="AG74" t="s">
        <v>55</v>
      </c>
      <c r="AL74" t="s">
        <v>10410</v>
      </c>
      <c r="AM74" t="s">
        <v>9591</v>
      </c>
      <c r="AQ74" t="s">
        <v>10411</v>
      </c>
      <c r="AR74" t="s">
        <v>51</v>
      </c>
      <c r="AS74" t="s">
        <v>233</v>
      </c>
      <c r="AT74" t="s">
        <v>230</v>
      </c>
      <c r="AU74" t="s">
        <v>52</v>
      </c>
      <c r="AV74">
        <v>29</v>
      </c>
    </row>
    <row r="75" spans="1:48" x14ac:dyDescent="0.25">
      <c r="A75">
        <v>4123</v>
      </c>
      <c r="B75" t="s">
        <v>71</v>
      </c>
      <c r="C75">
        <v>4</v>
      </c>
      <c r="D75" t="s">
        <v>10412</v>
      </c>
      <c r="E75" t="s">
        <v>10168</v>
      </c>
      <c r="F75" t="s">
        <v>10170</v>
      </c>
      <c r="G75" t="s">
        <v>10265</v>
      </c>
      <c r="H75" t="s">
        <v>10409</v>
      </c>
      <c r="I75" t="s">
        <v>10413</v>
      </c>
      <c r="N75" t="s">
        <v>50</v>
      </c>
      <c r="P75">
        <v>1817</v>
      </c>
      <c r="Q75" t="s">
        <v>51</v>
      </c>
      <c r="R75" t="s">
        <v>52</v>
      </c>
      <c r="S75" t="s">
        <v>2774</v>
      </c>
      <c r="T75" t="s">
        <v>1527</v>
      </c>
      <c r="U75" t="s">
        <v>20</v>
      </c>
      <c r="V75">
        <v>29</v>
      </c>
      <c r="AB75" t="s">
        <v>62</v>
      </c>
      <c r="AE75" t="s">
        <v>50</v>
      </c>
      <c r="AF75" t="s">
        <v>230</v>
      </c>
      <c r="AG75" t="s">
        <v>55</v>
      </c>
      <c r="AL75" t="s">
        <v>10414</v>
      </c>
      <c r="AM75" t="s">
        <v>9591</v>
      </c>
      <c r="AQ75" t="s">
        <v>10415</v>
      </c>
      <c r="AR75" t="s">
        <v>51</v>
      </c>
      <c r="AS75" t="s">
        <v>233</v>
      </c>
      <c r="AT75" t="s">
        <v>230</v>
      </c>
      <c r="AU75" t="s">
        <v>52</v>
      </c>
      <c r="AV75">
        <v>29</v>
      </c>
    </row>
    <row r="76" spans="1:48" x14ac:dyDescent="0.25">
      <c r="A76">
        <v>4124</v>
      </c>
      <c r="B76" t="s">
        <v>71</v>
      </c>
      <c r="C76">
        <v>4</v>
      </c>
      <c r="D76" t="s">
        <v>10416</v>
      </c>
      <c r="E76" t="s">
        <v>10168</v>
      </c>
      <c r="F76" t="s">
        <v>10170</v>
      </c>
      <c r="G76" t="s">
        <v>10265</v>
      </c>
      <c r="H76" t="s">
        <v>10409</v>
      </c>
      <c r="I76" t="s">
        <v>10417</v>
      </c>
      <c r="N76" t="s">
        <v>50</v>
      </c>
      <c r="P76">
        <v>3433</v>
      </c>
      <c r="Q76" t="s">
        <v>51</v>
      </c>
      <c r="R76" t="s">
        <v>52</v>
      </c>
      <c r="S76" t="s">
        <v>2774</v>
      </c>
      <c r="T76" t="s">
        <v>1527</v>
      </c>
      <c r="U76" t="s">
        <v>20</v>
      </c>
      <c r="V76">
        <v>29</v>
      </c>
      <c r="AB76" t="s">
        <v>62</v>
      </c>
      <c r="AE76" t="s">
        <v>50</v>
      </c>
      <c r="AF76" t="s">
        <v>230</v>
      </c>
      <c r="AG76" t="s">
        <v>55</v>
      </c>
      <c r="AL76" t="s">
        <v>10418</v>
      </c>
      <c r="AM76" t="s">
        <v>9591</v>
      </c>
      <c r="AQ76" t="s">
        <v>10419</v>
      </c>
      <c r="AR76" t="s">
        <v>51</v>
      </c>
      <c r="AS76" t="s">
        <v>233</v>
      </c>
      <c r="AT76" t="s">
        <v>230</v>
      </c>
      <c r="AU76" t="s">
        <v>52</v>
      </c>
      <c r="AV76">
        <v>29</v>
      </c>
    </row>
    <row r="77" spans="1:48" x14ac:dyDescent="0.25">
      <c r="A77">
        <v>4125</v>
      </c>
      <c r="B77" t="s">
        <v>71</v>
      </c>
      <c r="C77">
        <v>4</v>
      </c>
      <c r="D77" t="s">
        <v>10420</v>
      </c>
      <c r="E77" t="s">
        <v>10168</v>
      </c>
      <c r="F77" t="s">
        <v>10170</v>
      </c>
      <c r="G77" t="s">
        <v>10265</v>
      </c>
      <c r="H77" t="s">
        <v>10409</v>
      </c>
      <c r="I77" t="s">
        <v>10421</v>
      </c>
      <c r="N77" t="s">
        <v>50</v>
      </c>
      <c r="P77">
        <v>2239</v>
      </c>
      <c r="Q77" t="s">
        <v>51</v>
      </c>
      <c r="R77" t="s">
        <v>52</v>
      </c>
      <c r="S77" t="s">
        <v>2774</v>
      </c>
      <c r="T77" t="s">
        <v>1527</v>
      </c>
      <c r="U77" t="s">
        <v>20</v>
      </c>
      <c r="V77">
        <v>29</v>
      </c>
      <c r="AB77" t="s">
        <v>62</v>
      </c>
      <c r="AE77" t="s">
        <v>50</v>
      </c>
      <c r="AF77" t="s">
        <v>230</v>
      </c>
      <c r="AG77" t="s">
        <v>55</v>
      </c>
      <c r="AL77" t="s">
        <v>10422</v>
      </c>
      <c r="AM77" t="s">
        <v>9591</v>
      </c>
      <c r="AQ77" t="s">
        <v>10423</v>
      </c>
      <c r="AR77" t="s">
        <v>51</v>
      </c>
      <c r="AS77" t="s">
        <v>233</v>
      </c>
      <c r="AT77" t="s">
        <v>230</v>
      </c>
      <c r="AU77" t="s">
        <v>52</v>
      </c>
      <c r="AV77">
        <v>29</v>
      </c>
    </row>
    <row r="78" spans="1:48" x14ac:dyDescent="0.25">
      <c r="A78">
        <v>4126</v>
      </c>
      <c r="B78" t="s">
        <v>71</v>
      </c>
      <c r="C78">
        <v>4</v>
      </c>
      <c r="D78" t="s">
        <v>10424</v>
      </c>
      <c r="E78" t="s">
        <v>10168</v>
      </c>
      <c r="F78" t="s">
        <v>10170</v>
      </c>
      <c r="G78" t="s">
        <v>10265</v>
      </c>
      <c r="H78" t="s">
        <v>10409</v>
      </c>
      <c r="I78" t="s">
        <v>10425</v>
      </c>
      <c r="N78" t="s">
        <v>50</v>
      </c>
      <c r="P78">
        <v>4637</v>
      </c>
      <c r="Q78" t="s">
        <v>51</v>
      </c>
      <c r="R78" t="s">
        <v>52</v>
      </c>
      <c r="S78" t="s">
        <v>2774</v>
      </c>
      <c r="T78" t="s">
        <v>1527</v>
      </c>
      <c r="U78" t="s">
        <v>20</v>
      </c>
      <c r="V78">
        <v>29</v>
      </c>
      <c r="AB78" t="s">
        <v>62</v>
      </c>
      <c r="AE78" t="s">
        <v>50</v>
      </c>
      <c r="AF78" t="s">
        <v>230</v>
      </c>
      <c r="AG78" t="s">
        <v>55</v>
      </c>
      <c r="AL78" t="s">
        <v>10426</v>
      </c>
      <c r="AM78" t="s">
        <v>9591</v>
      </c>
      <c r="AQ78" t="s">
        <v>10427</v>
      </c>
      <c r="AR78" t="s">
        <v>51</v>
      </c>
      <c r="AS78" t="s">
        <v>233</v>
      </c>
      <c r="AT78" t="s">
        <v>230</v>
      </c>
      <c r="AU78" t="s">
        <v>52</v>
      </c>
      <c r="AV78">
        <v>29</v>
      </c>
    </row>
    <row r="79" spans="1:48" x14ac:dyDescent="0.25">
      <c r="A79">
        <v>4127</v>
      </c>
      <c r="B79" t="s">
        <v>71</v>
      </c>
      <c r="C79">
        <v>4</v>
      </c>
      <c r="D79" t="s">
        <v>10428</v>
      </c>
      <c r="E79" t="s">
        <v>10168</v>
      </c>
      <c r="F79" t="s">
        <v>10170</v>
      </c>
      <c r="G79" t="s">
        <v>10265</v>
      </c>
      <c r="H79" t="s">
        <v>10409</v>
      </c>
      <c r="I79" t="s">
        <v>10429</v>
      </c>
      <c r="N79" t="s">
        <v>50</v>
      </c>
      <c r="P79">
        <v>1104</v>
      </c>
      <c r="Q79" t="s">
        <v>51</v>
      </c>
      <c r="R79" t="s">
        <v>52</v>
      </c>
      <c r="S79" t="s">
        <v>2774</v>
      </c>
      <c r="T79" t="s">
        <v>1527</v>
      </c>
      <c r="U79" t="s">
        <v>20</v>
      </c>
      <c r="V79">
        <v>29</v>
      </c>
      <c r="AB79" t="s">
        <v>62</v>
      </c>
      <c r="AE79" t="s">
        <v>50</v>
      </c>
      <c r="AF79" t="s">
        <v>230</v>
      </c>
      <c r="AG79" t="s">
        <v>55</v>
      </c>
      <c r="AL79" t="s">
        <v>10430</v>
      </c>
      <c r="AM79" t="s">
        <v>9591</v>
      </c>
      <c r="AQ79" t="s">
        <v>10431</v>
      </c>
      <c r="AR79" t="s">
        <v>51</v>
      </c>
      <c r="AS79" t="s">
        <v>233</v>
      </c>
      <c r="AT79" t="s">
        <v>230</v>
      </c>
      <c r="AU79" t="s">
        <v>52</v>
      </c>
      <c r="AV79">
        <v>29</v>
      </c>
    </row>
    <row r="80" spans="1:48" x14ac:dyDescent="0.25">
      <c r="A80">
        <v>4128</v>
      </c>
      <c r="B80" t="s">
        <v>71</v>
      </c>
      <c r="C80">
        <v>4</v>
      </c>
      <c r="D80" t="s">
        <v>10432</v>
      </c>
      <c r="E80" t="s">
        <v>10168</v>
      </c>
      <c r="F80" t="s">
        <v>10170</v>
      </c>
      <c r="G80" t="s">
        <v>10265</v>
      </c>
      <c r="H80" t="s">
        <v>10409</v>
      </c>
      <c r="I80" t="s">
        <v>10433</v>
      </c>
      <c r="N80" t="s">
        <v>50</v>
      </c>
      <c r="P80">
        <v>421</v>
      </c>
      <c r="Q80" t="s">
        <v>51</v>
      </c>
      <c r="R80" t="s">
        <v>52</v>
      </c>
      <c r="S80" t="s">
        <v>2774</v>
      </c>
      <c r="T80" t="s">
        <v>1527</v>
      </c>
      <c r="U80" t="s">
        <v>20</v>
      </c>
      <c r="V80">
        <v>29</v>
      </c>
      <c r="AB80" t="s">
        <v>62</v>
      </c>
      <c r="AE80" t="s">
        <v>50</v>
      </c>
      <c r="AF80" t="s">
        <v>230</v>
      </c>
      <c r="AG80" t="s">
        <v>55</v>
      </c>
      <c r="AL80" t="s">
        <v>10434</v>
      </c>
      <c r="AM80" t="s">
        <v>9591</v>
      </c>
      <c r="AQ80" t="s">
        <v>10435</v>
      </c>
      <c r="AR80" t="s">
        <v>51</v>
      </c>
      <c r="AS80" t="s">
        <v>233</v>
      </c>
      <c r="AT80" t="s">
        <v>230</v>
      </c>
      <c r="AU80" t="s">
        <v>52</v>
      </c>
      <c r="AV80">
        <v>29</v>
      </c>
    </row>
    <row r="81" spans="1:48" x14ac:dyDescent="0.25">
      <c r="A81">
        <v>4129</v>
      </c>
      <c r="B81" t="s">
        <v>71</v>
      </c>
      <c r="C81">
        <v>4</v>
      </c>
      <c r="D81" t="s">
        <v>10436</v>
      </c>
      <c r="E81" t="s">
        <v>10168</v>
      </c>
      <c r="F81" t="s">
        <v>10170</v>
      </c>
      <c r="G81" t="s">
        <v>10265</v>
      </c>
      <c r="H81" t="s">
        <v>10409</v>
      </c>
      <c r="I81" t="s">
        <v>10437</v>
      </c>
      <c r="N81" t="s">
        <v>50</v>
      </c>
      <c r="P81">
        <v>3456</v>
      </c>
      <c r="Q81" t="s">
        <v>51</v>
      </c>
      <c r="R81" t="s">
        <v>52</v>
      </c>
      <c r="S81" t="s">
        <v>2774</v>
      </c>
      <c r="T81" t="s">
        <v>1527</v>
      </c>
      <c r="U81" t="s">
        <v>20</v>
      </c>
      <c r="V81">
        <v>29</v>
      </c>
      <c r="AB81" t="s">
        <v>62</v>
      </c>
      <c r="AE81" t="s">
        <v>50</v>
      </c>
      <c r="AF81" t="s">
        <v>230</v>
      </c>
      <c r="AG81" t="s">
        <v>55</v>
      </c>
      <c r="AL81" t="s">
        <v>10438</v>
      </c>
      <c r="AM81" t="s">
        <v>9591</v>
      </c>
      <c r="AQ81" t="s">
        <v>10439</v>
      </c>
      <c r="AR81" t="s">
        <v>51</v>
      </c>
      <c r="AS81" t="s">
        <v>233</v>
      </c>
      <c r="AT81" t="s">
        <v>230</v>
      </c>
      <c r="AU81" t="s">
        <v>52</v>
      </c>
      <c r="AV81">
        <v>29</v>
      </c>
    </row>
    <row r="82" spans="1:48" x14ac:dyDescent="0.25">
      <c r="A82">
        <v>4130</v>
      </c>
      <c r="B82" t="s">
        <v>71</v>
      </c>
      <c r="C82">
        <v>4</v>
      </c>
      <c r="D82" t="s">
        <v>10440</v>
      </c>
      <c r="E82" t="s">
        <v>10168</v>
      </c>
      <c r="F82" t="s">
        <v>10170</v>
      </c>
      <c r="G82" t="s">
        <v>10265</v>
      </c>
      <c r="H82" t="s">
        <v>10409</v>
      </c>
      <c r="I82" t="s">
        <v>10441</v>
      </c>
      <c r="N82" t="s">
        <v>50</v>
      </c>
      <c r="P82">
        <v>1888</v>
      </c>
      <c r="Q82" t="s">
        <v>51</v>
      </c>
      <c r="R82" t="s">
        <v>52</v>
      </c>
      <c r="S82" t="s">
        <v>2774</v>
      </c>
      <c r="T82" t="s">
        <v>1527</v>
      </c>
      <c r="U82" t="s">
        <v>20</v>
      </c>
      <c r="V82">
        <v>29</v>
      </c>
      <c r="AB82" t="s">
        <v>62</v>
      </c>
      <c r="AE82" t="s">
        <v>50</v>
      </c>
      <c r="AF82" t="s">
        <v>230</v>
      </c>
      <c r="AG82" t="s">
        <v>55</v>
      </c>
      <c r="AL82" t="s">
        <v>10442</v>
      </c>
      <c r="AM82" t="s">
        <v>9591</v>
      </c>
      <c r="AQ82" t="s">
        <v>10443</v>
      </c>
      <c r="AR82" t="s">
        <v>51</v>
      </c>
      <c r="AS82" t="s">
        <v>233</v>
      </c>
      <c r="AT82" t="s">
        <v>230</v>
      </c>
      <c r="AU82" t="s">
        <v>52</v>
      </c>
      <c r="AV82">
        <v>29</v>
      </c>
    </row>
    <row r="83" spans="1:48" x14ac:dyDescent="0.25">
      <c r="A83">
        <v>4131</v>
      </c>
      <c r="B83" t="s">
        <v>71</v>
      </c>
      <c r="C83">
        <v>4</v>
      </c>
      <c r="D83" t="s">
        <v>10444</v>
      </c>
      <c r="E83" t="s">
        <v>10168</v>
      </c>
      <c r="F83" t="s">
        <v>10170</v>
      </c>
      <c r="G83" t="s">
        <v>10265</v>
      </c>
      <c r="H83" t="s">
        <v>10409</v>
      </c>
      <c r="I83" t="s">
        <v>10445</v>
      </c>
      <c r="N83" t="s">
        <v>50</v>
      </c>
      <c r="P83">
        <v>1096</v>
      </c>
      <c r="Q83" t="s">
        <v>51</v>
      </c>
      <c r="R83" t="s">
        <v>52</v>
      </c>
      <c r="S83" t="s">
        <v>2774</v>
      </c>
      <c r="T83" t="s">
        <v>1527</v>
      </c>
      <c r="U83" t="s">
        <v>20</v>
      </c>
      <c r="V83">
        <v>29</v>
      </c>
      <c r="AB83" t="s">
        <v>62</v>
      </c>
      <c r="AE83" t="s">
        <v>50</v>
      </c>
      <c r="AF83" t="s">
        <v>230</v>
      </c>
      <c r="AG83" t="s">
        <v>55</v>
      </c>
      <c r="AL83" t="s">
        <v>10446</v>
      </c>
      <c r="AM83" t="s">
        <v>9591</v>
      </c>
      <c r="AQ83" t="s">
        <v>10447</v>
      </c>
      <c r="AR83" t="s">
        <v>51</v>
      </c>
      <c r="AS83" t="s">
        <v>233</v>
      </c>
      <c r="AT83" t="s">
        <v>230</v>
      </c>
      <c r="AU83" t="s">
        <v>52</v>
      </c>
      <c r="AV83">
        <v>29</v>
      </c>
    </row>
    <row r="84" spans="1:48" x14ac:dyDescent="0.25">
      <c r="A84">
        <v>4132</v>
      </c>
      <c r="B84" t="s">
        <v>71</v>
      </c>
      <c r="C84">
        <v>4</v>
      </c>
      <c r="D84" t="s">
        <v>10448</v>
      </c>
      <c r="E84" t="s">
        <v>10168</v>
      </c>
      <c r="F84" t="s">
        <v>10170</v>
      </c>
      <c r="G84" t="s">
        <v>10265</v>
      </c>
      <c r="H84" t="s">
        <v>10409</v>
      </c>
      <c r="I84" t="s">
        <v>10449</v>
      </c>
      <c r="N84" t="s">
        <v>50</v>
      </c>
      <c r="P84">
        <v>1880</v>
      </c>
      <c r="Q84" t="s">
        <v>51</v>
      </c>
      <c r="R84" t="s">
        <v>52</v>
      </c>
      <c r="S84" t="s">
        <v>2774</v>
      </c>
      <c r="T84" t="s">
        <v>1527</v>
      </c>
      <c r="U84" t="s">
        <v>20</v>
      </c>
      <c r="V84">
        <v>29</v>
      </c>
      <c r="AB84" t="s">
        <v>62</v>
      </c>
      <c r="AE84" t="s">
        <v>50</v>
      </c>
      <c r="AF84" t="s">
        <v>230</v>
      </c>
      <c r="AG84" t="s">
        <v>55</v>
      </c>
      <c r="AL84" t="s">
        <v>10450</v>
      </c>
      <c r="AM84" t="s">
        <v>9591</v>
      </c>
      <c r="AQ84" t="s">
        <v>10451</v>
      </c>
      <c r="AR84" t="s">
        <v>51</v>
      </c>
      <c r="AS84" t="s">
        <v>233</v>
      </c>
      <c r="AT84" t="s">
        <v>230</v>
      </c>
      <c r="AU84" t="s">
        <v>52</v>
      </c>
      <c r="AV84">
        <v>29</v>
      </c>
    </row>
    <row r="85" spans="1:48" x14ac:dyDescent="0.25">
      <c r="A85">
        <v>4133</v>
      </c>
      <c r="B85" t="s">
        <v>71</v>
      </c>
      <c r="C85">
        <v>4</v>
      </c>
      <c r="D85" t="s">
        <v>10452</v>
      </c>
      <c r="E85" t="s">
        <v>10168</v>
      </c>
      <c r="F85" t="s">
        <v>10170</v>
      </c>
      <c r="G85" t="s">
        <v>10265</v>
      </c>
      <c r="H85" t="s">
        <v>10409</v>
      </c>
      <c r="I85" t="s">
        <v>10453</v>
      </c>
      <c r="N85" t="s">
        <v>50</v>
      </c>
      <c r="P85">
        <v>3440</v>
      </c>
      <c r="Q85" t="s">
        <v>51</v>
      </c>
      <c r="R85" t="s">
        <v>52</v>
      </c>
      <c r="S85" t="s">
        <v>2774</v>
      </c>
      <c r="T85" t="s">
        <v>1527</v>
      </c>
      <c r="U85" t="s">
        <v>20</v>
      </c>
      <c r="V85">
        <v>29</v>
      </c>
      <c r="AB85" t="s">
        <v>62</v>
      </c>
      <c r="AE85" t="s">
        <v>50</v>
      </c>
      <c r="AF85" t="s">
        <v>230</v>
      </c>
      <c r="AG85" t="s">
        <v>55</v>
      </c>
      <c r="AL85" t="s">
        <v>10454</v>
      </c>
      <c r="AM85" t="s">
        <v>9591</v>
      </c>
      <c r="AQ85" t="s">
        <v>10455</v>
      </c>
      <c r="AR85" t="s">
        <v>51</v>
      </c>
      <c r="AS85" t="s">
        <v>233</v>
      </c>
      <c r="AT85" t="s">
        <v>230</v>
      </c>
      <c r="AU85" t="s">
        <v>52</v>
      </c>
      <c r="AV85">
        <v>29</v>
      </c>
    </row>
    <row r="86" spans="1:48" x14ac:dyDescent="0.25">
      <c r="A86">
        <v>4134</v>
      </c>
      <c r="B86" t="s">
        <v>71</v>
      </c>
      <c r="C86">
        <v>4</v>
      </c>
      <c r="D86" t="s">
        <v>10456</v>
      </c>
      <c r="E86" t="s">
        <v>10168</v>
      </c>
      <c r="F86" t="s">
        <v>10170</v>
      </c>
      <c r="G86" t="s">
        <v>10265</v>
      </c>
      <c r="H86" t="s">
        <v>10409</v>
      </c>
      <c r="I86" t="s">
        <v>10457</v>
      </c>
      <c r="N86" t="s">
        <v>50</v>
      </c>
      <c r="P86">
        <v>3448</v>
      </c>
      <c r="Q86" t="s">
        <v>51</v>
      </c>
      <c r="R86" t="s">
        <v>52</v>
      </c>
      <c r="S86" t="s">
        <v>2774</v>
      </c>
      <c r="T86" t="s">
        <v>1527</v>
      </c>
      <c r="U86" t="s">
        <v>20</v>
      </c>
      <c r="V86">
        <v>29</v>
      </c>
      <c r="AB86" t="s">
        <v>62</v>
      </c>
      <c r="AE86" t="s">
        <v>50</v>
      </c>
      <c r="AF86" t="s">
        <v>230</v>
      </c>
      <c r="AG86" t="s">
        <v>55</v>
      </c>
      <c r="AL86" t="s">
        <v>10458</v>
      </c>
      <c r="AM86" t="s">
        <v>9591</v>
      </c>
      <c r="AQ86" t="s">
        <v>10459</v>
      </c>
      <c r="AR86" t="s">
        <v>51</v>
      </c>
      <c r="AS86" t="s">
        <v>233</v>
      </c>
      <c r="AT86" t="s">
        <v>230</v>
      </c>
      <c r="AU86" t="s">
        <v>52</v>
      </c>
      <c r="AV86">
        <v>29</v>
      </c>
    </row>
    <row r="87" spans="1:48" x14ac:dyDescent="0.25">
      <c r="A87">
        <v>4135</v>
      </c>
      <c r="B87" t="s">
        <v>71</v>
      </c>
      <c r="C87">
        <v>4</v>
      </c>
      <c r="D87" t="s">
        <v>10460</v>
      </c>
      <c r="E87" t="s">
        <v>10168</v>
      </c>
      <c r="F87" t="s">
        <v>10170</v>
      </c>
      <c r="G87" t="s">
        <v>10265</v>
      </c>
      <c r="H87" t="s">
        <v>10409</v>
      </c>
      <c r="I87" t="s">
        <v>10461</v>
      </c>
      <c r="N87" t="s">
        <v>50</v>
      </c>
      <c r="P87">
        <v>4016</v>
      </c>
      <c r="Q87" t="s">
        <v>51</v>
      </c>
      <c r="R87" t="s">
        <v>52</v>
      </c>
      <c r="S87" t="s">
        <v>2774</v>
      </c>
      <c r="T87" t="s">
        <v>1527</v>
      </c>
      <c r="U87" t="s">
        <v>20</v>
      </c>
      <c r="V87">
        <v>29</v>
      </c>
      <c r="AB87" t="s">
        <v>62</v>
      </c>
      <c r="AE87" t="s">
        <v>50</v>
      </c>
      <c r="AF87" t="s">
        <v>230</v>
      </c>
      <c r="AG87" t="s">
        <v>55</v>
      </c>
      <c r="AL87" t="s">
        <v>10462</v>
      </c>
      <c r="AM87" t="s">
        <v>9591</v>
      </c>
      <c r="AQ87" t="s">
        <v>10463</v>
      </c>
      <c r="AR87" t="s">
        <v>51</v>
      </c>
      <c r="AS87" t="s">
        <v>233</v>
      </c>
      <c r="AT87" t="s">
        <v>230</v>
      </c>
      <c r="AU87" t="s">
        <v>52</v>
      </c>
      <c r="AV87">
        <v>29</v>
      </c>
    </row>
    <row r="88" spans="1:48" x14ac:dyDescent="0.25">
      <c r="A88">
        <v>4136</v>
      </c>
      <c r="B88" t="s">
        <v>71</v>
      </c>
      <c r="C88">
        <v>4</v>
      </c>
      <c r="D88" t="s">
        <v>10464</v>
      </c>
      <c r="E88" t="s">
        <v>10168</v>
      </c>
      <c r="F88" t="s">
        <v>10170</v>
      </c>
      <c r="G88" t="s">
        <v>10265</v>
      </c>
      <c r="H88" t="s">
        <v>10409</v>
      </c>
      <c r="I88" t="s">
        <v>10465</v>
      </c>
      <c r="N88" t="s">
        <v>50</v>
      </c>
      <c r="P88">
        <v>2881</v>
      </c>
      <c r="Q88" t="s">
        <v>51</v>
      </c>
      <c r="R88" t="s">
        <v>52</v>
      </c>
      <c r="S88" t="s">
        <v>2774</v>
      </c>
      <c r="T88" t="s">
        <v>1527</v>
      </c>
      <c r="U88" t="s">
        <v>20</v>
      </c>
      <c r="V88">
        <v>29</v>
      </c>
      <c r="AB88" t="s">
        <v>62</v>
      </c>
      <c r="AE88" t="s">
        <v>50</v>
      </c>
      <c r="AF88" t="s">
        <v>230</v>
      </c>
      <c r="AG88" t="s">
        <v>55</v>
      </c>
      <c r="AL88" t="s">
        <v>10466</v>
      </c>
      <c r="AM88" t="s">
        <v>9591</v>
      </c>
      <c r="AQ88" t="s">
        <v>10467</v>
      </c>
      <c r="AR88" t="s">
        <v>51</v>
      </c>
      <c r="AS88" t="s">
        <v>233</v>
      </c>
      <c r="AT88" t="s">
        <v>230</v>
      </c>
      <c r="AU88" t="s">
        <v>52</v>
      </c>
      <c r="AV88">
        <v>29</v>
      </c>
    </row>
    <row r="89" spans="1:48" x14ac:dyDescent="0.25">
      <c r="A89">
        <v>4137</v>
      </c>
      <c r="B89" t="s">
        <v>71</v>
      </c>
      <c r="C89">
        <v>4</v>
      </c>
      <c r="D89" t="s">
        <v>10468</v>
      </c>
      <c r="E89" t="s">
        <v>10168</v>
      </c>
      <c r="F89" t="s">
        <v>10170</v>
      </c>
      <c r="G89" t="s">
        <v>10265</v>
      </c>
      <c r="H89" t="s">
        <v>10409</v>
      </c>
      <c r="I89" t="s">
        <v>10469</v>
      </c>
      <c r="N89" t="s">
        <v>50</v>
      </c>
      <c r="P89">
        <v>2873</v>
      </c>
      <c r="Q89" t="s">
        <v>51</v>
      </c>
      <c r="R89" t="s">
        <v>52</v>
      </c>
      <c r="S89" t="s">
        <v>2774</v>
      </c>
      <c r="T89" t="s">
        <v>1527</v>
      </c>
      <c r="U89" t="s">
        <v>20</v>
      </c>
      <c r="V89">
        <v>29</v>
      </c>
      <c r="AB89" t="s">
        <v>62</v>
      </c>
      <c r="AE89" t="s">
        <v>50</v>
      </c>
      <c r="AF89" t="s">
        <v>230</v>
      </c>
      <c r="AG89" t="s">
        <v>55</v>
      </c>
      <c r="AL89" t="s">
        <v>10470</v>
      </c>
      <c r="AM89" t="s">
        <v>9591</v>
      </c>
      <c r="AQ89" t="s">
        <v>10471</v>
      </c>
      <c r="AR89" t="s">
        <v>51</v>
      </c>
      <c r="AS89" t="s">
        <v>233</v>
      </c>
      <c r="AT89" t="s">
        <v>230</v>
      </c>
      <c r="AU89" t="s">
        <v>52</v>
      </c>
      <c r="AV89">
        <v>29</v>
      </c>
    </row>
    <row r="90" spans="1:48" x14ac:dyDescent="0.25">
      <c r="A90">
        <v>4138</v>
      </c>
      <c r="B90" t="s">
        <v>71</v>
      </c>
      <c r="C90">
        <v>4</v>
      </c>
      <c r="D90" t="s">
        <v>10472</v>
      </c>
      <c r="E90" t="s">
        <v>10168</v>
      </c>
      <c r="F90" t="s">
        <v>10170</v>
      </c>
      <c r="G90" t="s">
        <v>10265</v>
      </c>
      <c r="H90" t="s">
        <v>10409</v>
      </c>
      <c r="I90" t="s">
        <v>10473</v>
      </c>
      <c r="N90" t="s">
        <v>50</v>
      </c>
      <c r="P90">
        <v>1896</v>
      </c>
      <c r="Q90" t="s">
        <v>51</v>
      </c>
      <c r="R90" t="s">
        <v>52</v>
      </c>
      <c r="S90" t="s">
        <v>2774</v>
      </c>
      <c r="T90" t="s">
        <v>1527</v>
      </c>
      <c r="U90" t="s">
        <v>20</v>
      </c>
      <c r="V90">
        <v>29</v>
      </c>
      <c r="AB90" t="s">
        <v>62</v>
      </c>
      <c r="AE90" t="s">
        <v>50</v>
      </c>
      <c r="AF90" t="s">
        <v>230</v>
      </c>
      <c r="AG90" t="s">
        <v>55</v>
      </c>
      <c r="AL90" t="s">
        <v>10474</v>
      </c>
      <c r="AM90" t="s">
        <v>9591</v>
      </c>
      <c r="AQ90" t="s">
        <v>10475</v>
      </c>
      <c r="AR90" t="s">
        <v>51</v>
      </c>
      <c r="AS90" t="s">
        <v>233</v>
      </c>
      <c r="AT90" t="s">
        <v>230</v>
      </c>
      <c r="AU90" t="s">
        <v>52</v>
      </c>
      <c r="AV90">
        <v>29</v>
      </c>
    </row>
    <row r="91" spans="1:48" x14ac:dyDescent="0.25">
      <c r="A91">
        <v>4139</v>
      </c>
      <c r="B91" t="s">
        <v>71</v>
      </c>
      <c r="C91">
        <v>4</v>
      </c>
      <c r="D91" t="s">
        <v>10476</v>
      </c>
      <c r="E91" t="s">
        <v>10168</v>
      </c>
      <c r="F91" t="s">
        <v>10170</v>
      </c>
      <c r="G91" t="s">
        <v>10265</v>
      </c>
      <c r="H91" t="s">
        <v>10409</v>
      </c>
      <c r="I91" t="s">
        <v>10477</v>
      </c>
      <c r="N91" t="s">
        <v>50</v>
      </c>
      <c r="P91">
        <v>4814</v>
      </c>
      <c r="Q91" t="s">
        <v>51</v>
      </c>
      <c r="R91" t="s">
        <v>52</v>
      </c>
      <c r="S91" t="s">
        <v>2774</v>
      </c>
      <c r="T91" t="s">
        <v>1527</v>
      </c>
      <c r="U91" t="s">
        <v>20</v>
      </c>
      <c r="V91">
        <v>29</v>
      </c>
      <c r="AB91" t="s">
        <v>62</v>
      </c>
      <c r="AE91" t="s">
        <v>50</v>
      </c>
      <c r="AF91" t="s">
        <v>230</v>
      </c>
      <c r="AG91" t="s">
        <v>55</v>
      </c>
      <c r="AL91" t="s">
        <v>10478</v>
      </c>
      <c r="AM91" t="s">
        <v>9591</v>
      </c>
      <c r="AQ91" t="s">
        <v>10479</v>
      </c>
      <c r="AR91" t="s">
        <v>51</v>
      </c>
      <c r="AS91" t="s">
        <v>233</v>
      </c>
      <c r="AT91" t="s">
        <v>230</v>
      </c>
      <c r="AU91" t="s">
        <v>52</v>
      </c>
      <c r="AV91">
        <v>29</v>
      </c>
    </row>
    <row r="92" spans="1:48" x14ac:dyDescent="0.25">
      <c r="A92">
        <v>4140</v>
      </c>
      <c r="B92" t="s">
        <v>71</v>
      </c>
      <c r="C92">
        <v>4</v>
      </c>
      <c r="D92" t="s">
        <v>10480</v>
      </c>
      <c r="E92" t="s">
        <v>10168</v>
      </c>
      <c r="F92" t="s">
        <v>10170</v>
      </c>
      <c r="G92" t="s">
        <v>10265</v>
      </c>
      <c r="H92" t="s">
        <v>10409</v>
      </c>
      <c r="I92" t="s">
        <v>10481</v>
      </c>
      <c r="N92" t="s">
        <v>50</v>
      </c>
      <c r="P92">
        <v>1056</v>
      </c>
      <c r="Q92" t="s">
        <v>51</v>
      </c>
      <c r="R92" t="s">
        <v>52</v>
      </c>
      <c r="S92" t="s">
        <v>2774</v>
      </c>
      <c r="T92" t="s">
        <v>1527</v>
      </c>
      <c r="U92" t="s">
        <v>20</v>
      </c>
      <c r="V92">
        <v>29</v>
      </c>
      <c r="AB92" t="s">
        <v>62</v>
      </c>
      <c r="AE92" t="s">
        <v>50</v>
      </c>
      <c r="AF92" t="s">
        <v>230</v>
      </c>
      <c r="AG92" t="s">
        <v>55</v>
      </c>
      <c r="AL92" t="s">
        <v>10482</v>
      </c>
      <c r="AM92" t="s">
        <v>9591</v>
      </c>
      <c r="AQ92" t="s">
        <v>10483</v>
      </c>
      <c r="AR92" t="s">
        <v>51</v>
      </c>
      <c r="AS92" t="s">
        <v>233</v>
      </c>
      <c r="AT92" t="s">
        <v>230</v>
      </c>
      <c r="AU92" t="s">
        <v>52</v>
      </c>
      <c r="AV92">
        <v>29</v>
      </c>
    </row>
    <row r="93" spans="1:48" x14ac:dyDescent="0.25">
      <c r="A93">
        <v>4141</v>
      </c>
      <c r="B93" t="s">
        <v>71</v>
      </c>
      <c r="C93">
        <v>4</v>
      </c>
      <c r="D93" t="s">
        <v>10484</v>
      </c>
      <c r="E93" t="s">
        <v>10168</v>
      </c>
      <c r="F93" t="s">
        <v>10170</v>
      </c>
      <c r="G93" t="s">
        <v>10265</v>
      </c>
      <c r="H93" t="s">
        <v>10409</v>
      </c>
      <c r="I93" t="s">
        <v>10485</v>
      </c>
      <c r="N93" t="s">
        <v>50</v>
      </c>
      <c r="P93">
        <v>4008</v>
      </c>
      <c r="Q93" t="s">
        <v>51</v>
      </c>
      <c r="R93" t="s">
        <v>52</v>
      </c>
      <c r="S93" t="s">
        <v>2774</v>
      </c>
      <c r="T93" t="s">
        <v>1527</v>
      </c>
      <c r="U93" t="s">
        <v>20</v>
      </c>
      <c r="V93">
        <v>29</v>
      </c>
      <c r="AB93" t="s">
        <v>62</v>
      </c>
      <c r="AE93" t="s">
        <v>50</v>
      </c>
      <c r="AF93" t="s">
        <v>230</v>
      </c>
      <c r="AG93" t="s">
        <v>55</v>
      </c>
      <c r="AL93" t="s">
        <v>10486</v>
      </c>
      <c r="AM93" t="s">
        <v>9591</v>
      </c>
      <c r="AQ93" t="s">
        <v>10487</v>
      </c>
      <c r="AR93" t="s">
        <v>51</v>
      </c>
      <c r="AS93" t="s">
        <v>233</v>
      </c>
      <c r="AT93" t="s">
        <v>230</v>
      </c>
      <c r="AU93" t="s">
        <v>52</v>
      </c>
      <c r="AV93">
        <v>29</v>
      </c>
    </row>
    <row r="94" spans="1:48" x14ac:dyDescent="0.25">
      <c r="A94">
        <v>4142</v>
      </c>
      <c r="B94" t="s">
        <v>48</v>
      </c>
      <c r="C94">
        <v>2</v>
      </c>
      <c r="D94" t="s">
        <v>10488</v>
      </c>
      <c r="E94" t="s">
        <v>10168</v>
      </c>
      <c r="F94" t="s">
        <v>10170</v>
      </c>
      <c r="G94" t="s">
        <v>10489</v>
      </c>
      <c r="N94" t="s">
        <v>50</v>
      </c>
      <c r="P94">
        <v>1276</v>
      </c>
      <c r="Q94" t="s">
        <v>51</v>
      </c>
      <c r="R94" t="s">
        <v>83</v>
      </c>
      <c r="S94" t="s">
        <v>2774</v>
      </c>
      <c r="T94" t="s">
        <v>1527</v>
      </c>
      <c r="U94" t="s">
        <v>20</v>
      </c>
      <c r="V94">
        <v>29</v>
      </c>
      <c r="AB94" t="s">
        <v>62</v>
      </c>
      <c r="AE94" t="s">
        <v>50</v>
      </c>
      <c r="AF94" t="s">
        <v>230</v>
      </c>
      <c r="AG94" t="s">
        <v>55</v>
      </c>
      <c r="AL94" t="s">
        <v>10490</v>
      </c>
      <c r="AM94" t="s">
        <v>9591</v>
      </c>
      <c r="AQ94" t="s">
        <v>10491</v>
      </c>
      <c r="AR94" t="s">
        <v>51</v>
      </c>
      <c r="AS94" t="s">
        <v>233</v>
      </c>
      <c r="AT94" t="s">
        <v>230</v>
      </c>
      <c r="AU94" t="s">
        <v>83</v>
      </c>
      <c r="AV94">
        <v>29</v>
      </c>
    </row>
    <row r="95" spans="1:48" x14ac:dyDescent="0.25">
      <c r="A95">
        <v>4143</v>
      </c>
      <c r="B95" t="s">
        <v>48</v>
      </c>
      <c r="C95">
        <v>3</v>
      </c>
      <c r="D95" t="s">
        <v>10492</v>
      </c>
      <c r="E95" t="s">
        <v>10168</v>
      </c>
      <c r="F95" t="s">
        <v>10170</v>
      </c>
      <c r="G95" t="s">
        <v>10489</v>
      </c>
      <c r="H95" t="s">
        <v>10493</v>
      </c>
      <c r="N95" t="s">
        <v>50</v>
      </c>
      <c r="P95">
        <v>1283</v>
      </c>
      <c r="Q95" t="s">
        <v>51</v>
      </c>
      <c r="R95" t="s">
        <v>83</v>
      </c>
      <c r="S95" t="s">
        <v>2774</v>
      </c>
      <c r="T95" t="s">
        <v>1527</v>
      </c>
      <c r="U95" t="s">
        <v>20</v>
      </c>
      <c r="V95">
        <v>29</v>
      </c>
      <c r="AB95" t="s">
        <v>62</v>
      </c>
      <c r="AE95" t="s">
        <v>50</v>
      </c>
      <c r="AF95" t="s">
        <v>230</v>
      </c>
      <c r="AG95" t="s">
        <v>55</v>
      </c>
      <c r="AL95" t="s">
        <v>10494</v>
      </c>
      <c r="AM95" t="s">
        <v>9591</v>
      </c>
      <c r="AQ95" t="s">
        <v>10495</v>
      </c>
      <c r="AR95" t="s">
        <v>51</v>
      </c>
      <c r="AS95" t="s">
        <v>233</v>
      </c>
      <c r="AT95" t="s">
        <v>230</v>
      </c>
      <c r="AU95" t="s">
        <v>83</v>
      </c>
      <c r="AV95">
        <v>29</v>
      </c>
    </row>
    <row r="96" spans="1:48" x14ac:dyDescent="0.25">
      <c r="A96">
        <v>4144</v>
      </c>
      <c r="B96" t="s">
        <v>71</v>
      </c>
      <c r="C96">
        <v>4</v>
      </c>
      <c r="D96" t="s">
        <v>10496</v>
      </c>
      <c r="E96" t="s">
        <v>10168</v>
      </c>
      <c r="F96" t="s">
        <v>10170</v>
      </c>
      <c r="G96" t="s">
        <v>10489</v>
      </c>
      <c r="H96" t="s">
        <v>10493</v>
      </c>
      <c r="I96" t="s">
        <v>1764</v>
      </c>
      <c r="N96" t="s">
        <v>50</v>
      </c>
      <c r="P96">
        <v>3435</v>
      </c>
      <c r="Q96" t="s">
        <v>51</v>
      </c>
      <c r="R96" t="s">
        <v>83</v>
      </c>
      <c r="S96" t="s">
        <v>2774</v>
      </c>
      <c r="T96" t="s">
        <v>1527</v>
      </c>
      <c r="U96" t="s">
        <v>20</v>
      </c>
      <c r="V96">
        <v>29</v>
      </c>
      <c r="AB96" t="s">
        <v>62</v>
      </c>
      <c r="AE96" t="s">
        <v>50</v>
      </c>
      <c r="AF96" t="s">
        <v>230</v>
      </c>
      <c r="AG96" t="s">
        <v>55</v>
      </c>
      <c r="AL96" t="s">
        <v>10497</v>
      </c>
      <c r="AM96" t="s">
        <v>9591</v>
      </c>
      <c r="AQ96" t="s">
        <v>10498</v>
      </c>
      <c r="AR96" t="s">
        <v>51</v>
      </c>
      <c r="AS96" t="s">
        <v>233</v>
      </c>
      <c r="AT96" t="s">
        <v>230</v>
      </c>
      <c r="AU96" t="s">
        <v>83</v>
      </c>
      <c r="AV96">
        <v>29</v>
      </c>
    </row>
    <row r="97" spans="1:48" x14ac:dyDescent="0.25">
      <c r="A97">
        <v>4145</v>
      </c>
      <c r="B97" t="s">
        <v>71</v>
      </c>
      <c r="C97">
        <v>4</v>
      </c>
      <c r="D97" t="s">
        <v>10499</v>
      </c>
      <c r="E97" t="s">
        <v>10168</v>
      </c>
      <c r="F97" t="s">
        <v>10170</v>
      </c>
      <c r="G97" t="s">
        <v>10489</v>
      </c>
      <c r="H97" t="s">
        <v>10493</v>
      </c>
      <c r="I97" t="s">
        <v>10213</v>
      </c>
      <c r="N97" t="s">
        <v>50</v>
      </c>
      <c r="P97">
        <v>3450</v>
      </c>
      <c r="Q97" t="s">
        <v>51</v>
      </c>
      <c r="R97" t="s">
        <v>83</v>
      </c>
      <c r="S97" t="s">
        <v>2774</v>
      </c>
      <c r="T97" t="s">
        <v>1527</v>
      </c>
      <c r="U97" t="s">
        <v>20</v>
      </c>
      <c r="V97">
        <v>29</v>
      </c>
      <c r="AB97" t="s">
        <v>62</v>
      </c>
      <c r="AE97" t="s">
        <v>50</v>
      </c>
      <c r="AF97" t="s">
        <v>230</v>
      </c>
      <c r="AG97" t="s">
        <v>55</v>
      </c>
      <c r="AL97" t="s">
        <v>10500</v>
      </c>
      <c r="AM97" t="s">
        <v>9591</v>
      </c>
      <c r="AQ97" t="s">
        <v>10501</v>
      </c>
      <c r="AR97" t="s">
        <v>51</v>
      </c>
      <c r="AS97" t="s">
        <v>233</v>
      </c>
      <c r="AT97" t="s">
        <v>230</v>
      </c>
      <c r="AU97" t="s">
        <v>83</v>
      </c>
      <c r="AV97">
        <v>29</v>
      </c>
    </row>
    <row r="98" spans="1:48" x14ac:dyDescent="0.25">
      <c r="A98">
        <v>4146</v>
      </c>
      <c r="B98" t="s">
        <v>71</v>
      </c>
      <c r="C98">
        <v>4</v>
      </c>
      <c r="D98" t="s">
        <v>10502</v>
      </c>
      <c r="E98" t="s">
        <v>10168</v>
      </c>
      <c r="F98" t="s">
        <v>10170</v>
      </c>
      <c r="G98" t="s">
        <v>10489</v>
      </c>
      <c r="H98" t="s">
        <v>10493</v>
      </c>
      <c r="I98" t="s">
        <v>10241</v>
      </c>
      <c r="N98" t="s">
        <v>50</v>
      </c>
      <c r="P98">
        <v>3442</v>
      </c>
      <c r="Q98" t="s">
        <v>51</v>
      </c>
      <c r="R98" t="s">
        <v>83</v>
      </c>
      <c r="S98" t="s">
        <v>2774</v>
      </c>
      <c r="T98" t="s">
        <v>1527</v>
      </c>
      <c r="U98" t="s">
        <v>20</v>
      </c>
      <c r="V98">
        <v>29</v>
      </c>
      <c r="AB98" t="s">
        <v>62</v>
      </c>
      <c r="AE98" t="s">
        <v>50</v>
      </c>
      <c r="AF98" t="s">
        <v>230</v>
      </c>
      <c r="AG98" t="s">
        <v>55</v>
      </c>
      <c r="AL98" t="s">
        <v>10503</v>
      </c>
      <c r="AM98" t="s">
        <v>9591</v>
      </c>
      <c r="AQ98" t="s">
        <v>10504</v>
      </c>
      <c r="AR98" t="s">
        <v>51</v>
      </c>
      <c r="AS98" t="s">
        <v>233</v>
      </c>
      <c r="AT98" t="s">
        <v>230</v>
      </c>
      <c r="AU98" t="s">
        <v>83</v>
      </c>
      <c r="AV98">
        <v>29</v>
      </c>
    </row>
    <row r="99" spans="1:48" x14ac:dyDescent="0.25">
      <c r="A99">
        <v>4147</v>
      </c>
      <c r="B99" t="s">
        <v>71</v>
      </c>
      <c r="C99">
        <v>4</v>
      </c>
      <c r="D99" t="s">
        <v>10505</v>
      </c>
      <c r="E99" t="s">
        <v>10168</v>
      </c>
      <c r="F99" t="s">
        <v>10170</v>
      </c>
      <c r="G99" t="s">
        <v>10489</v>
      </c>
      <c r="H99" t="s">
        <v>10493</v>
      </c>
      <c r="I99" t="s">
        <v>10249</v>
      </c>
      <c r="N99" t="s">
        <v>50</v>
      </c>
      <c r="P99">
        <v>2233</v>
      </c>
      <c r="Q99" t="s">
        <v>51</v>
      </c>
      <c r="R99" t="s">
        <v>83</v>
      </c>
      <c r="S99" t="s">
        <v>2774</v>
      </c>
      <c r="T99" t="s">
        <v>1527</v>
      </c>
      <c r="U99" t="s">
        <v>20</v>
      </c>
      <c r="V99">
        <v>29</v>
      </c>
      <c r="AB99" t="s">
        <v>62</v>
      </c>
      <c r="AE99" t="s">
        <v>50</v>
      </c>
      <c r="AF99" t="s">
        <v>230</v>
      </c>
      <c r="AG99" t="s">
        <v>55</v>
      </c>
      <c r="AL99" t="s">
        <v>10506</v>
      </c>
      <c r="AM99" t="s">
        <v>9591</v>
      </c>
      <c r="AQ99" t="s">
        <v>10507</v>
      </c>
      <c r="AR99" t="s">
        <v>51</v>
      </c>
      <c r="AS99" t="s">
        <v>233</v>
      </c>
      <c r="AT99" t="s">
        <v>230</v>
      </c>
      <c r="AU99" t="s">
        <v>83</v>
      </c>
      <c r="AV99">
        <v>29</v>
      </c>
    </row>
    <row r="100" spans="1:48" x14ac:dyDescent="0.25">
      <c r="A100">
        <v>4148</v>
      </c>
      <c r="B100" t="s">
        <v>71</v>
      </c>
      <c r="C100">
        <v>4</v>
      </c>
      <c r="D100" t="s">
        <v>10508</v>
      </c>
      <c r="E100" t="s">
        <v>10168</v>
      </c>
      <c r="F100" t="s">
        <v>10170</v>
      </c>
      <c r="G100" t="s">
        <v>10489</v>
      </c>
      <c r="H100" t="s">
        <v>10493</v>
      </c>
      <c r="I100" t="s">
        <v>10229</v>
      </c>
      <c r="N100" t="s">
        <v>50</v>
      </c>
      <c r="P100">
        <v>2883</v>
      </c>
      <c r="Q100" t="s">
        <v>51</v>
      </c>
      <c r="R100" t="s">
        <v>83</v>
      </c>
      <c r="S100" t="s">
        <v>2774</v>
      </c>
      <c r="T100" t="s">
        <v>1527</v>
      </c>
      <c r="U100" t="s">
        <v>20</v>
      </c>
      <c r="V100">
        <v>29</v>
      </c>
      <c r="AB100" t="s">
        <v>62</v>
      </c>
      <c r="AE100" t="s">
        <v>50</v>
      </c>
      <c r="AF100" t="s">
        <v>230</v>
      </c>
      <c r="AG100" t="s">
        <v>55</v>
      </c>
      <c r="AL100" t="s">
        <v>10509</v>
      </c>
      <c r="AM100" t="s">
        <v>9591</v>
      </c>
      <c r="AQ100" t="s">
        <v>10510</v>
      </c>
      <c r="AR100" t="s">
        <v>51</v>
      </c>
      <c r="AS100" t="s">
        <v>233</v>
      </c>
      <c r="AT100" t="s">
        <v>230</v>
      </c>
      <c r="AU100" t="s">
        <v>83</v>
      </c>
      <c r="AV100">
        <v>29</v>
      </c>
    </row>
    <row r="101" spans="1:48" x14ac:dyDescent="0.25">
      <c r="A101">
        <v>4149</v>
      </c>
      <c r="B101" t="s">
        <v>71</v>
      </c>
      <c r="C101">
        <v>4</v>
      </c>
      <c r="D101" t="s">
        <v>10511</v>
      </c>
      <c r="E101" t="s">
        <v>10168</v>
      </c>
      <c r="F101" t="s">
        <v>10170</v>
      </c>
      <c r="G101" t="s">
        <v>10489</v>
      </c>
      <c r="H101" t="s">
        <v>10493</v>
      </c>
      <c r="I101" t="s">
        <v>10197</v>
      </c>
      <c r="N101" t="s">
        <v>50</v>
      </c>
      <c r="P101">
        <v>423</v>
      </c>
      <c r="Q101" t="s">
        <v>51</v>
      </c>
      <c r="R101" t="s">
        <v>83</v>
      </c>
      <c r="S101" t="s">
        <v>2774</v>
      </c>
      <c r="T101" t="s">
        <v>1527</v>
      </c>
      <c r="U101" t="s">
        <v>20</v>
      </c>
      <c r="V101">
        <v>29</v>
      </c>
      <c r="AB101" t="s">
        <v>62</v>
      </c>
      <c r="AE101" t="s">
        <v>50</v>
      </c>
      <c r="AF101" t="s">
        <v>230</v>
      </c>
      <c r="AG101" t="s">
        <v>55</v>
      </c>
      <c r="AL101" t="s">
        <v>10512</v>
      </c>
      <c r="AM101" t="s">
        <v>9591</v>
      </c>
      <c r="AQ101" t="s">
        <v>10513</v>
      </c>
      <c r="AR101" t="s">
        <v>51</v>
      </c>
      <c r="AS101" t="s">
        <v>233</v>
      </c>
      <c r="AT101" t="s">
        <v>230</v>
      </c>
      <c r="AU101" t="s">
        <v>83</v>
      </c>
      <c r="AV101">
        <v>29</v>
      </c>
    </row>
    <row r="102" spans="1:48" x14ac:dyDescent="0.25">
      <c r="A102">
        <v>4150</v>
      </c>
      <c r="B102" t="s">
        <v>71</v>
      </c>
      <c r="C102">
        <v>4</v>
      </c>
      <c r="D102" t="s">
        <v>10514</v>
      </c>
      <c r="E102" t="s">
        <v>10168</v>
      </c>
      <c r="F102" t="s">
        <v>10170</v>
      </c>
      <c r="G102" t="s">
        <v>10489</v>
      </c>
      <c r="H102" t="s">
        <v>10493</v>
      </c>
      <c r="I102" t="s">
        <v>10233</v>
      </c>
      <c r="N102" t="s">
        <v>50</v>
      </c>
      <c r="P102">
        <v>1890</v>
      </c>
      <c r="Q102" t="s">
        <v>51</v>
      </c>
      <c r="R102" t="s">
        <v>83</v>
      </c>
      <c r="S102" t="s">
        <v>2774</v>
      </c>
      <c r="T102" t="s">
        <v>1527</v>
      </c>
      <c r="U102" t="s">
        <v>20</v>
      </c>
      <c r="V102">
        <v>29</v>
      </c>
      <c r="AB102" t="s">
        <v>62</v>
      </c>
      <c r="AE102" t="s">
        <v>50</v>
      </c>
      <c r="AF102" t="s">
        <v>230</v>
      </c>
      <c r="AG102" t="s">
        <v>55</v>
      </c>
      <c r="AL102" t="s">
        <v>10515</v>
      </c>
      <c r="AM102" t="s">
        <v>9591</v>
      </c>
      <c r="AQ102" t="s">
        <v>10516</v>
      </c>
      <c r="AR102" t="s">
        <v>51</v>
      </c>
      <c r="AS102" t="s">
        <v>233</v>
      </c>
      <c r="AT102" t="s">
        <v>230</v>
      </c>
      <c r="AU102" t="s">
        <v>83</v>
      </c>
      <c r="AV102">
        <v>29</v>
      </c>
    </row>
    <row r="103" spans="1:48" x14ac:dyDescent="0.25">
      <c r="A103">
        <v>4151</v>
      </c>
      <c r="B103" t="s">
        <v>71</v>
      </c>
      <c r="C103">
        <v>4</v>
      </c>
      <c r="D103" t="s">
        <v>10517</v>
      </c>
      <c r="E103" t="s">
        <v>10168</v>
      </c>
      <c r="F103" t="s">
        <v>10170</v>
      </c>
      <c r="G103" t="s">
        <v>10489</v>
      </c>
      <c r="H103" t="s">
        <v>10493</v>
      </c>
      <c r="I103" t="s">
        <v>10245</v>
      </c>
      <c r="N103" t="s">
        <v>50</v>
      </c>
      <c r="P103">
        <v>2875</v>
      </c>
      <c r="Q103" t="s">
        <v>51</v>
      </c>
      <c r="R103" t="s">
        <v>83</v>
      </c>
      <c r="S103" t="s">
        <v>2774</v>
      </c>
      <c r="T103" t="s">
        <v>1527</v>
      </c>
      <c r="U103" t="s">
        <v>20</v>
      </c>
      <c r="V103">
        <v>29</v>
      </c>
      <c r="AB103" t="s">
        <v>62</v>
      </c>
      <c r="AE103" t="s">
        <v>50</v>
      </c>
      <c r="AF103" t="s">
        <v>230</v>
      </c>
      <c r="AG103" t="s">
        <v>55</v>
      </c>
      <c r="AL103" t="s">
        <v>10518</v>
      </c>
      <c r="AM103" t="s">
        <v>9591</v>
      </c>
      <c r="AQ103" t="s">
        <v>10519</v>
      </c>
      <c r="AR103" t="s">
        <v>51</v>
      </c>
      <c r="AS103" t="s">
        <v>233</v>
      </c>
      <c r="AT103" t="s">
        <v>230</v>
      </c>
      <c r="AU103" t="s">
        <v>83</v>
      </c>
      <c r="AV103">
        <v>29</v>
      </c>
    </row>
    <row r="104" spans="1:48" x14ac:dyDescent="0.25">
      <c r="A104">
        <v>4152</v>
      </c>
      <c r="B104" t="s">
        <v>71</v>
      </c>
      <c r="C104">
        <v>4</v>
      </c>
      <c r="D104" t="s">
        <v>10520</v>
      </c>
      <c r="E104" t="s">
        <v>10168</v>
      </c>
      <c r="F104" t="s">
        <v>10170</v>
      </c>
      <c r="G104" t="s">
        <v>10489</v>
      </c>
      <c r="H104" t="s">
        <v>10493</v>
      </c>
      <c r="I104" t="s">
        <v>10209</v>
      </c>
      <c r="N104" t="s">
        <v>50</v>
      </c>
      <c r="P104">
        <v>1882</v>
      </c>
      <c r="Q104" t="s">
        <v>51</v>
      </c>
      <c r="R104" t="s">
        <v>83</v>
      </c>
      <c r="S104" t="s">
        <v>2774</v>
      </c>
      <c r="T104" t="s">
        <v>1527</v>
      </c>
      <c r="U104" t="s">
        <v>20</v>
      </c>
      <c r="V104">
        <v>29</v>
      </c>
      <c r="AB104" t="s">
        <v>62</v>
      </c>
      <c r="AE104" t="s">
        <v>50</v>
      </c>
      <c r="AF104" t="s">
        <v>230</v>
      </c>
      <c r="AG104" t="s">
        <v>55</v>
      </c>
      <c r="AL104" t="s">
        <v>10521</v>
      </c>
      <c r="AM104" t="s">
        <v>9591</v>
      </c>
      <c r="AQ104" t="s">
        <v>10522</v>
      </c>
      <c r="AR104" t="s">
        <v>51</v>
      </c>
      <c r="AS104" t="s">
        <v>233</v>
      </c>
      <c r="AT104" t="s">
        <v>230</v>
      </c>
      <c r="AU104" t="s">
        <v>83</v>
      </c>
      <c r="AV104">
        <v>29</v>
      </c>
    </row>
    <row r="105" spans="1:48" x14ac:dyDescent="0.25">
      <c r="A105">
        <v>4153</v>
      </c>
      <c r="B105" t="s">
        <v>71</v>
      </c>
      <c r="C105">
        <v>4</v>
      </c>
      <c r="D105" t="s">
        <v>10523</v>
      </c>
      <c r="E105" t="s">
        <v>10168</v>
      </c>
      <c r="F105" t="s">
        <v>10170</v>
      </c>
      <c r="G105" t="s">
        <v>10489</v>
      </c>
      <c r="H105" t="s">
        <v>10493</v>
      </c>
      <c r="I105" t="s">
        <v>10205</v>
      </c>
      <c r="N105" t="s">
        <v>50</v>
      </c>
      <c r="P105">
        <v>4010</v>
      </c>
      <c r="Q105" t="s">
        <v>51</v>
      </c>
      <c r="R105" t="s">
        <v>83</v>
      </c>
      <c r="S105" t="s">
        <v>2774</v>
      </c>
      <c r="T105" t="s">
        <v>1527</v>
      </c>
      <c r="U105" t="s">
        <v>20</v>
      </c>
      <c r="V105">
        <v>29</v>
      </c>
      <c r="AB105" t="s">
        <v>62</v>
      </c>
      <c r="AE105" t="s">
        <v>50</v>
      </c>
      <c r="AF105" t="s">
        <v>230</v>
      </c>
      <c r="AG105" t="s">
        <v>55</v>
      </c>
      <c r="AL105" t="s">
        <v>10524</v>
      </c>
      <c r="AM105" t="s">
        <v>9591</v>
      </c>
      <c r="AQ105" t="s">
        <v>10525</v>
      </c>
      <c r="AR105" t="s">
        <v>51</v>
      </c>
      <c r="AS105" t="s">
        <v>233</v>
      </c>
      <c r="AT105" t="s">
        <v>230</v>
      </c>
      <c r="AU105" t="s">
        <v>83</v>
      </c>
      <c r="AV105">
        <v>29</v>
      </c>
    </row>
    <row r="106" spans="1:48" x14ac:dyDescent="0.25">
      <c r="A106">
        <v>4154</v>
      </c>
      <c r="B106" t="s">
        <v>71</v>
      </c>
      <c r="C106">
        <v>4</v>
      </c>
      <c r="D106" t="s">
        <v>10526</v>
      </c>
      <c r="E106" t="s">
        <v>10168</v>
      </c>
      <c r="F106" t="s">
        <v>10170</v>
      </c>
      <c r="G106" t="s">
        <v>10489</v>
      </c>
      <c r="H106" t="s">
        <v>10493</v>
      </c>
      <c r="I106" t="s">
        <v>10182</v>
      </c>
      <c r="N106" t="s">
        <v>50</v>
      </c>
      <c r="P106">
        <v>2241</v>
      </c>
      <c r="Q106" t="s">
        <v>51</v>
      </c>
      <c r="R106" t="s">
        <v>83</v>
      </c>
      <c r="S106" t="s">
        <v>2774</v>
      </c>
      <c r="T106" t="s">
        <v>1527</v>
      </c>
      <c r="U106" t="s">
        <v>20</v>
      </c>
      <c r="V106">
        <v>29</v>
      </c>
      <c r="AB106" t="s">
        <v>62</v>
      </c>
      <c r="AE106" t="s">
        <v>50</v>
      </c>
      <c r="AF106" t="s">
        <v>230</v>
      </c>
      <c r="AG106" t="s">
        <v>55</v>
      </c>
      <c r="AL106" t="s">
        <v>10527</v>
      </c>
      <c r="AM106" t="s">
        <v>9591</v>
      </c>
      <c r="AQ106" t="s">
        <v>10528</v>
      </c>
      <c r="AR106" t="s">
        <v>51</v>
      </c>
      <c r="AS106" t="s">
        <v>233</v>
      </c>
      <c r="AT106" t="s">
        <v>230</v>
      </c>
      <c r="AU106" t="s">
        <v>83</v>
      </c>
      <c r="AV106">
        <v>29</v>
      </c>
    </row>
    <row r="107" spans="1:48" x14ac:dyDescent="0.25">
      <c r="A107">
        <v>4155</v>
      </c>
      <c r="B107" t="s">
        <v>71</v>
      </c>
      <c r="C107">
        <v>4</v>
      </c>
      <c r="D107" t="s">
        <v>10529</v>
      </c>
      <c r="E107" t="s">
        <v>10168</v>
      </c>
      <c r="F107" t="s">
        <v>10170</v>
      </c>
      <c r="G107" t="s">
        <v>10489</v>
      </c>
      <c r="H107" t="s">
        <v>10493</v>
      </c>
      <c r="I107" t="s">
        <v>10221</v>
      </c>
      <c r="N107" t="s">
        <v>50</v>
      </c>
      <c r="P107">
        <v>1058</v>
      </c>
      <c r="Q107" t="s">
        <v>51</v>
      </c>
      <c r="R107" t="s">
        <v>83</v>
      </c>
      <c r="S107" t="s">
        <v>2774</v>
      </c>
      <c r="T107" t="s">
        <v>1527</v>
      </c>
      <c r="U107" t="s">
        <v>20</v>
      </c>
      <c r="V107">
        <v>29</v>
      </c>
      <c r="AB107" t="s">
        <v>62</v>
      </c>
      <c r="AE107" t="s">
        <v>50</v>
      </c>
      <c r="AF107" t="s">
        <v>230</v>
      </c>
      <c r="AG107" t="s">
        <v>55</v>
      </c>
      <c r="AL107" t="s">
        <v>10530</v>
      </c>
      <c r="AM107" t="s">
        <v>9591</v>
      </c>
      <c r="AQ107" t="s">
        <v>10531</v>
      </c>
      <c r="AR107" t="s">
        <v>51</v>
      </c>
      <c r="AS107" t="s">
        <v>233</v>
      </c>
      <c r="AT107" t="s">
        <v>230</v>
      </c>
      <c r="AU107" t="s">
        <v>83</v>
      </c>
      <c r="AV107">
        <v>29</v>
      </c>
    </row>
    <row r="108" spans="1:48" x14ac:dyDescent="0.25">
      <c r="A108">
        <v>4156</v>
      </c>
      <c r="B108" t="s">
        <v>71</v>
      </c>
      <c r="C108">
        <v>4</v>
      </c>
      <c r="D108" t="s">
        <v>10532</v>
      </c>
      <c r="E108" t="s">
        <v>10168</v>
      </c>
      <c r="F108" t="s">
        <v>10170</v>
      </c>
      <c r="G108" t="s">
        <v>10489</v>
      </c>
      <c r="H108" t="s">
        <v>10493</v>
      </c>
      <c r="I108" t="s">
        <v>10189</v>
      </c>
      <c r="N108" t="s">
        <v>50</v>
      </c>
      <c r="P108">
        <v>1106</v>
      </c>
      <c r="Q108" t="s">
        <v>51</v>
      </c>
      <c r="R108" t="s">
        <v>83</v>
      </c>
      <c r="S108" t="s">
        <v>2774</v>
      </c>
      <c r="T108" t="s">
        <v>1527</v>
      </c>
      <c r="U108" t="s">
        <v>20</v>
      </c>
      <c r="V108">
        <v>29</v>
      </c>
      <c r="AB108" t="s">
        <v>62</v>
      </c>
      <c r="AE108" t="s">
        <v>50</v>
      </c>
      <c r="AF108" t="s">
        <v>230</v>
      </c>
      <c r="AG108" t="s">
        <v>55</v>
      </c>
      <c r="AL108" t="s">
        <v>10533</v>
      </c>
      <c r="AM108" t="s">
        <v>9591</v>
      </c>
      <c r="AQ108" t="s">
        <v>10534</v>
      </c>
      <c r="AR108" t="s">
        <v>51</v>
      </c>
      <c r="AS108" t="s">
        <v>233</v>
      </c>
      <c r="AT108" t="s">
        <v>230</v>
      </c>
      <c r="AU108" t="s">
        <v>83</v>
      </c>
      <c r="AV108">
        <v>29</v>
      </c>
    </row>
    <row r="109" spans="1:48" x14ac:dyDescent="0.25">
      <c r="A109">
        <v>4157</v>
      </c>
      <c r="B109" t="s">
        <v>71</v>
      </c>
      <c r="C109">
        <v>4</v>
      </c>
      <c r="D109" t="s">
        <v>10535</v>
      </c>
      <c r="E109" t="s">
        <v>10168</v>
      </c>
      <c r="F109" t="s">
        <v>10170</v>
      </c>
      <c r="G109" t="s">
        <v>10489</v>
      </c>
      <c r="H109" t="s">
        <v>10493</v>
      </c>
      <c r="I109" t="s">
        <v>10225</v>
      </c>
      <c r="N109" t="s">
        <v>50</v>
      </c>
      <c r="P109">
        <v>4816</v>
      </c>
      <c r="Q109" t="s">
        <v>51</v>
      </c>
      <c r="R109" t="s">
        <v>83</v>
      </c>
      <c r="S109" t="s">
        <v>2774</v>
      </c>
      <c r="T109" t="s">
        <v>1527</v>
      </c>
      <c r="U109" t="s">
        <v>20</v>
      </c>
      <c r="V109">
        <v>29</v>
      </c>
      <c r="AB109" t="s">
        <v>62</v>
      </c>
      <c r="AE109" t="s">
        <v>50</v>
      </c>
      <c r="AF109" t="s">
        <v>230</v>
      </c>
      <c r="AG109" t="s">
        <v>55</v>
      </c>
      <c r="AL109" t="s">
        <v>10536</v>
      </c>
      <c r="AM109" t="s">
        <v>9591</v>
      </c>
      <c r="AQ109" t="s">
        <v>10537</v>
      </c>
      <c r="AR109" t="s">
        <v>51</v>
      </c>
      <c r="AS109" t="s">
        <v>233</v>
      </c>
      <c r="AT109" t="s">
        <v>230</v>
      </c>
      <c r="AU109" t="s">
        <v>83</v>
      </c>
      <c r="AV109">
        <v>29</v>
      </c>
    </row>
    <row r="110" spans="1:48" x14ac:dyDescent="0.25">
      <c r="A110">
        <v>4158</v>
      </c>
      <c r="B110" t="s">
        <v>71</v>
      </c>
      <c r="C110">
        <v>4</v>
      </c>
      <c r="D110" t="s">
        <v>10538</v>
      </c>
      <c r="E110" t="s">
        <v>10168</v>
      </c>
      <c r="F110" t="s">
        <v>10170</v>
      </c>
      <c r="G110" t="s">
        <v>10489</v>
      </c>
      <c r="H110" t="s">
        <v>10493</v>
      </c>
      <c r="I110" t="s">
        <v>10193</v>
      </c>
      <c r="N110" t="s">
        <v>50</v>
      </c>
      <c r="P110">
        <v>4639</v>
      </c>
      <c r="Q110" t="s">
        <v>51</v>
      </c>
      <c r="R110" t="s">
        <v>83</v>
      </c>
      <c r="S110" t="s">
        <v>2774</v>
      </c>
      <c r="T110" t="s">
        <v>1527</v>
      </c>
      <c r="U110" t="s">
        <v>20</v>
      </c>
      <c r="V110">
        <v>29</v>
      </c>
      <c r="AB110" t="s">
        <v>62</v>
      </c>
      <c r="AE110" t="s">
        <v>50</v>
      </c>
      <c r="AF110" t="s">
        <v>230</v>
      </c>
      <c r="AG110" t="s">
        <v>55</v>
      </c>
      <c r="AL110" t="s">
        <v>10539</v>
      </c>
      <c r="AM110" t="s">
        <v>9591</v>
      </c>
      <c r="AQ110" t="s">
        <v>10540</v>
      </c>
      <c r="AR110" t="s">
        <v>51</v>
      </c>
      <c r="AS110" t="s">
        <v>233</v>
      </c>
      <c r="AT110" t="s">
        <v>230</v>
      </c>
      <c r="AU110" t="s">
        <v>83</v>
      </c>
      <c r="AV110">
        <v>29</v>
      </c>
    </row>
    <row r="111" spans="1:48" x14ac:dyDescent="0.25">
      <c r="A111">
        <v>4159</v>
      </c>
      <c r="B111" t="s">
        <v>71</v>
      </c>
      <c r="C111">
        <v>4</v>
      </c>
      <c r="D111" t="s">
        <v>10541</v>
      </c>
      <c r="E111" t="s">
        <v>10168</v>
      </c>
      <c r="F111" t="s">
        <v>10170</v>
      </c>
      <c r="G111" t="s">
        <v>10489</v>
      </c>
      <c r="H111" t="s">
        <v>10493</v>
      </c>
      <c r="I111" t="s">
        <v>10237</v>
      </c>
      <c r="N111" t="s">
        <v>50</v>
      </c>
      <c r="P111">
        <v>4018</v>
      </c>
      <c r="Q111" t="s">
        <v>51</v>
      </c>
      <c r="R111" t="s">
        <v>83</v>
      </c>
      <c r="S111" t="s">
        <v>2774</v>
      </c>
      <c r="T111" t="s">
        <v>1527</v>
      </c>
      <c r="U111" t="s">
        <v>20</v>
      </c>
      <c r="V111">
        <v>29</v>
      </c>
      <c r="AB111" t="s">
        <v>62</v>
      </c>
      <c r="AE111" t="s">
        <v>50</v>
      </c>
      <c r="AF111" t="s">
        <v>230</v>
      </c>
      <c r="AG111" t="s">
        <v>55</v>
      </c>
      <c r="AL111" t="s">
        <v>10542</v>
      </c>
      <c r="AM111" t="s">
        <v>9591</v>
      </c>
      <c r="AQ111" t="s">
        <v>10543</v>
      </c>
      <c r="AR111" t="s">
        <v>51</v>
      </c>
      <c r="AS111" t="s">
        <v>233</v>
      </c>
      <c r="AT111" t="s">
        <v>230</v>
      </c>
      <c r="AU111" t="s">
        <v>83</v>
      </c>
      <c r="AV111">
        <v>29</v>
      </c>
    </row>
    <row r="112" spans="1:48" x14ac:dyDescent="0.25">
      <c r="A112">
        <v>4160</v>
      </c>
      <c r="B112" t="s">
        <v>71</v>
      </c>
      <c r="C112">
        <v>4</v>
      </c>
      <c r="D112" t="s">
        <v>10544</v>
      </c>
      <c r="E112" t="s">
        <v>10168</v>
      </c>
      <c r="F112" t="s">
        <v>10170</v>
      </c>
      <c r="G112" t="s">
        <v>10489</v>
      </c>
      <c r="H112" t="s">
        <v>10493</v>
      </c>
      <c r="I112" t="s">
        <v>10201</v>
      </c>
      <c r="N112" t="s">
        <v>50</v>
      </c>
      <c r="P112">
        <v>1090</v>
      </c>
      <c r="Q112" t="s">
        <v>51</v>
      </c>
      <c r="R112" t="s">
        <v>83</v>
      </c>
      <c r="S112" t="s">
        <v>2774</v>
      </c>
      <c r="T112" t="s">
        <v>1527</v>
      </c>
      <c r="U112" t="s">
        <v>20</v>
      </c>
      <c r="V112">
        <v>29</v>
      </c>
      <c r="AB112" t="s">
        <v>62</v>
      </c>
      <c r="AE112" t="s">
        <v>50</v>
      </c>
      <c r="AF112" t="s">
        <v>230</v>
      </c>
      <c r="AG112" t="s">
        <v>55</v>
      </c>
      <c r="AL112" t="s">
        <v>10545</v>
      </c>
      <c r="AM112" t="s">
        <v>9591</v>
      </c>
      <c r="AQ112" t="s">
        <v>10546</v>
      </c>
      <c r="AR112" t="s">
        <v>51</v>
      </c>
      <c r="AS112" t="s">
        <v>233</v>
      </c>
      <c r="AT112" t="s">
        <v>230</v>
      </c>
      <c r="AU112" t="s">
        <v>83</v>
      </c>
      <c r="AV112">
        <v>29</v>
      </c>
    </row>
    <row r="113" spans="1:48" x14ac:dyDescent="0.25">
      <c r="A113">
        <v>4161</v>
      </c>
      <c r="B113" t="s">
        <v>71</v>
      </c>
      <c r="C113">
        <v>4</v>
      </c>
      <c r="D113" t="s">
        <v>10547</v>
      </c>
      <c r="E113" t="s">
        <v>10168</v>
      </c>
      <c r="F113" t="s">
        <v>10170</v>
      </c>
      <c r="G113" t="s">
        <v>10489</v>
      </c>
      <c r="H113" t="s">
        <v>10493</v>
      </c>
      <c r="I113" t="s">
        <v>10217</v>
      </c>
      <c r="N113" t="s">
        <v>50</v>
      </c>
      <c r="P113">
        <v>1898</v>
      </c>
      <c r="Q113" t="s">
        <v>51</v>
      </c>
      <c r="R113" t="s">
        <v>83</v>
      </c>
      <c r="S113" t="s">
        <v>2774</v>
      </c>
      <c r="T113" t="s">
        <v>1527</v>
      </c>
      <c r="U113" t="s">
        <v>20</v>
      </c>
      <c r="V113">
        <v>29</v>
      </c>
      <c r="AB113" t="s">
        <v>62</v>
      </c>
      <c r="AE113" t="s">
        <v>50</v>
      </c>
      <c r="AF113" t="s">
        <v>230</v>
      </c>
      <c r="AG113" t="s">
        <v>55</v>
      </c>
      <c r="AL113" t="s">
        <v>10548</v>
      </c>
      <c r="AM113" t="s">
        <v>9591</v>
      </c>
      <c r="AQ113" t="s">
        <v>10549</v>
      </c>
      <c r="AR113" t="s">
        <v>51</v>
      </c>
      <c r="AS113" t="s">
        <v>233</v>
      </c>
      <c r="AT113" t="s">
        <v>230</v>
      </c>
      <c r="AU113" t="s">
        <v>83</v>
      </c>
      <c r="AV113">
        <v>29</v>
      </c>
    </row>
    <row r="114" spans="1:48" x14ac:dyDescent="0.25">
      <c r="A114">
        <v>4162</v>
      </c>
      <c r="B114" t="s">
        <v>71</v>
      </c>
      <c r="C114">
        <v>4</v>
      </c>
      <c r="D114" t="s">
        <v>10550</v>
      </c>
      <c r="E114" t="s">
        <v>10168</v>
      </c>
      <c r="F114" t="s">
        <v>10170</v>
      </c>
      <c r="G114" t="s">
        <v>10489</v>
      </c>
      <c r="H114" t="s">
        <v>10493</v>
      </c>
      <c r="I114" t="s">
        <v>10178</v>
      </c>
      <c r="N114" t="s">
        <v>50</v>
      </c>
      <c r="P114">
        <v>1819</v>
      </c>
      <c r="Q114" t="s">
        <v>51</v>
      </c>
      <c r="R114" t="s">
        <v>83</v>
      </c>
      <c r="S114" t="s">
        <v>2774</v>
      </c>
      <c r="T114" t="s">
        <v>1527</v>
      </c>
      <c r="U114" t="s">
        <v>20</v>
      </c>
      <c r="V114">
        <v>29</v>
      </c>
      <c r="AB114" t="s">
        <v>62</v>
      </c>
      <c r="AE114" t="s">
        <v>50</v>
      </c>
      <c r="AF114" t="s">
        <v>230</v>
      </c>
      <c r="AG114" t="s">
        <v>55</v>
      </c>
      <c r="AL114" t="s">
        <v>10551</v>
      </c>
      <c r="AM114" t="s">
        <v>9591</v>
      </c>
      <c r="AQ114" t="s">
        <v>10552</v>
      </c>
      <c r="AR114" t="s">
        <v>51</v>
      </c>
      <c r="AS114" t="s">
        <v>233</v>
      </c>
      <c r="AT114" t="s">
        <v>230</v>
      </c>
      <c r="AU114" t="s">
        <v>83</v>
      </c>
      <c r="AV114">
        <v>29</v>
      </c>
    </row>
    <row r="115" spans="1:48" x14ac:dyDescent="0.25">
      <c r="A115">
        <v>4163</v>
      </c>
      <c r="B115" t="s">
        <v>71</v>
      </c>
      <c r="C115">
        <v>4</v>
      </c>
      <c r="D115" t="s">
        <v>10553</v>
      </c>
      <c r="E115" t="s">
        <v>10168</v>
      </c>
      <c r="F115" t="s">
        <v>10170</v>
      </c>
      <c r="G115" t="s">
        <v>10489</v>
      </c>
      <c r="H115" t="s">
        <v>10493</v>
      </c>
      <c r="I115" t="s">
        <v>10257</v>
      </c>
      <c r="N115" t="s">
        <v>50</v>
      </c>
      <c r="P115">
        <v>3458</v>
      </c>
      <c r="Q115" t="s">
        <v>51</v>
      </c>
      <c r="R115" t="s">
        <v>83</v>
      </c>
      <c r="S115" t="s">
        <v>2774</v>
      </c>
      <c r="T115" t="s">
        <v>1527</v>
      </c>
      <c r="U115" t="s">
        <v>20</v>
      </c>
      <c r="V115">
        <v>29</v>
      </c>
      <c r="AB115" t="s">
        <v>62</v>
      </c>
      <c r="AE115" t="s">
        <v>50</v>
      </c>
      <c r="AF115" t="s">
        <v>230</v>
      </c>
      <c r="AG115" t="s">
        <v>55</v>
      </c>
      <c r="AL115" t="s">
        <v>10554</v>
      </c>
      <c r="AM115" t="s">
        <v>9591</v>
      </c>
      <c r="AQ115" t="s">
        <v>10555</v>
      </c>
      <c r="AR115" t="s">
        <v>51</v>
      </c>
      <c r="AS115" t="s">
        <v>233</v>
      </c>
      <c r="AT115" t="s">
        <v>230</v>
      </c>
      <c r="AU115" t="s">
        <v>83</v>
      </c>
      <c r="AV115">
        <v>29</v>
      </c>
    </row>
    <row r="116" spans="1:48" x14ac:dyDescent="0.25">
      <c r="A116">
        <v>4164</v>
      </c>
      <c r="B116" t="s">
        <v>71</v>
      </c>
      <c r="C116">
        <v>4</v>
      </c>
      <c r="D116" t="s">
        <v>10556</v>
      </c>
      <c r="E116" t="s">
        <v>10168</v>
      </c>
      <c r="F116" t="s">
        <v>10170</v>
      </c>
      <c r="G116" t="s">
        <v>10489</v>
      </c>
      <c r="H116" t="s">
        <v>10493</v>
      </c>
      <c r="I116" t="s">
        <v>10261</v>
      </c>
      <c r="N116" t="s">
        <v>50</v>
      </c>
      <c r="P116">
        <v>1098</v>
      </c>
      <c r="Q116" t="s">
        <v>51</v>
      </c>
      <c r="R116" t="s">
        <v>83</v>
      </c>
      <c r="S116" t="s">
        <v>2774</v>
      </c>
      <c r="T116" t="s">
        <v>1527</v>
      </c>
      <c r="U116" t="s">
        <v>20</v>
      </c>
      <c r="V116">
        <v>29</v>
      </c>
      <c r="AB116" t="s">
        <v>62</v>
      </c>
      <c r="AE116" t="s">
        <v>50</v>
      </c>
      <c r="AF116" t="s">
        <v>230</v>
      </c>
      <c r="AG116" t="s">
        <v>55</v>
      </c>
      <c r="AL116" t="s">
        <v>10557</v>
      </c>
      <c r="AM116" t="s">
        <v>9591</v>
      </c>
      <c r="AQ116" t="s">
        <v>10558</v>
      </c>
      <c r="AR116" t="s">
        <v>51</v>
      </c>
      <c r="AS116" t="s">
        <v>233</v>
      </c>
      <c r="AT116" t="s">
        <v>230</v>
      </c>
      <c r="AU116" t="s">
        <v>83</v>
      </c>
      <c r="AV116">
        <v>29</v>
      </c>
    </row>
    <row r="117" spans="1:48" x14ac:dyDescent="0.25">
      <c r="A117">
        <v>4165</v>
      </c>
      <c r="B117" t="s">
        <v>48</v>
      </c>
      <c r="C117">
        <v>3</v>
      </c>
      <c r="D117" t="s">
        <v>10559</v>
      </c>
      <c r="E117" t="s">
        <v>10168</v>
      </c>
      <c r="F117" t="s">
        <v>10170</v>
      </c>
      <c r="G117" t="s">
        <v>10489</v>
      </c>
      <c r="H117" t="s">
        <v>10560</v>
      </c>
      <c r="N117" t="s">
        <v>50</v>
      </c>
      <c r="P117">
        <v>1284</v>
      </c>
      <c r="Q117" t="s">
        <v>51</v>
      </c>
      <c r="R117" t="s">
        <v>83</v>
      </c>
      <c r="S117" t="s">
        <v>2774</v>
      </c>
      <c r="T117" t="s">
        <v>1527</v>
      </c>
      <c r="U117" t="s">
        <v>20</v>
      </c>
      <c r="V117">
        <v>29</v>
      </c>
      <c r="AB117" t="s">
        <v>62</v>
      </c>
      <c r="AE117" t="s">
        <v>50</v>
      </c>
      <c r="AF117" t="s">
        <v>230</v>
      </c>
      <c r="AG117" t="s">
        <v>55</v>
      </c>
      <c r="AL117" t="s">
        <v>10561</v>
      </c>
      <c r="AM117" t="s">
        <v>9591</v>
      </c>
      <c r="AQ117" t="s">
        <v>10562</v>
      </c>
      <c r="AR117" t="s">
        <v>51</v>
      </c>
      <c r="AS117" t="s">
        <v>233</v>
      </c>
      <c r="AT117" t="s">
        <v>230</v>
      </c>
      <c r="AU117" t="s">
        <v>83</v>
      </c>
      <c r="AV117">
        <v>29</v>
      </c>
    </row>
    <row r="118" spans="1:48" x14ac:dyDescent="0.25">
      <c r="A118">
        <v>4166</v>
      </c>
      <c r="B118" t="s">
        <v>71</v>
      </c>
      <c r="C118">
        <v>4</v>
      </c>
      <c r="D118" t="s">
        <v>10563</v>
      </c>
      <c r="E118" t="s">
        <v>10168</v>
      </c>
      <c r="F118" t="s">
        <v>10170</v>
      </c>
      <c r="G118" t="s">
        <v>10489</v>
      </c>
      <c r="H118" t="s">
        <v>10560</v>
      </c>
      <c r="I118" t="s">
        <v>10182</v>
      </c>
      <c r="N118" t="s">
        <v>50</v>
      </c>
      <c r="P118">
        <v>2242</v>
      </c>
      <c r="Q118" t="s">
        <v>51</v>
      </c>
      <c r="R118" t="s">
        <v>83</v>
      </c>
      <c r="S118" t="s">
        <v>2774</v>
      </c>
      <c r="T118" t="s">
        <v>1527</v>
      </c>
      <c r="U118" t="s">
        <v>20</v>
      </c>
      <c r="V118">
        <v>29</v>
      </c>
      <c r="AB118" t="s">
        <v>62</v>
      </c>
      <c r="AE118" t="s">
        <v>50</v>
      </c>
      <c r="AF118" t="s">
        <v>230</v>
      </c>
      <c r="AG118" t="s">
        <v>55</v>
      </c>
      <c r="AL118" t="s">
        <v>10564</v>
      </c>
      <c r="AM118" t="s">
        <v>9591</v>
      </c>
      <c r="AQ118" t="s">
        <v>10565</v>
      </c>
      <c r="AR118" t="s">
        <v>51</v>
      </c>
      <c r="AS118" t="s">
        <v>233</v>
      </c>
      <c r="AT118" t="s">
        <v>230</v>
      </c>
      <c r="AU118" t="s">
        <v>83</v>
      </c>
      <c r="AV118">
        <v>29</v>
      </c>
    </row>
    <row r="119" spans="1:48" x14ac:dyDescent="0.25">
      <c r="A119">
        <v>4167</v>
      </c>
      <c r="B119" t="s">
        <v>71</v>
      </c>
      <c r="C119">
        <v>4</v>
      </c>
      <c r="D119" t="s">
        <v>10566</v>
      </c>
      <c r="E119" t="s">
        <v>10168</v>
      </c>
      <c r="F119" t="s">
        <v>10170</v>
      </c>
      <c r="G119" t="s">
        <v>10489</v>
      </c>
      <c r="H119" t="s">
        <v>10560</v>
      </c>
      <c r="I119" t="s">
        <v>10201</v>
      </c>
      <c r="N119" t="s">
        <v>50</v>
      </c>
      <c r="P119">
        <v>1091</v>
      </c>
      <c r="Q119" t="s">
        <v>51</v>
      </c>
      <c r="R119" t="s">
        <v>83</v>
      </c>
      <c r="S119" t="s">
        <v>2774</v>
      </c>
      <c r="T119" t="s">
        <v>1527</v>
      </c>
      <c r="U119" t="s">
        <v>20</v>
      </c>
      <c r="V119">
        <v>29</v>
      </c>
      <c r="AB119" t="s">
        <v>62</v>
      </c>
      <c r="AE119" t="s">
        <v>50</v>
      </c>
      <c r="AF119" t="s">
        <v>230</v>
      </c>
      <c r="AG119" t="s">
        <v>55</v>
      </c>
      <c r="AL119" t="s">
        <v>10567</v>
      </c>
      <c r="AM119" t="s">
        <v>9591</v>
      </c>
      <c r="AQ119" t="s">
        <v>10568</v>
      </c>
      <c r="AR119" t="s">
        <v>51</v>
      </c>
      <c r="AS119" t="s">
        <v>233</v>
      </c>
      <c r="AT119" t="s">
        <v>230</v>
      </c>
      <c r="AU119" t="s">
        <v>83</v>
      </c>
      <c r="AV119">
        <v>29</v>
      </c>
    </row>
    <row r="120" spans="1:48" x14ac:dyDescent="0.25">
      <c r="A120">
        <v>4168</v>
      </c>
      <c r="B120" t="s">
        <v>71</v>
      </c>
      <c r="C120">
        <v>4</v>
      </c>
      <c r="D120" t="s">
        <v>10569</v>
      </c>
      <c r="E120" t="s">
        <v>10168</v>
      </c>
      <c r="F120" t="s">
        <v>10170</v>
      </c>
      <c r="G120" t="s">
        <v>10489</v>
      </c>
      <c r="H120" t="s">
        <v>10560</v>
      </c>
      <c r="I120" t="s">
        <v>1764</v>
      </c>
      <c r="N120" t="s">
        <v>50</v>
      </c>
      <c r="P120">
        <v>3436</v>
      </c>
      <c r="Q120" t="s">
        <v>51</v>
      </c>
      <c r="R120" t="s">
        <v>83</v>
      </c>
      <c r="S120" t="s">
        <v>2774</v>
      </c>
      <c r="T120" t="s">
        <v>1527</v>
      </c>
      <c r="U120" t="s">
        <v>20</v>
      </c>
      <c r="V120">
        <v>29</v>
      </c>
      <c r="AB120" t="s">
        <v>62</v>
      </c>
      <c r="AE120" t="s">
        <v>50</v>
      </c>
      <c r="AF120" t="s">
        <v>230</v>
      </c>
      <c r="AG120" t="s">
        <v>55</v>
      </c>
      <c r="AL120" t="s">
        <v>10570</v>
      </c>
      <c r="AM120" t="s">
        <v>9591</v>
      </c>
      <c r="AQ120" t="s">
        <v>10571</v>
      </c>
      <c r="AR120" t="s">
        <v>51</v>
      </c>
      <c r="AS120" t="s">
        <v>233</v>
      </c>
      <c r="AT120" t="s">
        <v>230</v>
      </c>
      <c r="AU120" t="s">
        <v>83</v>
      </c>
      <c r="AV120">
        <v>29</v>
      </c>
    </row>
    <row r="121" spans="1:48" x14ac:dyDescent="0.25">
      <c r="A121">
        <v>4169</v>
      </c>
      <c r="B121" t="s">
        <v>71</v>
      </c>
      <c r="C121">
        <v>4</v>
      </c>
      <c r="D121" t="s">
        <v>10572</v>
      </c>
      <c r="E121" t="s">
        <v>10168</v>
      </c>
      <c r="F121" t="s">
        <v>10170</v>
      </c>
      <c r="G121" t="s">
        <v>10489</v>
      </c>
      <c r="H121" t="s">
        <v>10560</v>
      </c>
      <c r="I121" t="s">
        <v>10197</v>
      </c>
      <c r="N121" t="s">
        <v>50</v>
      </c>
      <c r="P121">
        <v>424</v>
      </c>
      <c r="Q121" t="s">
        <v>51</v>
      </c>
      <c r="R121" t="s">
        <v>83</v>
      </c>
      <c r="S121" t="s">
        <v>2774</v>
      </c>
      <c r="T121" t="s">
        <v>1527</v>
      </c>
      <c r="U121" t="s">
        <v>20</v>
      </c>
      <c r="V121">
        <v>29</v>
      </c>
      <c r="AB121" t="s">
        <v>62</v>
      </c>
      <c r="AE121" t="s">
        <v>50</v>
      </c>
      <c r="AF121" t="s">
        <v>230</v>
      </c>
      <c r="AG121" t="s">
        <v>55</v>
      </c>
      <c r="AL121" t="s">
        <v>10573</v>
      </c>
      <c r="AM121" t="s">
        <v>9591</v>
      </c>
      <c r="AQ121" t="s">
        <v>10574</v>
      </c>
      <c r="AR121" t="s">
        <v>51</v>
      </c>
      <c r="AS121" t="s">
        <v>233</v>
      </c>
      <c r="AT121" t="s">
        <v>230</v>
      </c>
      <c r="AU121" t="s">
        <v>83</v>
      </c>
      <c r="AV121">
        <v>29</v>
      </c>
    </row>
    <row r="122" spans="1:48" x14ac:dyDescent="0.25">
      <c r="A122">
        <v>4170</v>
      </c>
      <c r="B122" t="s">
        <v>71</v>
      </c>
      <c r="C122">
        <v>4</v>
      </c>
      <c r="D122" t="s">
        <v>10575</v>
      </c>
      <c r="E122" t="s">
        <v>10168</v>
      </c>
      <c r="F122" t="s">
        <v>10170</v>
      </c>
      <c r="G122" t="s">
        <v>10489</v>
      </c>
      <c r="H122" t="s">
        <v>10560</v>
      </c>
      <c r="I122" t="s">
        <v>10205</v>
      </c>
      <c r="N122" t="s">
        <v>50</v>
      </c>
      <c r="P122">
        <v>4011</v>
      </c>
      <c r="Q122" t="s">
        <v>51</v>
      </c>
      <c r="R122" t="s">
        <v>83</v>
      </c>
      <c r="S122" t="s">
        <v>2774</v>
      </c>
      <c r="T122" t="s">
        <v>1527</v>
      </c>
      <c r="U122" t="s">
        <v>20</v>
      </c>
      <c r="V122">
        <v>29</v>
      </c>
      <c r="AB122" t="s">
        <v>62</v>
      </c>
      <c r="AE122" t="s">
        <v>50</v>
      </c>
      <c r="AF122" t="s">
        <v>230</v>
      </c>
      <c r="AG122" t="s">
        <v>55</v>
      </c>
      <c r="AL122" t="s">
        <v>10576</v>
      </c>
      <c r="AM122" t="s">
        <v>9591</v>
      </c>
      <c r="AQ122" t="s">
        <v>10577</v>
      </c>
      <c r="AR122" t="s">
        <v>51</v>
      </c>
      <c r="AS122" t="s">
        <v>233</v>
      </c>
      <c r="AT122" t="s">
        <v>230</v>
      </c>
      <c r="AU122" t="s">
        <v>83</v>
      </c>
      <c r="AV122">
        <v>29</v>
      </c>
    </row>
    <row r="123" spans="1:48" x14ac:dyDescent="0.25">
      <c r="A123">
        <v>4171</v>
      </c>
      <c r="B123" t="s">
        <v>71</v>
      </c>
      <c r="C123">
        <v>4</v>
      </c>
      <c r="D123" t="s">
        <v>10578</v>
      </c>
      <c r="E123" t="s">
        <v>10168</v>
      </c>
      <c r="F123" t="s">
        <v>10170</v>
      </c>
      <c r="G123" t="s">
        <v>10489</v>
      </c>
      <c r="H123" t="s">
        <v>10560</v>
      </c>
      <c r="I123" t="s">
        <v>10245</v>
      </c>
      <c r="N123" t="s">
        <v>50</v>
      </c>
      <c r="P123">
        <v>2876</v>
      </c>
      <c r="Q123" t="s">
        <v>51</v>
      </c>
      <c r="R123" t="s">
        <v>83</v>
      </c>
      <c r="S123" t="s">
        <v>2774</v>
      </c>
      <c r="T123" t="s">
        <v>1527</v>
      </c>
      <c r="U123" t="s">
        <v>20</v>
      </c>
      <c r="V123">
        <v>29</v>
      </c>
      <c r="AB123" t="s">
        <v>62</v>
      </c>
      <c r="AE123" t="s">
        <v>50</v>
      </c>
      <c r="AF123" t="s">
        <v>230</v>
      </c>
      <c r="AG123" t="s">
        <v>55</v>
      </c>
      <c r="AL123" t="s">
        <v>10579</v>
      </c>
      <c r="AM123" t="s">
        <v>9591</v>
      </c>
      <c r="AQ123" t="s">
        <v>10580</v>
      </c>
      <c r="AR123" t="s">
        <v>51</v>
      </c>
      <c r="AS123" t="s">
        <v>233</v>
      </c>
      <c r="AT123" t="s">
        <v>230</v>
      </c>
      <c r="AU123" t="s">
        <v>83</v>
      </c>
      <c r="AV123">
        <v>29</v>
      </c>
    </row>
    <row r="124" spans="1:48" x14ac:dyDescent="0.25">
      <c r="A124">
        <v>4172</v>
      </c>
      <c r="B124" t="s">
        <v>71</v>
      </c>
      <c r="C124">
        <v>4</v>
      </c>
      <c r="D124" t="s">
        <v>10581</v>
      </c>
      <c r="E124" t="s">
        <v>10168</v>
      </c>
      <c r="F124" t="s">
        <v>10170</v>
      </c>
      <c r="G124" t="s">
        <v>10489</v>
      </c>
      <c r="H124" t="s">
        <v>10560</v>
      </c>
      <c r="I124" t="s">
        <v>10209</v>
      </c>
      <c r="N124" t="s">
        <v>50</v>
      </c>
      <c r="P124">
        <v>1883</v>
      </c>
      <c r="Q124" t="s">
        <v>51</v>
      </c>
      <c r="R124" t="s">
        <v>83</v>
      </c>
      <c r="S124" t="s">
        <v>2774</v>
      </c>
      <c r="T124" t="s">
        <v>1527</v>
      </c>
      <c r="U124" t="s">
        <v>20</v>
      </c>
      <c r="V124">
        <v>29</v>
      </c>
      <c r="AB124" t="s">
        <v>62</v>
      </c>
      <c r="AE124" t="s">
        <v>50</v>
      </c>
      <c r="AF124" t="s">
        <v>230</v>
      </c>
      <c r="AG124" t="s">
        <v>55</v>
      </c>
      <c r="AL124" t="s">
        <v>10582</v>
      </c>
      <c r="AM124" t="s">
        <v>9591</v>
      </c>
      <c r="AQ124" t="s">
        <v>10583</v>
      </c>
      <c r="AR124" t="s">
        <v>51</v>
      </c>
      <c r="AS124" t="s">
        <v>233</v>
      </c>
      <c r="AT124" t="s">
        <v>230</v>
      </c>
      <c r="AU124" t="s">
        <v>83</v>
      </c>
      <c r="AV124">
        <v>29</v>
      </c>
    </row>
    <row r="125" spans="1:48" x14ac:dyDescent="0.25">
      <c r="A125">
        <v>4173</v>
      </c>
      <c r="B125" t="s">
        <v>71</v>
      </c>
      <c r="C125">
        <v>4</v>
      </c>
      <c r="D125" t="s">
        <v>10584</v>
      </c>
      <c r="E125" t="s">
        <v>10168</v>
      </c>
      <c r="F125" t="s">
        <v>10170</v>
      </c>
      <c r="G125" t="s">
        <v>10489</v>
      </c>
      <c r="H125" t="s">
        <v>10560</v>
      </c>
      <c r="I125" t="s">
        <v>10233</v>
      </c>
      <c r="N125" t="s">
        <v>50</v>
      </c>
      <c r="P125">
        <v>1891</v>
      </c>
      <c r="Q125" t="s">
        <v>51</v>
      </c>
      <c r="R125" t="s">
        <v>83</v>
      </c>
      <c r="S125" t="s">
        <v>2774</v>
      </c>
      <c r="T125" t="s">
        <v>1527</v>
      </c>
      <c r="U125" t="s">
        <v>20</v>
      </c>
      <c r="V125">
        <v>29</v>
      </c>
      <c r="AB125" t="s">
        <v>62</v>
      </c>
      <c r="AE125" t="s">
        <v>50</v>
      </c>
      <c r="AF125" t="s">
        <v>230</v>
      </c>
      <c r="AG125" t="s">
        <v>55</v>
      </c>
      <c r="AL125" t="s">
        <v>10585</v>
      </c>
      <c r="AM125" t="s">
        <v>9591</v>
      </c>
      <c r="AQ125" t="s">
        <v>10586</v>
      </c>
      <c r="AR125" t="s">
        <v>51</v>
      </c>
      <c r="AS125" t="s">
        <v>233</v>
      </c>
      <c r="AT125" t="s">
        <v>230</v>
      </c>
      <c r="AU125" t="s">
        <v>83</v>
      </c>
      <c r="AV125">
        <v>29</v>
      </c>
    </row>
    <row r="126" spans="1:48" x14ac:dyDescent="0.25">
      <c r="A126">
        <v>4174</v>
      </c>
      <c r="B126" t="s">
        <v>71</v>
      </c>
      <c r="C126">
        <v>4</v>
      </c>
      <c r="D126" t="s">
        <v>10587</v>
      </c>
      <c r="E126" t="s">
        <v>10168</v>
      </c>
      <c r="F126" t="s">
        <v>10170</v>
      </c>
      <c r="G126" t="s">
        <v>10489</v>
      </c>
      <c r="H126" t="s">
        <v>10560</v>
      </c>
      <c r="I126" t="s">
        <v>10237</v>
      </c>
      <c r="N126" t="s">
        <v>50</v>
      </c>
      <c r="P126">
        <v>4019</v>
      </c>
      <c r="Q126" t="s">
        <v>51</v>
      </c>
      <c r="R126" t="s">
        <v>83</v>
      </c>
      <c r="S126" t="s">
        <v>2774</v>
      </c>
      <c r="T126" t="s">
        <v>1527</v>
      </c>
      <c r="U126" t="s">
        <v>20</v>
      </c>
      <c r="V126">
        <v>29</v>
      </c>
      <c r="AB126" t="s">
        <v>62</v>
      </c>
      <c r="AE126" t="s">
        <v>50</v>
      </c>
      <c r="AF126" t="s">
        <v>230</v>
      </c>
      <c r="AG126" t="s">
        <v>55</v>
      </c>
      <c r="AL126" t="s">
        <v>10588</v>
      </c>
      <c r="AM126" t="s">
        <v>9591</v>
      </c>
      <c r="AQ126" t="s">
        <v>10589</v>
      </c>
      <c r="AR126" t="s">
        <v>51</v>
      </c>
      <c r="AS126" t="s">
        <v>233</v>
      </c>
      <c r="AT126" t="s">
        <v>230</v>
      </c>
      <c r="AU126" t="s">
        <v>83</v>
      </c>
      <c r="AV126">
        <v>29</v>
      </c>
    </row>
    <row r="127" spans="1:48" x14ac:dyDescent="0.25">
      <c r="A127">
        <v>4175</v>
      </c>
      <c r="B127" t="s">
        <v>71</v>
      </c>
      <c r="C127">
        <v>4</v>
      </c>
      <c r="D127" t="s">
        <v>10590</v>
      </c>
      <c r="E127" t="s">
        <v>10168</v>
      </c>
      <c r="F127" t="s">
        <v>10170</v>
      </c>
      <c r="G127" t="s">
        <v>10489</v>
      </c>
      <c r="H127" t="s">
        <v>10560</v>
      </c>
      <c r="I127" t="s">
        <v>10221</v>
      </c>
      <c r="N127" t="s">
        <v>50</v>
      </c>
      <c r="P127">
        <v>1059</v>
      </c>
      <c r="Q127" t="s">
        <v>51</v>
      </c>
      <c r="R127" t="s">
        <v>83</v>
      </c>
      <c r="S127" t="s">
        <v>2774</v>
      </c>
      <c r="T127" t="s">
        <v>1527</v>
      </c>
      <c r="U127" t="s">
        <v>20</v>
      </c>
      <c r="V127">
        <v>29</v>
      </c>
      <c r="AB127" t="s">
        <v>62</v>
      </c>
      <c r="AE127" t="s">
        <v>50</v>
      </c>
      <c r="AF127" t="s">
        <v>230</v>
      </c>
      <c r="AG127" t="s">
        <v>55</v>
      </c>
      <c r="AL127" t="s">
        <v>10591</v>
      </c>
      <c r="AM127" t="s">
        <v>9591</v>
      </c>
      <c r="AQ127" t="s">
        <v>10592</v>
      </c>
      <c r="AR127" t="s">
        <v>51</v>
      </c>
      <c r="AS127" t="s">
        <v>233</v>
      </c>
      <c r="AT127" t="s">
        <v>230</v>
      </c>
      <c r="AU127" t="s">
        <v>83</v>
      </c>
      <c r="AV127">
        <v>29</v>
      </c>
    </row>
    <row r="128" spans="1:48" x14ac:dyDescent="0.25">
      <c r="A128">
        <v>4176</v>
      </c>
      <c r="B128" t="s">
        <v>71</v>
      </c>
      <c r="C128">
        <v>4</v>
      </c>
      <c r="D128" t="s">
        <v>10593</v>
      </c>
      <c r="E128" t="s">
        <v>10168</v>
      </c>
      <c r="F128" t="s">
        <v>10170</v>
      </c>
      <c r="G128" t="s">
        <v>10489</v>
      </c>
      <c r="H128" t="s">
        <v>10560</v>
      </c>
      <c r="I128" t="s">
        <v>10178</v>
      </c>
      <c r="N128" t="s">
        <v>50</v>
      </c>
      <c r="P128">
        <v>1820</v>
      </c>
      <c r="Q128" t="s">
        <v>51</v>
      </c>
      <c r="R128" t="s">
        <v>83</v>
      </c>
      <c r="S128" t="s">
        <v>2774</v>
      </c>
      <c r="T128" t="s">
        <v>1527</v>
      </c>
      <c r="U128" t="s">
        <v>20</v>
      </c>
      <c r="V128">
        <v>29</v>
      </c>
      <c r="AB128" t="s">
        <v>62</v>
      </c>
      <c r="AE128" t="s">
        <v>50</v>
      </c>
      <c r="AF128" t="s">
        <v>230</v>
      </c>
      <c r="AG128" t="s">
        <v>55</v>
      </c>
      <c r="AL128" t="s">
        <v>10594</v>
      </c>
      <c r="AM128" t="s">
        <v>9591</v>
      </c>
      <c r="AQ128" t="s">
        <v>10595</v>
      </c>
      <c r="AR128" t="s">
        <v>51</v>
      </c>
      <c r="AS128" t="s">
        <v>233</v>
      </c>
      <c r="AT128" t="s">
        <v>230</v>
      </c>
      <c r="AU128" t="s">
        <v>83</v>
      </c>
      <c r="AV128">
        <v>29</v>
      </c>
    </row>
    <row r="129" spans="1:48" x14ac:dyDescent="0.25">
      <c r="A129">
        <v>4177</v>
      </c>
      <c r="B129" t="s">
        <v>71</v>
      </c>
      <c r="C129">
        <v>4</v>
      </c>
      <c r="D129" t="s">
        <v>10596</v>
      </c>
      <c r="E129" t="s">
        <v>10168</v>
      </c>
      <c r="F129" t="s">
        <v>10170</v>
      </c>
      <c r="G129" t="s">
        <v>10489</v>
      </c>
      <c r="H129" t="s">
        <v>10560</v>
      </c>
      <c r="I129" t="s">
        <v>10225</v>
      </c>
      <c r="N129" t="s">
        <v>50</v>
      </c>
      <c r="P129">
        <v>4817</v>
      </c>
      <c r="Q129" t="s">
        <v>51</v>
      </c>
      <c r="R129" t="s">
        <v>83</v>
      </c>
      <c r="S129" t="s">
        <v>2774</v>
      </c>
      <c r="T129" t="s">
        <v>1527</v>
      </c>
      <c r="U129" t="s">
        <v>20</v>
      </c>
      <c r="V129">
        <v>29</v>
      </c>
      <c r="AB129" t="s">
        <v>62</v>
      </c>
      <c r="AE129" t="s">
        <v>50</v>
      </c>
      <c r="AF129" t="s">
        <v>230</v>
      </c>
      <c r="AG129" t="s">
        <v>55</v>
      </c>
      <c r="AL129" t="s">
        <v>10597</v>
      </c>
      <c r="AM129" t="s">
        <v>9591</v>
      </c>
      <c r="AQ129" t="s">
        <v>10598</v>
      </c>
      <c r="AR129" t="s">
        <v>51</v>
      </c>
      <c r="AS129" t="s">
        <v>233</v>
      </c>
      <c r="AT129" t="s">
        <v>230</v>
      </c>
      <c r="AU129" t="s">
        <v>83</v>
      </c>
      <c r="AV129">
        <v>29</v>
      </c>
    </row>
    <row r="130" spans="1:48" x14ac:dyDescent="0.25">
      <c r="A130">
        <v>4178</v>
      </c>
      <c r="B130" t="s">
        <v>71</v>
      </c>
      <c r="C130">
        <v>4</v>
      </c>
      <c r="D130" t="s">
        <v>10599</v>
      </c>
      <c r="E130" t="s">
        <v>10168</v>
      </c>
      <c r="F130" t="s">
        <v>10170</v>
      </c>
      <c r="G130" t="s">
        <v>10489</v>
      </c>
      <c r="H130" t="s">
        <v>10560</v>
      </c>
      <c r="I130" t="s">
        <v>10193</v>
      </c>
      <c r="N130" t="s">
        <v>50</v>
      </c>
      <c r="P130">
        <v>4640</v>
      </c>
      <c r="Q130" t="s">
        <v>51</v>
      </c>
      <c r="R130" t="s">
        <v>83</v>
      </c>
      <c r="S130" t="s">
        <v>2774</v>
      </c>
      <c r="T130" t="s">
        <v>1527</v>
      </c>
      <c r="U130" t="s">
        <v>20</v>
      </c>
      <c r="V130">
        <v>29</v>
      </c>
      <c r="AB130" t="s">
        <v>62</v>
      </c>
      <c r="AE130" t="s">
        <v>50</v>
      </c>
      <c r="AF130" t="s">
        <v>230</v>
      </c>
      <c r="AG130" t="s">
        <v>55</v>
      </c>
      <c r="AL130" t="s">
        <v>10600</v>
      </c>
      <c r="AM130" t="s">
        <v>9591</v>
      </c>
      <c r="AQ130" t="s">
        <v>10601</v>
      </c>
      <c r="AR130" t="s">
        <v>51</v>
      </c>
      <c r="AS130" t="s">
        <v>233</v>
      </c>
      <c r="AT130" t="s">
        <v>230</v>
      </c>
      <c r="AU130" t="s">
        <v>83</v>
      </c>
      <c r="AV130">
        <v>29</v>
      </c>
    </row>
    <row r="131" spans="1:48" x14ac:dyDescent="0.25">
      <c r="A131">
        <v>4179</v>
      </c>
      <c r="B131" t="s">
        <v>71</v>
      </c>
      <c r="C131">
        <v>4</v>
      </c>
      <c r="D131" t="s">
        <v>10602</v>
      </c>
      <c r="E131" t="s">
        <v>10168</v>
      </c>
      <c r="F131" t="s">
        <v>10170</v>
      </c>
      <c r="G131" t="s">
        <v>10489</v>
      </c>
      <c r="H131" t="s">
        <v>10560</v>
      </c>
      <c r="I131" t="s">
        <v>10189</v>
      </c>
      <c r="N131" t="s">
        <v>50</v>
      </c>
      <c r="P131">
        <v>1107</v>
      </c>
      <c r="Q131" t="s">
        <v>51</v>
      </c>
      <c r="R131" t="s">
        <v>83</v>
      </c>
      <c r="S131" t="s">
        <v>2774</v>
      </c>
      <c r="T131" t="s">
        <v>1527</v>
      </c>
      <c r="U131" t="s">
        <v>20</v>
      </c>
      <c r="V131">
        <v>29</v>
      </c>
      <c r="AB131" t="s">
        <v>62</v>
      </c>
      <c r="AE131" t="s">
        <v>50</v>
      </c>
      <c r="AF131" t="s">
        <v>230</v>
      </c>
      <c r="AG131" t="s">
        <v>55</v>
      </c>
      <c r="AL131" t="s">
        <v>10603</v>
      </c>
      <c r="AM131" t="s">
        <v>9591</v>
      </c>
      <c r="AQ131" t="s">
        <v>10604</v>
      </c>
      <c r="AR131" t="s">
        <v>51</v>
      </c>
      <c r="AS131" t="s">
        <v>233</v>
      </c>
      <c r="AT131" t="s">
        <v>230</v>
      </c>
      <c r="AU131" t="s">
        <v>83</v>
      </c>
      <c r="AV131">
        <v>29</v>
      </c>
    </row>
    <row r="132" spans="1:48" x14ac:dyDescent="0.25">
      <c r="A132">
        <v>4180</v>
      </c>
      <c r="B132" t="s">
        <v>71</v>
      </c>
      <c r="C132">
        <v>4</v>
      </c>
      <c r="D132" t="s">
        <v>10605</v>
      </c>
      <c r="E132" t="s">
        <v>10168</v>
      </c>
      <c r="F132" t="s">
        <v>10170</v>
      </c>
      <c r="G132" t="s">
        <v>10489</v>
      </c>
      <c r="H132" t="s">
        <v>10560</v>
      </c>
      <c r="I132" t="s">
        <v>10229</v>
      </c>
      <c r="N132" t="s">
        <v>50</v>
      </c>
      <c r="P132">
        <v>2884</v>
      </c>
      <c r="Q132" t="s">
        <v>51</v>
      </c>
      <c r="R132" t="s">
        <v>83</v>
      </c>
      <c r="S132" t="s">
        <v>2774</v>
      </c>
      <c r="T132" t="s">
        <v>1527</v>
      </c>
      <c r="U132" t="s">
        <v>20</v>
      </c>
      <c r="V132">
        <v>29</v>
      </c>
      <c r="AB132" t="s">
        <v>62</v>
      </c>
      <c r="AE132" t="s">
        <v>50</v>
      </c>
      <c r="AF132" t="s">
        <v>230</v>
      </c>
      <c r="AG132" t="s">
        <v>55</v>
      </c>
      <c r="AL132" t="s">
        <v>10606</v>
      </c>
      <c r="AM132" t="s">
        <v>9591</v>
      </c>
      <c r="AQ132" t="s">
        <v>10607</v>
      </c>
      <c r="AR132" t="s">
        <v>51</v>
      </c>
      <c r="AS132" t="s">
        <v>233</v>
      </c>
      <c r="AT132" t="s">
        <v>230</v>
      </c>
      <c r="AU132" t="s">
        <v>83</v>
      </c>
      <c r="AV132">
        <v>29</v>
      </c>
    </row>
    <row r="133" spans="1:48" x14ac:dyDescent="0.25">
      <c r="A133">
        <v>4181</v>
      </c>
      <c r="B133" t="s">
        <v>71</v>
      </c>
      <c r="C133">
        <v>4</v>
      </c>
      <c r="D133" t="s">
        <v>10608</v>
      </c>
      <c r="E133" t="s">
        <v>10168</v>
      </c>
      <c r="F133" t="s">
        <v>10170</v>
      </c>
      <c r="G133" t="s">
        <v>10489</v>
      </c>
      <c r="H133" t="s">
        <v>10560</v>
      </c>
      <c r="I133" t="s">
        <v>10241</v>
      </c>
      <c r="N133" t="s">
        <v>50</v>
      </c>
      <c r="P133">
        <v>3443</v>
      </c>
      <c r="Q133" t="s">
        <v>51</v>
      </c>
      <c r="R133" t="s">
        <v>83</v>
      </c>
      <c r="S133" t="s">
        <v>2774</v>
      </c>
      <c r="T133" t="s">
        <v>1527</v>
      </c>
      <c r="U133" t="s">
        <v>20</v>
      </c>
      <c r="V133">
        <v>29</v>
      </c>
      <c r="AB133" t="s">
        <v>62</v>
      </c>
      <c r="AE133" t="s">
        <v>50</v>
      </c>
      <c r="AF133" t="s">
        <v>230</v>
      </c>
      <c r="AG133" t="s">
        <v>55</v>
      </c>
      <c r="AL133" t="s">
        <v>10609</v>
      </c>
      <c r="AM133" t="s">
        <v>9591</v>
      </c>
      <c r="AQ133" t="s">
        <v>10610</v>
      </c>
      <c r="AR133" t="s">
        <v>51</v>
      </c>
      <c r="AS133" t="s">
        <v>233</v>
      </c>
      <c r="AT133" t="s">
        <v>230</v>
      </c>
      <c r="AU133" t="s">
        <v>83</v>
      </c>
      <c r="AV133">
        <v>29</v>
      </c>
    </row>
    <row r="134" spans="1:48" x14ac:dyDescent="0.25">
      <c r="A134">
        <v>4182</v>
      </c>
      <c r="B134" t="s">
        <v>71</v>
      </c>
      <c r="C134">
        <v>4</v>
      </c>
      <c r="D134" t="s">
        <v>10611</v>
      </c>
      <c r="E134" t="s">
        <v>10168</v>
      </c>
      <c r="F134" t="s">
        <v>10170</v>
      </c>
      <c r="G134" t="s">
        <v>10489</v>
      </c>
      <c r="H134" t="s">
        <v>10560</v>
      </c>
      <c r="I134" t="s">
        <v>10213</v>
      </c>
      <c r="N134" t="s">
        <v>50</v>
      </c>
      <c r="P134">
        <v>3451</v>
      </c>
      <c r="Q134" t="s">
        <v>51</v>
      </c>
      <c r="R134" t="s">
        <v>83</v>
      </c>
      <c r="S134" t="s">
        <v>2774</v>
      </c>
      <c r="T134" t="s">
        <v>1527</v>
      </c>
      <c r="U134" t="s">
        <v>20</v>
      </c>
      <c r="V134">
        <v>29</v>
      </c>
      <c r="AB134" t="s">
        <v>62</v>
      </c>
      <c r="AE134" t="s">
        <v>50</v>
      </c>
      <c r="AF134" t="s">
        <v>230</v>
      </c>
      <c r="AG134" t="s">
        <v>55</v>
      </c>
      <c r="AL134" t="s">
        <v>10612</v>
      </c>
      <c r="AM134" t="s">
        <v>9591</v>
      </c>
      <c r="AQ134" t="s">
        <v>10613</v>
      </c>
      <c r="AR134" t="s">
        <v>51</v>
      </c>
      <c r="AS134" t="s">
        <v>233</v>
      </c>
      <c r="AT134" t="s">
        <v>230</v>
      </c>
      <c r="AU134" t="s">
        <v>83</v>
      </c>
      <c r="AV134">
        <v>29</v>
      </c>
    </row>
    <row r="135" spans="1:48" x14ac:dyDescent="0.25">
      <c r="A135">
        <v>4183</v>
      </c>
      <c r="B135" t="s">
        <v>71</v>
      </c>
      <c r="C135">
        <v>4</v>
      </c>
      <c r="D135" t="s">
        <v>10614</v>
      </c>
      <c r="E135" t="s">
        <v>10168</v>
      </c>
      <c r="F135" t="s">
        <v>10170</v>
      </c>
      <c r="G135" t="s">
        <v>10489</v>
      </c>
      <c r="H135" t="s">
        <v>10560</v>
      </c>
      <c r="I135" t="s">
        <v>10257</v>
      </c>
      <c r="N135" t="s">
        <v>50</v>
      </c>
      <c r="P135">
        <v>3459</v>
      </c>
      <c r="Q135" t="s">
        <v>51</v>
      </c>
      <c r="R135" t="s">
        <v>83</v>
      </c>
      <c r="S135" t="s">
        <v>2774</v>
      </c>
      <c r="T135" t="s">
        <v>1527</v>
      </c>
      <c r="U135" t="s">
        <v>20</v>
      </c>
      <c r="V135">
        <v>29</v>
      </c>
      <c r="AB135" t="s">
        <v>62</v>
      </c>
      <c r="AE135" t="s">
        <v>50</v>
      </c>
      <c r="AF135" t="s">
        <v>230</v>
      </c>
      <c r="AG135" t="s">
        <v>55</v>
      </c>
      <c r="AL135" t="s">
        <v>10615</v>
      </c>
      <c r="AM135" t="s">
        <v>9591</v>
      </c>
      <c r="AQ135" t="s">
        <v>10616</v>
      </c>
      <c r="AR135" t="s">
        <v>51</v>
      </c>
      <c r="AS135" t="s">
        <v>233</v>
      </c>
      <c r="AT135" t="s">
        <v>230</v>
      </c>
      <c r="AU135" t="s">
        <v>83</v>
      </c>
      <c r="AV135">
        <v>29</v>
      </c>
    </row>
    <row r="136" spans="1:48" x14ac:dyDescent="0.25">
      <c r="A136">
        <v>4184</v>
      </c>
      <c r="B136" t="s">
        <v>71</v>
      </c>
      <c r="C136">
        <v>4</v>
      </c>
      <c r="D136" t="s">
        <v>10617</v>
      </c>
      <c r="E136" t="s">
        <v>10168</v>
      </c>
      <c r="F136" t="s">
        <v>10170</v>
      </c>
      <c r="G136" t="s">
        <v>10489</v>
      </c>
      <c r="H136" t="s">
        <v>10560</v>
      </c>
      <c r="I136" t="s">
        <v>10261</v>
      </c>
      <c r="N136" t="s">
        <v>50</v>
      </c>
      <c r="P136">
        <v>1099</v>
      </c>
      <c r="Q136" t="s">
        <v>51</v>
      </c>
      <c r="R136" t="s">
        <v>83</v>
      </c>
      <c r="S136" t="s">
        <v>2774</v>
      </c>
      <c r="T136" t="s">
        <v>1527</v>
      </c>
      <c r="U136" t="s">
        <v>20</v>
      </c>
      <c r="V136">
        <v>29</v>
      </c>
      <c r="AB136" t="s">
        <v>62</v>
      </c>
      <c r="AE136" t="s">
        <v>50</v>
      </c>
      <c r="AF136" t="s">
        <v>230</v>
      </c>
      <c r="AG136" t="s">
        <v>55</v>
      </c>
      <c r="AL136" t="s">
        <v>10618</v>
      </c>
      <c r="AM136" t="s">
        <v>9591</v>
      </c>
      <c r="AQ136" t="s">
        <v>10619</v>
      </c>
      <c r="AR136" t="s">
        <v>51</v>
      </c>
      <c r="AS136" t="s">
        <v>233</v>
      </c>
      <c r="AT136" t="s">
        <v>230</v>
      </c>
      <c r="AU136" t="s">
        <v>83</v>
      </c>
      <c r="AV136">
        <v>29</v>
      </c>
    </row>
    <row r="137" spans="1:48" x14ac:dyDescent="0.25">
      <c r="A137">
        <v>4185</v>
      </c>
      <c r="B137" t="s">
        <v>71</v>
      </c>
      <c r="C137">
        <v>4</v>
      </c>
      <c r="D137" t="s">
        <v>10620</v>
      </c>
      <c r="E137" t="s">
        <v>10168</v>
      </c>
      <c r="F137" t="s">
        <v>10170</v>
      </c>
      <c r="G137" t="s">
        <v>10489</v>
      </c>
      <c r="H137" t="s">
        <v>10560</v>
      </c>
      <c r="I137" t="s">
        <v>10249</v>
      </c>
      <c r="N137" t="s">
        <v>50</v>
      </c>
      <c r="P137">
        <v>2234</v>
      </c>
      <c r="Q137" t="s">
        <v>51</v>
      </c>
      <c r="R137" t="s">
        <v>83</v>
      </c>
      <c r="S137" t="s">
        <v>2774</v>
      </c>
      <c r="T137" t="s">
        <v>1527</v>
      </c>
      <c r="U137" t="s">
        <v>20</v>
      </c>
      <c r="V137">
        <v>29</v>
      </c>
      <c r="AB137" t="s">
        <v>62</v>
      </c>
      <c r="AE137" t="s">
        <v>50</v>
      </c>
      <c r="AF137" t="s">
        <v>230</v>
      </c>
      <c r="AG137" t="s">
        <v>55</v>
      </c>
      <c r="AL137" t="s">
        <v>10621</v>
      </c>
      <c r="AM137" t="s">
        <v>9591</v>
      </c>
      <c r="AQ137" t="s">
        <v>10622</v>
      </c>
      <c r="AR137" t="s">
        <v>51</v>
      </c>
      <c r="AS137" t="s">
        <v>233</v>
      </c>
      <c r="AT137" t="s">
        <v>230</v>
      </c>
      <c r="AU137" t="s">
        <v>83</v>
      </c>
      <c r="AV137">
        <v>29</v>
      </c>
    </row>
    <row r="138" spans="1:48" x14ac:dyDescent="0.25">
      <c r="A138">
        <v>4186</v>
      </c>
      <c r="B138" t="s">
        <v>71</v>
      </c>
      <c r="C138">
        <v>4</v>
      </c>
      <c r="D138" t="s">
        <v>10623</v>
      </c>
      <c r="E138" t="s">
        <v>10168</v>
      </c>
      <c r="F138" t="s">
        <v>10170</v>
      </c>
      <c r="G138" t="s">
        <v>10489</v>
      </c>
      <c r="H138" t="s">
        <v>10560</v>
      </c>
      <c r="I138" t="s">
        <v>10217</v>
      </c>
      <c r="N138" t="s">
        <v>50</v>
      </c>
      <c r="P138">
        <v>1899</v>
      </c>
      <c r="Q138" t="s">
        <v>51</v>
      </c>
      <c r="R138" t="s">
        <v>83</v>
      </c>
      <c r="S138" t="s">
        <v>2774</v>
      </c>
      <c r="T138" t="s">
        <v>1527</v>
      </c>
      <c r="U138" t="s">
        <v>20</v>
      </c>
      <c r="V138">
        <v>29</v>
      </c>
      <c r="AB138" t="s">
        <v>62</v>
      </c>
      <c r="AE138" t="s">
        <v>50</v>
      </c>
      <c r="AF138" t="s">
        <v>230</v>
      </c>
      <c r="AG138" t="s">
        <v>55</v>
      </c>
      <c r="AL138" t="s">
        <v>10624</v>
      </c>
      <c r="AM138" t="s">
        <v>9591</v>
      </c>
      <c r="AQ138" t="s">
        <v>10625</v>
      </c>
      <c r="AR138" t="s">
        <v>51</v>
      </c>
      <c r="AS138" t="s">
        <v>233</v>
      </c>
      <c r="AT138" t="s">
        <v>230</v>
      </c>
      <c r="AU138" t="s">
        <v>83</v>
      </c>
      <c r="AV138">
        <v>29</v>
      </c>
    </row>
    <row r="139" spans="1:48" x14ac:dyDescent="0.25">
      <c r="A139">
        <v>4187</v>
      </c>
      <c r="B139" t="s">
        <v>48</v>
      </c>
      <c r="C139">
        <v>3</v>
      </c>
      <c r="D139" t="s">
        <v>10626</v>
      </c>
      <c r="E139" t="s">
        <v>10168</v>
      </c>
      <c r="F139" t="s">
        <v>10170</v>
      </c>
      <c r="G139" t="s">
        <v>10489</v>
      </c>
      <c r="H139" t="s">
        <v>10627</v>
      </c>
      <c r="N139" t="s">
        <v>50</v>
      </c>
      <c r="P139">
        <v>1285</v>
      </c>
      <c r="Q139" t="s">
        <v>51</v>
      </c>
      <c r="R139" t="s">
        <v>83</v>
      </c>
      <c r="S139" t="s">
        <v>2774</v>
      </c>
      <c r="T139" t="s">
        <v>1527</v>
      </c>
      <c r="U139" t="s">
        <v>20</v>
      </c>
      <c r="V139">
        <v>29</v>
      </c>
      <c r="AB139" t="s">
        <v>62</v>
      </c>
      <c r="AE139" t="s">
        <v>50</v>
      </c>
      <c r="AF139" t="s">
        <v>230</v>
      </c>
      <c r="AG139" t="s">
        <v>55</v>
      </c>
      <c r="AL139" t="s">
        <v>10628</v>
      </c>
      <c r="AM139" t="s">
        <v>9591</v>
      </c>
      <c r="AQ139" t="s">
        <v>10629</v>
      </c>
      <c r="AR139" t="s">
        <v>51</v>
      </c>
      <c r="AS139" t="s">
        <v>233</v>
      </c>
      <c r="AT139" t="s">
        <v>230</v>
      </c>
      <c r="AU139" t="s">
        <v>83</v>
      </c>
      <c r="AV139">
        <v>29</v>
      </c>
    </row>
    <row r="140" spans="1:48" x14ac:dyDescent="0.25">
      <c r="A140">
        <v>4188</v>
      </c>
      <c r="B140" t="s">
        <v>71</v>
      </c>
      <c r="C140">
        <v>4</v>
      </c>
      <c r="D140" t="s">
        <v>10630</v>
      </c>
      <c r="E140" t="s">
        <v>10168</v>
      </c>
      <c r="F140" t="s">
        <v>10170</v>
      </c>
      <c r="G140" t="s">
        <v>10489</v>
      </c>
      <c r="H140" t="s">
        <v>10627</v>
      </c>
      <c r="I140" t="s">
        <v>10631</v>
      </c>
      <c r="N140" t="s">
        <v>50</v>
      </c>
      <c r="P140">
        <v>1092</v>
      </c>
      <c r="Q140" t="s">
        <v>51</v>
      </c>
      <c r="R140" t="s">
        <v>83</v>
      </c>
      <c r="S140" t="s">
        <v>2774</v>
      </c>
      <c r="T140" t="s">
        <v>1527</v>
      </c>
      <c r="U140" t="s">
        <v>20</v>
      </c>
      <c r="V140">
        <v>29</v>
      </c>
      <c r="AB140" t="s">
        <v>62</v>
      </c>
      <c r="AE140" t="s">
        <v>50</v>
      </c>
      <c r="AF140" t="s">
        <v>230</v>
      </c>
      <c r="AG140" t="s">
        <v>55</v>
      </c>
      <c r="AL140" t="s">
        <v>10632</v>
      </c>
      <c r="AM140" t="s">
        <v>9591</v>
      </c>
      <c r="AQ140" t="s">
        <v>10633</v>
      </c>
      <c r="AR140" t="s">
        <v>51</v>
      </c>
      <c r="AS140" t="s">
        <v>233</v>
      </c>
      <c r="AT140" t="s">
        <v>230</v>
      </c>
      <c r="AU140" t="s">
        <v>83</v>
      </c>
      <c r="AV140">
        <v>29</v>
      </c>
    </row>
    <row r="141" spans="1:48" x14ac:dyDescent="0.25">
      <c r="A141">
        <v>4189</v>
      </c>
      <c r="B141" t="s">
        <v>71</v>
      </c>
      <c r="C141">
        <v>4</v>
      </c>
      <c r="D141" t="s">
        <v>10634</v>
      </c>
      <c r="E141" t="s">
        <v>10168</v>
      </c>
      <c r="F141" t="s">
        <v>10170</v>
      </c>
      <c r="G141" t="s">
        <v>10489</v>
      </c>
      <c r="H141" t="s">
        <v>10627</v>
      </c>
      <c r="I141" t="s">
        <v>10425</v>
      </c>
      <c r="N141" t="s">
        <v>50</v>
      </c>
      <c r="P141">
        <v>4641</v>
      </c>
      <c r="Q141" t="s">
        <v>51</v>
      </c>
      <c r="R141" t="s">
        <v>83</v>
      </c>
      <c r="S141" t="s">
        <v>2774</v>
      </c>
      <c r="T141" t="s">
        <v>1527</v>
      </c>
      <c r="U141" t="s">
        <v>20</v>
      </c>
      <c r="V141">
        <v>29</v>
      </c>
      <c r="AB141" t="s">
        <v>62</v>
      </c>
      <c r="AE141" t="s">
        <v>50</v>
      </c>
      <c r="AF141" t="s">
        <v>230</v>
      </c>
      <c r="AG141" t="s">
        <v>55</v>
      </c>
      <c r="AL141" t="s">
        <v>10635</v>
      </c>
      <c r="AM141" t="s">
        <v>9591</v>
      </c>
      <c r="AQ141" t="s">
        <v>10636</v>
      </c>
      <c r="AR141" t="s">
        <v>51</v>
      </c>
      <c r="AS141" t="s">
        <v>233</v>
      </c>
      <c r="AT141" t="s">
        <v>230</v>
      </c>
      <c r="AU141" t="s">
        <v>83</v>
      </c>
      <c r="AV141">
        <v>29</v>
      </c>
    </row>
    <row r="142" spans="1:48" x14ac:dyDescent="0.25">
      <c r="A142">
        <v>4190</v>
      </c>
      <c r="B142" t="s">
        <v>71</v>
      </c>
      <c r="C142">
        <v>4</v>
      </c>
      <c r="D142" t="s">
        <v>10637</v>
      </c>
      <c r="E142" t="s">
        <v>10168</v>
      </c>
      <c r="F142" t="s">
        <v>10170</v>
      </c>
      <c r="G142" t="s">
        <v>10489</v>
      </c>
      <c r="H142" t="s">
        <v>10627</v>
      </c>
      <c r="I142" t="s">
        <v>10433</v>
      </c>
      <c r="N142" t="s">
        <v>50</v>
      </c>
      <c r="P142">
        <v>425</v>
      </c>
      <c r="Q142" t="s">
        <v>51</v>
      </c>
      <c r="R142" t="s">
        <v>83</v>
      </c>
      <c r="S142" t="s">
        <v>2774</v>
      </c>
      <c r="T142" t="s">
        <v>1527</v>
      </c>
      <c r="U142" t="s">
        <v>20</v>
      </c>
      <c r="V142">
        <v>29</v>
      </c>
      <c r="AB142" t="s">
        <v>62</v>
      </c>
      <c r="AE142" t="s">
        <v>50</v>
      </c>
      <c r="AF142" t="s">
        <v>230</v>
      </c>
      <c r="AG142" t="s">
        <v>55</v>
      </c>
      <c r="AL142" t="s">
        <v>10638</v>
      </c>
      <c r="AM142" t="s">
        <v>9591</v>
      </c>
      <c r="AQ142" t="s">
        <v>10639</v>
      </c>
      <c r="AR142" t="s">
        <v>51</v>
      </c>
      <c r="AS142" t="s">
        <v>233</v>
      </c>
      <c r="AT142" t="s">
        <v>230</v>
      </c>
      <c r="AU142" t="s">
        <v>83</v>
      </c>
      <c r="AV142">
        <v>29</v>
      </c>
    </row>
    <row r="143" spans="1:48" x14ac:dyDescent="0.25">
      <c r="A143">
        <v>4191</v>
      </c>
      <c r="B143" t="s">
        <v>71</v>
      </c>
      <c r="C143">
        <v>4</v>
      </c>
      <c r="D143" t="s">
        <v>10640</v>
      </c>
      <c r="E143" t="s">
        <v>10168</v>
      </c>
      <c r="F143" t="s">
        <v>10170</v>
      </c>
      <c r="G143" t="s">
        <v>10489</v>
      </c>
      <c r="H143" t="s">
        <v>10627</v>
      </c>
      <c r="I143" t="s">
        <v>10413</v>
      </c>
      <c r="N143" t="s">
        <v>50</v>
      </c>
      <c r="P143">
        <v>1821</v>
      </c>
      <c r="Q143" t="s">
        <v>51</v>
      </c>
      <c r="R143" t="s">
        <v>83</v>
      </c>
      <c r="S143" t="s">
        <v>2774</v>
      </c>
      <c r="T143" t="s">
        <v>1527</v>
      </c>
      <c r="U143" t="s">
        <v>20</v>
      </c>
      <c r="V143">
        <v>29</v>
      </c>
      <c r="AB143" t="s">
        <v>62</v>
      </c>
      <c r="AE143" t="s">
        <v>50</v>
      </c>
      <c r="AF143" t="s">
        <v>230</v>
      </c>
      <c r="AG143" t="s">
        <v>55</v>
      </c>
      <c r="AL143" t="s">
        <v>10641</v>
      </c>
      <c r="AM143" t="s">
        <v>9591</v>
      </c>
      <c r="AQ143" t="s">
        <v>10642</v>
      </c>
      <c r="AR143" t="s">
        <v>51</v>
      </c>
      <c r="AS143" t="s">
        <v>233</v>
      </c>
      <c r="AT143" t="s">
        <v>230</v>
      </c>
      <c r="AU143" t="s">
        <v>83</v>
      </c>
      <c r="AV143">
        <v>29</v>
      </c>
    </row>
    <row r="144" spans="1:48" x14ac:dyDescent="0.25">
      <c r="A144">
        <v>4192</v>
      </c>
      <c r="B144" t="s">
        <v>71</v>
      </c>
      <c r="C144">
        <v>4</v>
      </c>
      <c r="D144" t="s">
        <v>10643</v>
      </c>
      <c r="E144" t="s">
        <v>10168</v>
      </c>
      <c r="F144" t="s">
        <v>10170</v>
      </c>
      <c r="G144" t="s">
        <v>10489</v>
      </c>
      <c r="H144" t="s">
        <v>10627</v>
      </c>
      <c r="I144" t="s">
        <v>10417</v>
      </c>
      <c r="N144" t="s">
        <v>50</v>
      </c>
      <c r="P144">
        <v>3437</v>
      </c>
      <c r="Q144" t="s">
        <v>51</v>
      </c>
      <c r="R144" t="s">
        <v>83</v>
      </c>
      <c r="S144" t="s">
        <v>2774</v>
      </c>
      <c r="T144" t="s">
        <v>1527</v>
      </c>
      <c r="U144" t="s">
        <v>20</v>
      </c>
      <c r="V144">
        <v>29</v>
      </c>
      <c r="AB144" t="s">
        <v>62</v>
      </c>
      <c r="AE144" t="s">
        <v>50</v>
      </c>
      <c r="AF144" t="s">
        <v>230</v>
      </c>
      <c r="AG144" t="s">
        <v>55</v>
      </c>
      <c r="AL144" t="s">
        <v>10644</v>
      </c>
      <c r="AM144" t="s">
        <v>9591</v>
      </c>
      <c r="AQ144" t="s">
        <v>10645</v>
      </c>
      <c r="AR144" t="s">
        <v>51</v>
      </c>
      <c r="AS144" t="s">
        <v>233</v>
      </c>
      <c r="AT144" t="s">
        <v>230</v>
      </c>
      <c r="AU144" t="s">
        <v>83</v>
      </c>
      <c r="AV144">
        <v>29</v>
      </c>
    </row>
    <row r="145" spans="1:48" x14ac:dyDescent="0.25">
      <c r="A145">
        <v>4193</v>
      </c>
      <c r="B145" t="s">
        <v>71</v>
      </c>
      <c r="C145">
        <v>4</v>
      </c>
      <c r="D145" t="s">
        <v>10646</v>
      </c>
      <c r="E145" t="s">
        <v>10168</v>
      </c>
      <c r="F145" t="s">
        <v>10170</v>
      </c>
      <c r="G145" t="s">
        <v>10489</v>
      </c>
      <c r="H145" t="s">
        <v>10627</v>
      </c>
      <c r="I145" t="s">
        <v>10429</v>
      </c>
      <c r="N145" t="s">
        <v>50</v>
      </c>
      <c r="P145">
        <v>1108</v>
      </c>
      <c r="Q145" t="s">
        <v>51</v>
      </c>
      <c r="R145" t="s">
        <v>83</v>
      </c>
      <c r="S145" t="s">
        <v>2774</v>
      </c>
      <c r="T145" t="s">
        <v>1527</v>
      </c>
      <c r="U145" t="s">
        <v>20</v>
      </c>
      <c r="V145">
        <v>29</v>
      </c>
      <c r="AB145" t="s">
        <v>62</v>
      </c>
      <c r="AE145" t="s">
        <v>50</v>
      </c>
      <c r="AF145" t="s">
        <v>230</v>
      </c>
      <c r="AG145" t="s">
        <v>55</v>
      </c>
      <c r="AL145" t="s">
        <v>10647</v>
      </c>
      <c r="AM145" t="s">
        <v>9591</v>
      </c>
      <c r="AQ145" t="s">
        <v>10648</v>
      </c>
      <c r="AR145" t="s">
        <v>51</v>
      </c>
      <c r="AS145" t="s">
        <v>233</v>
      </c>
      <c r="AT145" t="s">
        <v>230</v>
      </c>
      <c r="AU145" t="s">
        <v>83</v>
      </c>
      <c r="AV145">
        <v>29</v>
      </c>
    </row>
    <row r="146" spans="1:48" x14ac:dyDescent="0.25">
      <c r="A146">
        <v>4194</v>
      </c>
      <c r="B146" t="s">
        <v>71</v>
      </c>
      <c r="C146">
        <v>4</v>
      </c>
      <c r="D146" t="s">
        <v>10649</v>
      </c>
      <c r="E146" t="s">
        <v>10168</v>
      </c>
      <c r="F146" t="s">
        <v>10170</v>
      </c>
      <c r="G146" t="s">
        <v>10489</v>
      </c>
      <c r="H146" t="s">
        <v>10627</v>
      </c>
      <c r="I146" t="s">
        <v>10477</v>
      </c>
      <c r="N146" t="s">
        <v>50</v>
      </c>
      <c r="P146">
        <v>4818</v>
      </c>
      <c r="Q146" t="s">
        <v>51</v>
      </c>
      <c r="R146" t="s">
        <v>83</v>
      </c>
      <c r="S146" t="s">
        <v>2774</v>
      </c>
      <c r="T146" t="s">
        <v>1527</v>
      </c>
      <c r="U146" t="s">
        <v>20</v>
      </c>
      <c r="V146">
        <v>29</v>
      </c>
      <c r="AB146" t="s">
        <v>62</v>
      </c>
      <c r="AE146" t="s">
        <v>50</v>
      </c>
      <c r="AF146" t="s">
        <v>230</v>
      </c>
      <c r="AG146" t="s">
        <v>55</v>
      </c>
      <c r="AL146" t="s">
        <v>10650</v>
      </c>
      <c r="AM146" t="s">
        <v>9591</v>
      </c>
      <c r="AQ146" t="s">
        <v>10651</v>
      </c>
      <c r="AR146" t="s">
        <v>51</v>
      </c>
      <c r="AS146" t="s">
        <v>233</v>
      </c>
      <c r="AT146" t="s">
        <v>230</v>
      </c>
      <c r="AU146" t="s">
        <v>83</v>
      </c>
      <c r="AV146">
        <v>29</v>
      </c>
    </row>
    <row r="147" spans="1:48" x14ac:dyDescent="0.25">
      <c r="A147">
        <v>4195</v>
      </c>
      <c r="B147" t="s">
        <v>71</v>
      </c>
      <c r="C147">
        <v>4</v>
      </c>
      <c r="D147" t="s">
        <v>10652</v>
      </c>
      <c r="E147" t="s">
        <v>10168</v>
      </c>
      <c r="F147" t="s">
        <v>10170</v>
      </c>
      <c r="G147" t="s">
        <v>10489</v>
      </c>
      <c r="H147" t="s">
        <v>10627</v>
      </c>
      <c r="I147" t="s">
        <v>10481</v>
      </c>
      <c r="N147" t="s">
        <v>50</v>
      </c>
      <c r="P147">
        <v>1060</v>
      </c>
      <c r="Q147" t="s">
        <v>51</v>
      </c>
      <c r="R147" t="s">
        <v>83</v>
      </c>
      <c r="S147" t="s">
        <v>2774</v>
      </c>
      <c r="T147" t="s">
        <v>1527</v>
      </c>
      <c r="U147" t="s">
        <v>20</v>
      </c>
      <c r="V147">
        <v>29</v>
      </c>
      <c r="AB147" t="s">
        <v>62</v>
      </c>
      <c r="AE147" t="s">
        <v>50</v>
      </c>
      <c r="AF147" t="s">
        <v>230</v>
      </c>
      <c r="AG147" t="s">
        <v>55</v>
      </c>
      <c r="AL147" t="s">
        <v>10653</v>
      </c>
      <c r="AM147" t="s">
        <v>9591</v>
      </c>
      <c r="AQ147" t="s">
        <v>10654</v>
      </c>
      <c r="AR147" t="s">
        <v>51</v>
      </c>
      <c r="AS147" t="s">
        <v>233</v>
      </c>
      <c r="AT147" t="s">
        <v>230</v>
      </c>
      <c r="AU147" t="s">
        <v>83</v>
      </c>
      <c r="AV147">
        <v>29</v>
      </c>
    </row>
    <row r="148" spans="1:48" x14ac:dyDescent="0.25">
      <c r="A148">
        <v>4196</v>
      </c>
      <c r="B148" t="s">
        <v>71</v>
      </c>
      <c r="C148">
        <v>4</v>
      </c>
      <c r="D148" t="s">
        <v>10655</v>
      </c>
      <c r="E148" t="s">
        <v>10168</v>
      </c>
      <c r="F148" t="s">
        <v>10170</v>
      </c>
      <c r="G148" t="s">
        <v>10489</v>
      </c>
      <c r="H148" t="s">
        <v>10627</v>
      </c>
      <c r="I148" t="s">
        <v>10421</v>
      </c>
      <c r="N148" t="s">
        <v>50</v>
      </c>
      <c r="P148">
        <v>2243</v>
      </c>
      <c r="Q148" t="s">
        <v>51</v>
      </c>
      <c r="R148" t="s">
        <v>83</v>
      </c>
      <c r="S148" t="s">
        <v>2774</v>
      </c>
      <c r="T148" t="s">
        <v>1527</v>
      </c>
      <c r="U148" t="s">
        <v>20</v>
      </c>
      <c r="V148">
        <v>29</v>
      </c>
      <c r="AB148" t="s">
        <v>62</v>
      </c>
      <c r="AE148" t="s">
        <v>50</v>
      </c>
      <c r="AF148" t="s">
        <v>230</v>
      </c>
      <c r="AG148" t="s">
        <v>55</v>
      </c>
      <c r="AL148" t="s">
        <v>10656</v>
      </c>
      <c r="AM148" t="s">
        <v>9591</v>
      </c>
      <c r="AQ148" t="s">
        <v>10657</v>
      </c>
      <c r="AR148" t="s">
        <v>51</v>
      </c>
      <c r="AS148" t="s">
        <v>233</v>
      </c>
      <c r="AT148" t="s">
        <v>230</v>
      </c>
      <c r="AU148" t="s">
        <v>83</v>
      </c>
      <c r="AV148">
        <v>29</v>
      </c>
    </row>
    <row r="149" spans="1:48" x14ac:dyDescent="0.25">
      <c r="A149">
        <v>4197</v>
      </c>
      <c r="B149" t="s">
        <v>71</v>
      </c>
      <c r="C149">
        <v>4</v>
      </c>
      <c r="D149" t="s">
        <v>10658</v>
      </c>
      <c r="E149" t="s">
        <v>10168</v>
      </c>
      <c r="F149" t="s">
        <v>10170</v>
      </c>
      <c r="G149" t="s">
        <v>10489</v>
      </c>
      <c r="H149" t="s">
        <v>10627</v>
      </c>
      <c r="I149" t="s">
        <v>10465</v>
      </c>
      <c r="N149" t="s">
        <v>50</v>
      </c>
      <c r="P149">
        <v>2885</v>
      </c>
      <c r="Q149" t="s">
        <v>51</v>
      </c>
      <c r="R149" t="s">
        <v>83</v>
      </c>
      <c r="S149" t="s">
        <v>2774</v>
      </c>
      <c r="T149" t="s">
        <v>1527</v>
      </c>
      <c r="U149" t="s">
        <v>20</v>
      </c>
      <c r="V149">
        <v>29</v>
      </c>
      <c r="AB149" t="s">
        <v>62</v>
      </c>
      <c r="AE149" t="s">
        <v>50</v>
      </c>
      <c r="AF149" t="s">
        <v>230</v>
      </c>
      <c r="AG149" t="s">
        <v>55</v>
      </c>
      <c r="AL149" t="s">
        <v>10659</v>
      </c>
      <c r="AM149" t="s">
        <v>9591</v>
      </c>
      <c r="AQ149" t="s">
        <v>10660</v>
      </c>
      <c r="AR149" t="s">
        <v>51</v>
      </c>
      <c r="AS149" t="s">
        <v>233</v>
      </c>
      <c r="AT149" t="s">
        <v>230</v>
      </c>
      <c r="AU149" t="s">
        <v>83</v>
      </c>
      <c r="AV149">
        <v>29</v>
      </c>
    </row>
    <row r="150" spans="1:48" x14ac:dyDescent="0.25">
      <c r="A150">
        <v>4198</v>
      </c>
      <c r="B150" t="s">
        <v>71</v>
      </c>
      <c r="C150">
        <v>4</v>
      </c>
      <c r="D150" t="s">
        <v>10661</v>
      </c>
      <c r="E150" t="s">
        <v>10168</v>
      </c>
      <c r="F150" t="s">
        <v>10170</v>
      </c>
      <c r="G150" t="s">
        <v>10489</v>
      </c>
      <c r="H150" t="s">
        <v>10627</v>
      </c>
      <c r="I150" t="s">
        <v>10473</v>
      </c>
      <c r="N150" t="s">
        <v>50</v>
      </c>
      <c r="P150">
        <v>1900</v>
      </c>
      <c r="Q150" t="s">
        <v>51</v>
      </c>
      <c r="R150" t="s">
        <v>83</v>
      </c>
      <c r="S150" t="s">
        <v>2774</v>
      </c>
      <c r="T150" t="s">
        <v>1527</v>
      </c>
      <c r="U150" t="s">
        <v>20</v>
      </c>
      <c r="V150">
        <v>29</v>
      </c>
      <c r="AB150" t="s">
        <v>62</v>
      </c>
      <c r="AE150" t="s">
        <v>50</v>
      </c>
      <c r="AF150" t="s">
        <v>230</v>
      </c>
      <c r="AG150" t="s">
        <v>55</v>
      </c>
      <c r="AL150" t="s">
        <v>10662</v>
      </c>
      <c r="AM150" t="s">
        <v>9591</v>
      </c>
      <c r="AQ150" t="s">
        <v>10663</v>
      </c>
      <c r="AR150" t="s">
        <v>51</v>
      </c>
      <c r="AS150" t="s">
        <v>233</v>
      </c>
      <c r="AT150" t="s">
        <v>230</v>
      </c>
      <c r="AU150" t="s">
        <v>83</v>
      </c>
      <c r="AV150">
        <v>29</v>
      </c>
    </row>
    <row r="151" spans="1:48" x14ac:dyDescent="0.25">
      <c r="A151">
        <v>4199</v>
      </c>
      <c r="B151" t="s">
        <v>71</v>
      </c>
      <c r="C151">
        <v>4</v>
      </c>
      <c r="D151" t="s">
        <v>10664</v>
      </c>
      <c r="E151" t="s">
        <v>10168</v>
      </c>
      <c r="F151" t="s">
        <v>10170</v>
      </c>
      <c r="G151" t="s">
        <v>10489</v>
      </c>
      <c r="H151" t="s">
        <v>10627</v>
      </c>
      <c r="I151" t="s">
        <v>10445</v>
      </c>
      <c r="N151" t="s">
        <v>50</v>
      </c>
      <c r="P151">
        <v>1100</v>
      </c>
      <c r="Q151" t="s">
        <v>51</v>
      </c>
      <c r="R151" t="s">
        <v>83</v>
      </c>
      <c r="S151" t="s">
        <v>2774</v>
      </c>
      <c r="T151" t="s">
        <v>1527</v>
      </c>
      <c r="U151" t="s">
        <v>20</v>
      </c>
      <c r="V151">
        <v>29</v>
      </c>
      <c r="AB151" t="s">
        <v>62</v>
      </c>
      <c r="AE151" t="s">
        <v>50</v>
      </c>
      <c r="AF151" t="s">
        <v>230</v>
      </c>
      <c r="AG151" t="s">
        <v>55</v>
      </c>
      <c r="AL151" t="s">
        <v>10665</v>
      </c>
      <c r="AM151" t="s">
        <v>9591</v>
      </c>
      <c r="AQ151" t="s">
        <v>10666</v>
      </c>
      <c r="AR151" t="s">
        <v>51</v>
      </c>
      <c r="AS151" t="s">
        <v>233</v>
      </c>
      <c r="AT151" t="s">
        <v>230</v>
      </c>
      <c r="AU151" t="s">
        <v>83</v>
      </c>
      <c r="AV151">
        <v>29</v>
      </c>
    </row>
    <row r="152" spans="1:48" x14ac:dyDescent="0.25">
      <c r="A152">
        <v>4200</v>
      </c>
      <c r="B152" t="s">
        <v>71</v>
      </c>
      <c r="C152">
        <v>4</v>
      </c>
      <c r="D152" t="s">
        <v>10667</v>
      </c>
      <c r="E152" t="s">
        <v>10168</v>
      </c>
      <c r="F152" t="s">
        <v>10170</v>
      </c>
      <c r="G152" t="s">
        <v>10489</v>
      </c>
      <c r="H152" t="s">
        <v>10627</v>
      </c>
      <c r="I152" t="s">
        <v>10437</v>
      </c>
      <c r="N152" t="s">
        <v>50</v>
      </c>
      <c r="P152">
        <v>3460</v>
      </c>
      <c r="Q152" t="s">
        <v>51</v>
      </c>
      <c r="R152" t="s">
        <v>83</v>
      </c>
      <c r="S152" t="s">
        <v>2774</v>
      </c>
      <c r="T152" t="s">
        <v>1527</v>
      </c>
      <c r="U152" t="s">
        <v>20</v>
      </c>
      <c r="V152">
        <v>29</v>
      </c>
      <c r="AB152" t="s">
        <v>62</v>
      </c>
      <c r="AE152" t="s">
        <v>50</v>
      </c>
      <c r="AF152" t="s">
        <v>230</v>
      </c>
      <c r="AG152" t="s">
        <v>55</v>
      </c>
      <c r="AL152" t="s">
        <v>10668</v>
      </c>
      <c r="AM152" t="s">
        <v>9591</v>
      </c>
      <c r="AQ152" t="s">
        <v>10669</v>
      </c>
      <c r="AR152" t="s">
        <v>51</v>
      </c>
      <c r="AS152" t="s">
        <v>233</v>
      </c>
      <c r="AT152" t="s">
        <v>230</v>
      </c>
      <c r="AU152" t="s">
        <v>83</v>
      </c>
      <c r="AV152">
        <v>29</v>
      </c>
    </row>
    <row r="153" spans="1:48" x14ac:dyDescent="0.25">
      <c r="A153">
        <v>4201</v>
      </c>
      <c r="B153" t="s">
        <v>71</v>
      </c>
      <c r="C153">
        <v>4</v>
      </c>
      <c r="D153" t="s">
        <v>10670</v>
      </c>
      <c r="E153" t="s">
        <v>10168</v>
      </c>
      <c r="F153" t="s">
        <v>10170</v>
      </c>
      <c r="G153" t="s">
        <v>10489</v>
      </c>
      <c r="H153" t="s">
        <v>10627</v>
      </c>
      <c r="I153" t="s">
        <v>10461</v>
      </c>
      <c r="N153" t="s">
        <v>50</v>
      </c>
      <c r="P153">
        <v>4020</v>
      </c>
      <c r="Q153" t="s">
        <v>51</v>
      </c>
      <c r="R153" t="s">
        <v>83</v>
      </c>
      <c r="S153" t="s">
        <v>2774</v>
      </c>
      <c r="T153" t="s">
        <v>1527</v>
      </c>
      <c r="U153" t="s">
        <v>20</v>
      </c>
      <c r="V153">
        <v>29</v>
      </c>
      <c r="AB153" t="s">
        <v>62</v>
      </c>
      <c r="AE153" t="s">
        <v>50</v>
      </c>
      <c r="AF153" t="s">
        <v>230</v>
      </c>
      <c r="AG153" t="s">
        <v>55</v>
      </c>
      <c r="AL153" t="s">
        <v>10671</v>
      </c>
      <c r="AM153" t="s">
        <v>9591</v>
      </c>
      <c r="AQ153" t="s">
        <v>10672</v>
      </c>
      <c r="AR153" t="s">
        <v>51</v>
      </c>
      <c r="AS153" t="s">
        <v>233</v>
      </c>
      <c r="AT153" t="s">
        <v>230</v>
      </c>
      <c r="AU153" t="s">
        <v>83</v>
      </c>
      <c r="AV153">
        <v>29</v>
      </c>
    </row>
    <row r="154" spans="1:48" x14ac:dyDescent="0.25">
      <c r="A154">
        <v>4202</v>
      </c>
      <c r="B154" t="s">
        <v>71</v>
      </c>
      <c r="C154">
        <v>4</v>
      </c>
      <c r="D154" t="s">
        <v>10673</v>
      </c>
      <c r="E154" t="s">
        <v>10168</v>
      </c>
      <c r="F154" t="s">
        <v>10170</v>
      </c>
      <c r="G154" t="s">
        <v>10489</v>
      </c>
      <c r="H154" t="s">
        <v>10627</v>
      </c>
      <c r="I154" t="s">
        <v>10453</v>
      </c>
      <c r="N154" t="s">
        <v>50</v>
      </c>
      <c r="P154">
        <v>3444</v>
      </c>
      <c r="Q154" t="s">
        <v>51</v>
      </c>
      <c r="R154" t="s">
        <v>83</v>
      </c>
      <c r="S154" t="s">
        <v>2774</v>
      </c>
      <c r="T154" t="s">
        <v>1527</v>
      </c>
      <c r="U154" t="s">
        <v>20</v>
      </c>
      <c r="V154">
        <v>29</v>
      </c>
      <c r="AB154" t="s">
        <v>62</v>
      </c>
      <c r="AE154" t="s">
        <v>50</v>
      </c>
      <c r="AF154" t="s">
        <v>230</v>
      </c>
      <c r="AG154" t="s">
        <v>55</v>
      </c>
      <c r="AL154" t="s">
        <v>10674</v>
      </c>
      <c r="AM154" t="s">
        <v>9591</v>
      </c>
      <c r="AQ154" t="s">
        <v>10675</v>
      </c>
      <c r="AR154" t="s">
        <v>51</v>
      </c>
      <c r="AS154" t="s">
        <v>233</v>
      </c>
      <c r="AT154" t="s">
        <v>230</v>
      </c>
      <c r="AU154" t="s">
        <v>83</v>
      </c>
      <c r="AV154">
        <v>29</v>
      </c>
    </row>
    <row r="155" spans="1:48" x14ac:dyDescent="0.25">
      <c r="A155">
        <v>4203</v>
      </c>
      <c r="B155" t="s">
        <v>71</v>
      </c>
      <c r="C155">
        <v>4</v>
      </c>
      <c r="D155" t="s">
        <v>10676</v>
      </c>
      <c r="E155" t="s">
        <v>10168</v>
      </c>
      <c r="F155" t="s">
        <v>10170</v>
      </c>
      <c r="G155" t="s">
        <v>10489</v>
      </c>
      <c r="H155" t="s">
        <v>10627</v>
      </c>
      <c r="I155" t="s">
        <v>10457</v>
      </c>
      <c r="N155" t="s">
        <v>50</v>
      </c>
      <c r="P155">
        <v>3452</v>
      </c>
      <c r="Q155" t="s">
        <v>51</v>
      </c>
      <c r="R155" t="s">
        <v>83</v>
      </c>
      <c r="S155" t="s">
        <v>2774</v>
      </c>
      <c r="T155" t="s">
        <v>1527</v>
      </c>
      <c r="U155" t="s">
        <v>20</v>
      </c>
      <c r="V155">
        <v>29</v>
      </c>
      <c r="AB155" t="s">
        <v>62</v>
      </c>
      <c r="AE155" t="s">
        <v>50</v>
      </c>
      <c r="AF155" t="s">
        <v>230</v>
      </c>
      <c r="AG155" t="s">
        <v>55</v>
      </c>
      <c r="AL155" t="s">
        <v>10677</v>
      </c>
      <c r="AM155" t="s">
        <v>9591</v>
      </c>
      <c r="AQ155" t="s">
        <v>10678</v>
      </c>
      <c r="AR155" t="s">
        <v>51</v>
      </c>
      <c r="AS155" t="s">
        <v>233</v>
      </c>
      <c r="AT155" t="s">
        <v>230</v>
      </c>
      <c r="AU155" t="s">
        <v>83</v>
      </c>
      <c r="AV155">
        <v>29</v>
      </c>
    </row>
    <row r="156" spans="1:48" x14ac:dyDescent="0.25">
      <c r="A156">
        <v>4204</v>
      </c>
      <c r="B156" t="s">
        <v>71</v>
      </c>
      <c r="C156">
        <v>4</v>
      </c>
      <c r="D156" t="s">
        <v>10679</v>
      </c>
      <c r="E156" t="s">
        <v>10168</v>
      </c>
      <c r="F156" t="s">
        <v>10170</v>
      </c>
      <c r="G156" t="s">
        <v>10489</v>
      </c>
      <c r="H156" t="s">
        <v>10627</v>
      </c>
      <c r="I156" t="s">
        <v>10485</v>
      </c>
      <c r="N156" t="s">
        <v>50</v>
      </c>
      <c r="P156">
        <v>4012</v>
      </c>
      <c r="Q156" t="s">
        <v>51</v>
      </c>
      <c r="R156" t="s">
        <v>83</v>
      </c>
      <c r="S156" t="s">
        <v>2774</v>
      </c>
      <c r="T156" t="s">
        <v>1527</v>
      </c>
      <c r="U156" t="s">
        <v>20</v>
      </c>
      <c r="V156">
        <v>29</v>
      </c>
      <c r="AB156" t="s">
        <v>62</v>
      </c>
      <c r="AE156" t="s">
        <v>50</v>
      </c>
      <c r="AF156" t="s">
        <v>230</v>
      </c>
      <c r="AG156" t="s">
        <v>55</v>
      </c>
      <c r="AL156" t="s">
        <v>10680</v>
      </c>
      <c r="AM156" t="s">
        <v>9591</v>
      </c>
      <c r="AQ156" t="s">
        <v>10681</v>
      </c>
      <c r="AR156" t="s">
        <v>51</v>
      </c>
      <c r="AS156" t="s">
        <v>233</v>
      </c>
      <c r="AT156" t="s">
        <v>230</v>
      </c>
      <c r="AU156" t="s">
        <v>83</v>
      </c>
      <c r="AV156">
        <v>29</v>
      </c>
    </row>
    <row r="157" spans="1:48" x14ac:dyDescent="0.25">
      <c r="A157">
        <v>4205</v>
      </c>
      <c r="B157" t="s">
        <v>71</v>
      </c>
      <c r="C157">
        <v>4</v>
      </c>
      <c r="D157" t="s">
        <v>10682</v>
      </c>
      <c r="E157" t="s">
        <v>10168</v>
      </c>
      <c r="F157" t="s">
        <v>10170</v>
      </c>
      <c r="G157" t="s">
        <v>10489</v>
      </c>
      <c r="H157" t="s">
        <v>10627</v>
      </c>
      <c r="I157" t="s">
        <v>10441</v>
      </c>
      <c r="N157" t="s">
        <v>50</v>
      </c>
      <c r="P157">
        <v>1892</v>
      </c>
      <c r="Q157" t="s">
        <v>51</v>
      </c>
      <c r="R157" t="s">
        <v>83</v>
      </c>
      <c r="S157" t="s">
        <v>2774</v>
      </c>
      <c r="T157" t="s">
        <v>1527</v>
      </c>
      <c r="U157" t="s">
        <v>20</v>
      </c>
      <c r="V157">
        <v>29</v>
      </c>
      <c r="AB157" t="s">
        <v>62</v>
      </c>
      <c r="AE157" t="s">
        <v>50</v>
      </c>
      <c r="AF157" t="s">
        <v>230</v>
      </c>
      <c r="AG157" t="s">
        <v>55</v>
      </c>
      <c r="AL157" t="s">
        <v>10683</v>
      </c>
      <c r="AM157" t="s">
        <v>9591</v>
      </c>
      <c r="AQ157" t="s">
        <v>10684</v>
      </c>
      <c r="AR157" t="s">
        <v>51</v>
      </c>
      <c r="AS157" t="s">
        <v>233</v>
      </c>
      <c r="AT157" t="s">
        <v>230</v>
      </c>
      <c r="AU157" t="s">
        <v>83</v>
      </c>
      <c r="AV157">
        <v>29</v>
      </c>
    </row>
    <row r="158" spans="1:48" x14ac:dyDescent="0.25">
      <c r="A158">
        <v>4206</v>
      </c>
      <c r="B158" t="s">
        <v>71</v>
      </c>
      <c r="C158">
        <v>4</v>
      </c>
      <c r="D158" t="s">
        <v>10685</v>
      </c>
      <c r="E158" t="s">
        <v>10168</v>
      </c>
      <c r="F158" t="s">
        <v>10170</v>
      </c>
      <c r="G158" t="s">
        <v>10489</v>
      </c>
      <c r="H158" t="s">
        <v>10627</v>
      </c>
      <c r="I158" t="s">
        <v>10469</v>
      </c>
      <c r="N158" t="s">
        <v>50</v>
      </c>
      <c r="P158">
        <v>2877</v>
      </c>
      <c r="Q158" t="s">
        <v>51</v>
      </c>
      <c r="R158" t="s">
        <v>83</v>
      </c>
      <c r="S158" t="s">
        <v>2774</v>
      </c>
      <c r="T158" t="s">
        <v>1527</v>
      </c>
      <c r="U158" t="s">
        <v>20</v>
      </c>
      <c r="V158">
        <v>29</v>
      </c>
      <c r="AB158" t="s">
        <v>62</v>
      </c>
      <c r="AE158" t="s">
        <v>50</v>
      </c>
      <c r="AF158" t="s">
        <v>230</v>
      </c>
      <c r="AG158" t="s">
        <v>55</v>
      </c>
      <c r="AL158" t="s">
        <v>10686</v>
      </c>
      <c r="AM158" t="s">
        <v>9591</v>
      </c>
      <c r="AQ158" t="s">
        <v>10687</v>
      </c>
      <c r="AR158" t="s">
        <v>51</v>
      </c>
      <c r="AS158" t="s">
        <v>233</v>
      </c>
      <c r="AT158" t="s">
        <v>230</v>
      </c>
      <c r="AU158" t="s">
        <v>83</v>
      </c>
      <c r="AV158">
        <v>29</v>
      </c>
    </row>
    <row r="159" spans="1:48" x14ac:dyDescent="0.25">
      <c r="A159">
        <v>4207</v>
      </c>
      <c r="B159" t="s">
        <v>71</v>
      </c>
      <c r="C159">
        <v>4</v>
      </c>
      <c r="D159" t="s">
        <v>10688</v>
      </c>
      <c r="E159" t="s">
        <v>10168</v>
      </c>
      <c r="F159" t="s">
        <v>10170</v>
      </c>
      <c r="G159" t="s">
        <v>10489</v>
      </c>
      <c r="H159" t="s">
        <v>10627</v>
      </c>
      <c r="I159" t="s">
        <v>10449</v>
      </c>
      <c r="N159" t="s">
        <v>50</v>
      </c>
      <c r="P159">
        <v>1884</v>
      </c>
      <c r="Q159" t="s">
        <v>51</v>
      </c>
      <c r="R159" t="s">
        <v>83</v>
      </c>
      <c r="S159" t="s">
        <v>2774</v>
      </c>
      <c r="T159" t="s">
        <v>1527</v>
      </c>
      <c r="U159" t="s">
        <v>20</v>
      </c>
      <c r="V159">
        <v>29</v>
      </c>
      <c r="AB159" t="s">
        <v>62</v>
      </c>
      <c r="AE159" t="s">
        <v>50</v>
      </c>
      <c r="AF159" t="s">
        <v>230</v>
      </c>
      <c r="AG159" t="s">
        <v>55</v>
      </c>
      <c r="AL159" t="s">
        <v>10689</v>
      </c>
      <c r="AM159" t="s">
        <v>9591</v>
      </c>
      <c r="AQ159" t="s">
        <v>10690</v>
      </c>
      <c r="AR159" t="s">
        <v>51</v>
      </c>
      <c r="AS159" t="s">
        <v>233</v>
      </c>
      <c r="AT159" t="s">
        <v>230</v>
      </c>
      <c r="AU159" t="s">
        <v>83</v>
      </c>
      <c r="AV159">
        <v>29</v>
      </c>
    </row>
    <row r="160" spans="1:48" x14ac:dyDescent="0.25">
      <c r="A160">
        <v>4208</v>
      </c>
      <c r="B160" t="s">
        <v>71</v>
      </c>
      <c r="C160">
        <v>4</v>
      </c>
      <c r="D160" t="s">
        <v>10691</v>
      </c>
      <c r="E160" t="s">
        <v>10168</v>
      </c>
      <c r="F160" t="s">
        <v>10170</v>
      </c>
      <c r="G160" t="s">
        <v>10489</v>
      </c>
      <c r="H160" t="s">
        <v>10627</v>
      </c>
      <c r="I160" t="s">
        <v>10692</v>
      </c>
      <c r="N160" t="s">
        <v>50</v>
      </c>
      <c r="P160">
        <v>2235</v>
      </c>
      <c r="Q160" t="s">
        <v>51</v>
      </c>
      <c r="R160" t="s">
        <v>83</v>
      </c>
      <c r="S160" t="s">
        <v>2774</v>
      </c>
      <c r="T160" t="s">
        <v>1527</v>
      </c>
      <c r="U160" t="s">
        <v>20</v>
      </c>
      <c r="V160">
        <v>29</v>
      </c>
      <c r="AB160" t="s">
        <v>62</v>
      </c>
      <c r="AE160" t="s">
        <v>50</v>
      </c>
      <c r="AF160" t="s">
        <v>230</v>
      </c>
      <c r="AG160" t="s">
        <v>55</v>
      </c>
      <c r="AL160" t="s">
        <v>10693</v>
      </c>
      <c r="AM160" t="s">
        <v>9591</v>
      </c>
      <c r="AQ160" t="s">
        <v>10694</v>
      </c>
      <c r="AR160" t="s">
        <v>51</v>
      </c>
      <c r="AS160" t="s">
        <v>233</v>
      </c>
      <c r="AT160" t="s">
        <v>230</v>
      </c>
      <c r="AU160" t="s">
        <v>83</v>
      </c>
      <c r="AV160">
        <v>29</v>
      </c>
    </row>
    <row r="161" spans="1:48" x14ac:dyDescent="0.25">
      <c r="A161">
        <v>4209</v>
      </c>
      <c r="B161" t="s">
        <v>48</v>
      </c>
      <c r="C161">
        <v>3</v>
      </c>
      <c r="D161" t="s">
        <v>10695</v>
      </c>
      <c r="E161" t="s">
        <v>10168</v>
      </c>
      <c r="F161" t="s">
        <v>10170</v>
      </c>
      <c r="G161" t="s">
        <v>10489</v>
      </c>
      <c r="H161" t="s">
        <v>10696</v>
      </c>
      <c r="N161" t="s">
        <v>50</v>
      </c>
      <c r="P161">
        <v>1286</v>
      </c>
      <c r="Q161" t="s">
        <v>51</v>
      </c>
      <c r="R161" t="s">
        <v>83</v>
      </c>
      <c r="S161" t="s">
        <v>2774</v>
      </c>
      <c r="T161" t="s">
        <v>1527</v>
      </c>
      <c r="U161" t="s">
        <v>20</v>
      </c>
      <c r="V161">
        <v>29</v>
      </c>
      <c r="AB161" t="s">
        <v>62</v>
      </c>
      <c r="AE161" t="s">
        <v>50</v>
      </c>
      <c r="AF161" t="s">
        <v>230</v>
      </c>
      <c r="AG161" t="s">
        <v>55</v>
      </c>
      <c r="AL161" t="s">
        <v>10697</v>
      </c>
      <c r="AM161" t="s">
        <v>9591</v>
      </c>
      <c r="AQ161" t="s">
        <v>10698</v>
      </c>
      <c r="AR161" t="s">
        <v>51</v>
      </c>
      <c r="AS161" t="s">
        <v>233</v>
      </c>
      <c r="AT161" t="s">
        <v>230</v>
      </c>
      <c r="AU161" t="s">
        <v>83</v>
      </c>
      <c r="AV161">
        <v>29</v>
      </c>
    </row>
    <row r="162" spans="1:48" x14ac:dyDescent="0.25">
      <c r="A162">
        <v>4210</v>
      </c>
      <c r="B162" t="s">
        <v>71</v>
      </c>
      <c r="C162">
        <v>4</v>
      </c>
      <c r="D162" t="s">
        <v>10699</v>
      </c>
      <c r="E162" t="s">
        <v>10168</v>
      </c>
      <c r="F162" t="s">
        <v>10170</v>
      </c>
      <c r="G162" t="s">
        <v>10489</v>
      </c>
      <c r="H162" t="s">
        <v>10696</v>
      </c>
      <c r="I162" t="s">
        <v>10193</v>
      </c>
      <c r="N162" t="s">
        <v>50</v>
      </c>
      <c r="P162">
        <v>4642</v>
      </c>
      <c r="Q162" t="s">
        <v>51</v>
      </c>
      <c r="R162" t="s">
        <v>83</v>
      </c>
      <c r="S162" t="s">
        <v>2774</v>
      </c>
      <c r="T162" t="s">
        <v>1527</v>
      </c>
      <c r="U162" t="s">
        <v>20</v>
      </c>
      <c r="V162">
        <v>29</v>
      </c>
      <c r="AB162" t="s">
        <v>62</v>
      </c>
      <c r="AE162" t="s">
        <v>50</v>
      </c>
      <c r="AF162" t="s">
        <v>230</v>
      </c>
      <c r="AG162" t="s">
        <v>55</v>
      </c>
      <c r="AL162" t="s">
        <v>10700</v>
      </c>
      <c r="AM162" t="s">
        <v>9591</v>
      </c>
      <c r="AQ162" t="s">
        <v>10701</v>
      </c>
      <c r="AR162" t="s">
        <v>51</v>
      </c>
      <c r="AS162" t="s">
        <v>233</v>
      </c>
      <c r="AT162" t="s">
        <v>230</v>
      </c>
      <c r="AU162" t="s">
        <v>83</v>
      </c>
      <c r="AV162">
        <v>29</v>
      </c>
    </row>
    <row r="163" spans="1:48" x14ac:dyDescent="0.25">
      <c r="A163">
        <v>4211</v>
      </c>
      <c r="B163" t="s">
        <v>71</v>
      </c>
      <c r="C163">
        <v>4</v>
      </c>
      <c r="D163" t="s">
        <v>10702</v>
      </c>
      <c r="E163" t="s">
        <v>10168</v>
      </c>
      <c r="F163" t="s">
        <v>10170</v>
      </c>
      <c r="G163" t="s">
        <v>10489</v>
      </c>
      <c r="H163" t="s">
        <v>10696</v>
      </c>
      <c r="I163" t="s">
        <v>10217</v>
      </c>
      <c r="N163" t="s">
        <v>50</v>
      </c>
      <c r="P163">
        <v>1901</v>
      </c>
      <c r="Q163" t="s">
        <v>51</v>
      </c>
      <c r="R163" t="s">
        <v>83</v>
      </c>
      <c r="S163" t="s">
        <v>2774</v>
      </c>
      <c r="T163" t="s">
        <v>1527</v>
      </c>
      <c r="U163" t="s">
        <v>20</v>
      </c>
      <c r="V163">
        <v>29</v>
      </c>
      <c r="AB163" t="s">
        <v>62</v>
      </c>
      <c r="AE163" t="s">
        <v>50</v>
      </c>
      <c r="AF163" t="s">
        <v>230</v>
      </c>
      <c r="AG163" t="s">
        <v>55</v>
      </c>
      <c r="AL163" t="s">
        <v>10703</v>
      </c>
      <c r="AM163" t="s">
        <v>9591</v>
      </c>
      <c r="AQ163" t="s">
        <v>10704</v>
      </c>
      <c r="AR163" t="s">
        <v>51</v>
      </c>
      <c r="AS163" t="s">
        <v>233</v>
      </c>
      <c r="AT163" t="s">
        <v>230</v>
      </c>
      <c r="AU163" t="s">
        <v>83</v>
      </c>
      <c r="AV163">
        <v>29</v>
      </c>
    </row>
    <row r="164" spans="1:48" x14ac:dyDescent="0.25">
      <c r="A164">
        <v>4212</v>
      </c>
      <c r="B164" t="s">
        <v>71</v>
      </c>
      <c r="C164">
        <v>4</v>
      </c>
      <c r="D164" t="s">
        <v>10705</v>
      </c>
      <c r="E164" t="s">
        <v>10168</v>
      </c>
      <c r="F164" t="s">
        <v>10170</v>
      </c>
      <c r="G164" t="s">
        <v>10489</v>
      </c>
      <c r="H164" t="s">
        <v>10696</v>
      </c>
      <c r="I164" t="s">
        <v>10221</v>
      </c>
      <c r="N164" t="s">
        <v>50</v>
      </c>
      <c r="P164">
        <v>1061</v>
      </c>
      <c r="Q164" t="s">
        <v>51</v>
      </c>
      <c r="R164" t="s">
        <v>83</v>
      </c>
      <c r="S164" t="s">
        <v>2774</v>
      </c>
      <c r="T164" t="s">
        <v>1527</v>
      </c>
      <c r="U164" t="s">
        <v>20</v>
      </c>
      <c r="V164">
        <v>29</v>
      </c>
      <c r="AB164" t="s">
        <v>62</v>
      </c>
      <c r="AE164" t="s">
        <v>50</v>
      </c>
      <c r="AF164" t="s">
        <v>230</v>
      </c>
      <c r="AG164" t="s">
        <v>55</v>
      </c>
      <c r="AL164" t="s">
        <v>10706</v>
      </c>
      <c r="AM164" t="s">
        <v>9591</v>
      </c>
      <c r="AQ164" t="s">
        <v>10707</v>
      </c>
      <c r="AR164" t="s">
        <v>51</v>
      </c>
      <c r="AS164" t="s">
        <v>233</v>
      </c>
      <c r="AT164" t="s">
        <v>230</v>
      </c>
      <c r="AU164" t="s">
        <v>83</v>
      </c>
      <c r="AV164">
        <v>29</v>
      </c>
    </row>
    <row r="165" spans="1:48" x14ac:dyDescent="0.25">
      <c r="A165">
        <v>4213</v>
      </c>
      <c r="B165" t="s">
        <v>71</v>
      </c>
      <c r="C165">
        <v>4</v>
      </c>
      <c r="D165" t="s">
        <v>10708</v>
      </c>
      <c r="E165" t="s">
        <v>10168</v>
      </c>
      <c r="F165" t="s">
        <v>10170</v>
      </c>
      <c r="G165" t="s">
        <v>10489</v>
      </c>
      <c r="H165" t="s">
        <v>10696</v>
      </c>
      <c r="I165" t="s">
        <v>10225</v>
      </c>
      <c r="N165" t="s">
        <v>50</v>
      </c>
      <c r="P165">
        <v>4819</v>
      </c>
      <c r="Q165" t="s">
        <v>51</v>
      </c>
      <c r="R165" t="s">
        <v>83</v>
      </c>
      <c r="S165" t="s">
        <v>2774</v>
      </c>
      <c r="T165" t="s">
        <v>1527</v>
      </c>
      <c r="U165" t="s">
        <v>20</v>
      </c>
      <c r="V165">
        <v>29</v>
      </c>
      <c r="AB165" t="s">
        <v>62</v>
      </c>
      <c r="AE165" t="s">
        <v>50</v>
      </c>
      <c r="AF165" t="s">
        <v>230</v>
      </c>
      <c r="AG165" t="s">
        <v>55</v>
      </c>
      <c r="AL165" t="s">
        <v>10709</v>
      </c>
      <c r="AM165" t="s">
        <v>9591</v>
      </c>
      <c r="AQ165" t="s">
        <v>10710</v>
      </c>
      <c r="AR165" t="s">
        <v>51</v>
      </c>
      <c r="AS165" t="s">
        <v>233</v>
      </c>
      <c r="AT165" t="s">
        <v>230</v>
      </c>
      <c r="AU165" t="s">
        <v>83</v>
      </c>
      <c r="AV165">
        <v>29</v>
      </c>
    </row>
    <row r="166" spans="1:48" x14ac:dyDescent="0.25">
      <c r="A166">
        <v>4214</v>
      </c>
      <c r="B166" t="s">
        <v>71</v>
      </c>
      <c r="C166">
        <v>4</v>
      </c>
      <c r="D166" t="s">
        <v>10711</v>
      </c>
      <c r="E166" t="s">
        <v>10168</v>
      </c>
      <c r="F166" t="s">
        <v>10170</v>
      </c>
      <c r="G166" t="s">
        <v>10489</v>
      </c>
      <c r="H166" t="s">
        <v>10696</v>
      </c>
      <c r="I166" t="s">
        <v>10229</v>
      </c>
      <c r="N166" t="s">
        <v>50</v>
      </c>
      <c r="P166">
        <v>2886</v>
      </c>
      <c r="Q166" t="s">
        <v>51</v>
      </c>
      <c r="R166" t="s">
        <v>83</v>
      </c>
      <c r="S166" t="s">
        <v>2774</v>
      </c>
      <c r="T166" t="s">
        <v>1527</v>
      </c>
      <c r="U166" t="s">
        <v>20</v>
      </c>
      <c r="V166">
        <v>29</v>
      </c>
      <c r="AB166" t="s">
        <v>62</v>
      </c>
      <c r="AE166" t="s">
        <v>50</v>
      </c>
      <c r="AF166" t="s">
        <v>230</v>
      </c>
      <c r="AG166" t="s">
        <v>55</v>
      </c>
      <c r="AL166" t="s">
        <v>10712</v>
      </c>
      <c r="AM166" t="s">
        <v>9591</v>
      </c>
      <c r="AQ166" t="s">
        <v>10713</v>
      </c>
      <c r="AR166" t="s">
        <v>51</v>
      </c>
      <c r="AS166" t="s">
        <v>233</v>
      </c>
      <c r="AT166" t="s">
        <v>230</v>
      </c>
      <c r="AU166" t="s">
        <v>83</v>
      </c>
      <c r="AV166">
        <v>29</v>
      </c>
    </row>
    <row r="167" spans="1:48" x14ac:dyDescent="0.25">
      <c r="A167">
        <v>4215</v>
      </c>
      <c r="B167" t="s">
        <v>71</v>
      </c>
      <c r="C167">
        <v>4</v>
      </c>
      <c r="D167" t="s">
        <v>10714</v>
      </c>
      <c r="E167" t="s">
        <v>10168</v>
      </c>
      <c r="F167" t="s">
        <v>10170</v>
      </c>
      <c r="G167" t="s">
        <v>10489</v>
      </c>
      <c r="H167" t="s">
        <v>10696</v>
      </c>
      <c r="I167" t="s">
        <v>10237</v>
      </c>
      <c r="N167" t="s">
        <v>50</v>
      </c>
      <c r="P167">
        <v>4021</v>
      </c>
      <c r="Q167" t="s">
        <v>51</v>
      </c>
      <c r="R167" t="s">
        <v>83</v>
      </c>
      <c r="S167" t="s">
        <v>2774</v>
      </c>
      <c r="T167" t="s">
        <v>1527</v>
      </c>
      <c r="U167" t="s">
        <v>20</v>
      </c>
      <c r="V167">
        <v>29</v>
      </c>
      <c r="AB167" t="s">
        <v>62</v>
      </c>
      <c r="AE167" t="s">
        <v>50</v>
      </c>
      <c r="AF167" t="s">
        <v>230</v>
      </c>
      <c r="AG167" t="s">
        <v>55</v>
      </c>
      <c r="AL167" t="s">
        <v>10715</v>
      </c>
      <c r="AM167" t="s">
        <v>9591</v>
      </c>
      <c r="AQ167" t="s">
        <v>10716</v>
      </c>
      <c r="AR167" t="s">
        <v>51</v>
      </c>
      <c r="AS167" t="s">
        <v>233</v>
      </c>
      <c r="AT167" t="s">
        <v>230</v>
      </c>
      <c r="AU167" t="s">
        <v>83</v>
      </c>
      <c r="AV167">
        <v>29</v>
      </c>
    </row>
    <row r="168" spans="1:48" x14ac:dyDescent="0.25">
      <c r="A168">
        <v>4216</v>
      </c>
      <c r="B168" t="s">
        <v>71</v>
      </c>
      <c r="C168">
        <v>4</v>
      </c>
      <c r="D168" t="s">
        <v>10717</v>
      </c>
      <c r="E168" t="s">
        <v>10168</v>
      </c>
      <c r="F168" t="s">
        <v>10170</v>
      </c>
      <c r="G168" t="s">
        <v>10489</v>
      </c>
      <c r="H168" t="s">
        <v>10696</v>
      </c>
      <c r="I168" t="s">
        <v>10241</v>
      </c>
      <c r="N168" t="s">
        <v>50</v>
      </c>
      <c r="P168">
        <v>3445</v>
      </c>
      <c r="Q168" t="s">
        <v>51</v>
      </c>
      <c r="R168" t="s">
        <v>83</v>
      </c>
      <c r="S168" t="s">
        <v>2774</v>
      </c>
      <c r="T168" t="s">
        <v>1527</v>
      </c>
      <c r="U168" t="s">
        <v>20</v>
      </c>
      <c r="V168">
        <v>29</v>
      </c>
      <c r="AB168" t="s">
        <v>62</v>
      </c>
      <c r="AE168" t="s">
        <v>50</v>
      </c>
      <c r="AF168" t="s">
        <v>230</v>
      </c>
      <c r="AG168" t="s">
        <v>55</v>
      </c>
      <c r="AL168" t="s">
        <v>10718</v>
      </c>
      <c r="AM168" t="s">
        <v>9591</v>
      </c>
      <c r="AQ168" t="s">
        <v>10719</v>
      </c>
      <c r="AR168" t="s">
        <v>51</v>
      </c>
      <c r="AS168" t="s">
        <v>233</v>
      </c>
      <c r="AT168" t="s">
        <v>230</v>
      </c>
      <c r="AU168" t="s">
        <v>83</v>
      </c>
      <c r="AV168">
        <v>29</v>
      </c>
    </row>
    <row r="169" spans="1:48" x14ac:dyDescent="0.25">
      <c r="A169">
        <v>4217</v>
      </c>
      <c r="B169" t="s">
        <v>71</v>
      </c>
      <c r="C169">
        <v>4</v>
      </c>
      <c r="D169" t="s">
        <v>10720</v>
      </c>
      <c r="E169" t="s">
        <v>10168</v>
      </c>
      <c r="F169" t="s">
        <v>10170</v>
      </c>
      <c r="G169" t="s">
        <v>10489</v>
      </c>
      <c r="H169" t="s">
        <v>10696</v>
      </c>
      <c r="I169" t="s">
        <v>10213</v>
      </c>
      <c r="N169" t="s">
        <v>50</v>
      </c>
      <c r="P169">
        <v>3453</v>
      </c>
      <c r="Q169" t="s">
        <v>51</v>
      </c>
      <c r="R169" t="s">
        <v>83</v>
      </c>
      <c r="S169" t="s">
        <v>2774</v>
      </c>
      <c r="T169" t="s">
        <v>1527</v>
      </c>
      <c r="U169" t="s">
        <v>20</v>
      </c>
      <c r="V169">
        <v>29</v>
      </c>
      <c r="AB169" t="s">
        <v>62</v>
      </c>
      <c r="AE169" t="s">
        <v>50</v>
      </c>
      <c r="AF169" t="s">
        <v>230</v>
      </c>
      <c r="AG169" t="s">
        <v>55</v>
      </c>
      <c r="AL169" t="s">
        <v>10721</v>
      </c>
      <c r="AM169" t="s">
        <v>9591</v>
      </c>
      <c r="AQ169" t="s">
        <v>10722</v>
      </c>
      <c r="AR169" t="s">
        <v>51</v>
      </c>
      <c r="AS169" t="s">
        <v>233</v>
      </c>
      <c r="AT169" t="s">
        <v>230</v>
      </c>
      <c r="AU169" t="s">
        <v>83</v>
      </c>
      <c r="AV169">
        <v>29</v>
      </c>
    </row>
    <row r="170" spans="1:48" x14ac:dyDescent="0.25">
      <c r="A170">
        <v>4218</v>
      </c>
      <c r="B170" t="s">
        <v>71</v>
      </c>
      <c r="C170">
        <v>4</v>
      </c>
      <c r="D170" t="s">
        <v>10723</v>
      </c>
      <c r="E170" t="s">
        <v>10168</v>
      </c>
      <c r="F170" t="s">
        <v>10170</v>
      </c>
      <c r="G170" t="s">
        <v>10489</v>
      </c>
      <c r="H170" t="s">
        <v>10696</v>
      </c>
      <c r="I170" t="s">
        <v>10205</v>
      </c>
      <c r="N170" t="s">
        <v>50</v>
      </c>
      <c r="P170">
        <v>4013</v>
      </c>
      <c r="Q170" t="s">
        <v>51</v>
      </c>
      <c r="R170" t="s">
        <v>83</v>
      </c>
      <c r="S170" t="s">
        <v>2774</v>
      </c>
      <c r="T170" t="s">
        <v>1527</v>
      </c>
      <c r="U170" t="s">
        <v>20</v>
      </c>
      <c r="V170">
        <v>29</v>
      </c>
      <c r="AB170" t="s">
        <v>62</v>
      </c>
      <c r="AE170" t="s">
        <v>50</v>
      </c>
      <c r="AF170" t="s">
        <v>230</v>
      </c>
      <c r="AG170" t="s">
        <v>55</v>
      </c>
      <c r="AL170" t="s">
        <v>10724</v>
      </c>
      <c r="AM170" t="s">
        <v>9591</v>
      </c>
      <c r="AQ170" t="s">
        <v>10725</v>
      </c>
      <c r="AR170" t="s">
        <v>51</v>
      </c>
      <c r="AS170" t="s">
        <v>233</v>
      </c>
      <c r="AT170" t="s">
        <v>230</v>
      </c>
      <c r="AU170" t="s">
        <v>83</v>
      </c>
      <c r="AV170">
        <v>29</v>
      </c>
    </row>
    <row r="171" spans="1:48" x14ac:dyDescent="0.25">
      <c r="A171">
        <v>4219</v>
      </c>
      <c r="B171" t="s">
        <v>71</v>
      </c>
      <c r="C171">
        <v>4</v>
      </c>
      <c r="D171" t="s">
        <v>10726</v>
      </c>
      <c r="E171" t="s">
        <v>10168</v>
      </c>
      <c r="F171" t="s">
        <v>10170</v>
      </c>
      <c r="G171" t="s">
        <v>10489</v>
      </c>
      <c r="H171" t="s">
        <v>10696</v>
      </c>
      <c r="I171" t="s">
        <v>10249</v>
      </c>
      <c r="N171" t="s">
        <v>50</v>
      </c>
      <c r="P171">
        <v>2236</v>
      </c>
      <c r="Q171" t="s">
        <v>51</v>
      </c>
      <c r="R171" t="s">
        <v>83</v>
      </c>
      <c r="S171" t="s">
        <v>2774</v>
      </c>
      <c r="T171" t="s">
        <v>1527</v>
      </c>
      <c r="U171" t="s">
        <v>20</v>
      </c>
      <c r="V171">
        <v>29</v>
      </c>
      <c r="AB171" t="s">
        <v>62</v>
      </c>
      <c r="AE171" t="s">
        <v>50</v>
      </c>
      <c r="AF171" t="s">
        <v>230</v>
      </c>
      <c r="AG171" t="s">
        <v>55</v>
      </c>
      <c r="AL171" t="s">
        <v>10727</v>
      </c>
      <c r="AM171" t="s">
        <v>9591</v>
      </c>
      <c r="AQ171" t="s">
        <v>10728</v>
      </c>
      <c r="AR171" t="s">
        <v>51</v>
      </c>
      <c r="AS171" t="s">
        <v>233</v>
      </c>
      <c r="AT171" t="s">
        <v>230</v>
      </c>
      <c r="AU171" t="s">
        <v>83</v>
      </c>
      <c r="AV171">
        <v>29</v>
      </c>
    </row>
    <row r="172" spans="1:48" x14ac:dyDescent="0.25">
      <c r="A172">
        <v>4220</v>
      </c>
      <c r="B172" t="s">
        <v>71</v>
      </c>
      <c r="C172">
        <v>4</v>
      </c>
      <c r="D172" t="s">
        <v>10729</v>
      </c>
      <c r="E172" t="s">
        <v>10168</v>
      </c>
      <c r="F172" t="s">
        <v>10170</v>
      </c>
      <c r="G172" t="s">
        <v>10489</v>
      </c>
      <c r="H172" t="s">
        <v>10696</v>
      </c>
      <c r="I172" t="s">
        <v>10233</v>
      </c>
      <c r="N172" t="s">
        <v>50</v>
      </c>
      <c r="P172">
        <v>1893</v>
      </c>
      <c r="Q172" t="s">
        <v>51</v>
      </c>
      <c r="R172" t="s">
        <v>83</v>
      </c>
      <c r="S172" t="s">
        <v>2774</v>
      </c>
      <c r="T172" t="s">
        <v>1527</v>
      </c>
      <c r="U172" t="s">
        <v>20</v>
      </c>
      <c r="V172">
        <v>29</v>
      </c>
      <c r="AB172" t="s">
        <v>62</v>
      </c>
      <c r="AE172" t="s">
        <v>50</v>
      </c>
      <c r="AF172" t="s">
        <v>230</v>
      </c>
      <c r="AG172" t="s">
        <v>55</v>
      </c>
      <c r="AL172" t="s">
        <v>10730</v>
      </c>
      <c r="AM172" t="s">
        <v>9591</v>
      </c>
      <c r="AQ172" t="s">
        <v>10731</v>
      </c>
      <c r="AR172" t="s">
        <v>51</v>
      </c>
      <c r="AS172" t="s">
        <v>233</v>
      </c>
      <c r="AT172" t="s">
        <v>230</v>
      </c>
      <c r="AU172" t="s">
        <v>83</v>
      </c>
      <c r="AV172">
        <v>29</v>
      </c>
    </row>
    <row r="173" spans="1:48" x14ac:dyDescent="0.25">
      <c r="A173">
        <v>4221</v>
      </c>
      <c r="B173" t="s">
        <v>71</v>
      </c>
      <c r="C173">
        <v>4</v>
      </c>
      <c r="D173" t="s">
        <v>10732</v>
      </c>
      <c r="E173" t="s">
        <v>10168</v>
      </c>
      <c r="F173" t="s">
        <v>10170</v>
      </c>
      <c r="G173" t="s">
        <v>10489</v>
      </c>
      <c r="H173" t="s">
        <v>10696</v>
      </c>
      <c r="I173" t="s">
        <v>10209</v>
      </c>
      <c r="N173" t="s">
        <v>50</v>
      </c>
      <c r="P173">
        <v>1885</v>
      </c>
      <c r="Q173" t="s">
        <v>51</v>
      </c>
      <c r="R173" t="s">
        <v>83</v>
      </c>
      <c r="S173" t="s">
        <v>2774</v>
      </c>
      <c r="T173" t="s">
        <v>1527</v>
      </c>
      <c r="U173" t="s">
        <v>20</v>
      </c>
      <c r="V173">
        <v>29</v>
      </c>
      <c r="AB173" t="s">
        <v>62</v>
      </c>
      <c r="AE173" t="s">
        <v>50</v>
      </c>
      <c r="AF173" t="s">
        <v>230</v>
      </c>
      <c r="AG173" t="s">
        <v>55</v>
      </c>
      <c r="AL173" t="s">
        <v>10733</v>
      </c>
      <c r="AM173" t="s">
        <v>9591</v>
      </c>
      <c r="AQ173" t="s">
        <v>10734</v>
      </c>
      <c r="AR173" t="s">
        <v>51</v>
      </c>
      <c r="AS173" t="s">
        <v>233</v>
      </c>
      <c r="AT173" t="s">
        <v>230</v>
      </c>
      <c r="AU173" t="s">
        <v>83</v>
      </c>
      <c r="AV173">
        <v>29</v>
      </c>
    </row>
    <row r="174" spans="1:48" x14ac:dyDescent="0.25">
      <c r="A174">
        <v>4222</v>
      </c>
      <c r="B174" t="s">
        <v>71</v>
      </c>
      <c r="C174">
        <v>4</v>
      </c>
      <c r="D174" t="s">
        <v>10735</v>
      </c>
      <c r="E174" t="s">
        <v>10168</v>
      </c>
      <c r="F174" t="s">
        <v>10170</v>
      </c>
      <c r="G174" t="s">
        <v>10489</v>
      </c>
      <c r="H174" t="s">
        <v>10696</v>
      </c>
      <c r="I174" t="s">
        <v>10245</v>
      </c>
      <c r="N174" t="s">
        <v>50</v>
      </c>
      <c r="P174">
        <v>2878</v>
      </c>
      <c r="Q174" t="s">
        <v>51</v>
      </c>
      <c r="R174" t="s">
        <v>83</v>
      </c>
      <c r="S174" t="s">
        <v>2774</v>
      </c>
      <c r="T174" t="s">
        <v>1527</v>
      </c>
      <c r="U174" t="s">
        <v>20</v>
      </c>
      <c r="V174">
        <v>29</v>
      </c>
      <c r="AB174" t="s">
        <v>62</v>
      </c>
      <c r="AE174" t="s">
        <v>50</v>
      </c>
      <c r="AF174" t="s">
        <v>230</v>
      </c>
      <c r="AG174" t="s">
        <v>55</v>
      </c>
      <c r="AL174" t="s">
        <v>10736</v>
      </c>
      <c r="AM174" t="s">
        <v>9591</v>
      </c>
      <c r="AQ174" t="s">
        <v>10737</v>
      </c>
      <c r="AR174" t="s">
        <v>51</v>
      </c>
      <c r="AS174" t="s">
        <v>233</v>
      </c>
      <c r="AT174" t="s">
        <v>230</v>
      </c>
      <c r="AU174" t="s">
        <v>83</v>
      </c>
      <c r="AV174">
        <v>29</v>
      </c>
    </row>
    <row r="175" spans="1:48" x14ac:dyDescent="0.25">
      <c r="A175">
        <v>4223</v>
      </c>
      <c r="B175" t="s">
        <v>71</v>
      </c>
      <c r="C175">
        <v>4</v>
      </c>
      <c r="D175" t="s">
        <v>10738</v>
      </c>
      <c r="E175" t="s">
        <v>10168</v>
      </c>
      <c r="F175" t="s">
        <v>10170</v>
      </c>
      <c r="G175" t="s">
        <v>10489</v>
      </c>
      <c r="H175" t="s">
        <v>10696</v>
      </c>
      <c r="I175" t="s">
        <v>10201</v>
      </c>
      <c r="N175" t="s">
        <v>50</v>
      </c>
      <c r="P175">
        <v>1093</v>
      </c>
      <c r="Q175" t="s">
        <v>51</v>
      </c>
      <c r="R175" t="s">
        <v>83</v>
      </c>
      <c r="S175" t="s">
        <v>2774</v>
      </c>
      <c r="T175" t="s">
        <v>1527</v>
      </c>
      <c r="U175" t="s">
        <v>20</v>
      </c>
      <c r="V175">
        <v>29</v>
      </c>
      <c r="AB175" t="s">
        <v>62</v>
      </c>
      <c r="AE175" t="s">
        <v>50</v>
      </c>
      <c r="AF175" t="s">
        <v>230</v>
      </c>
      <c r="AG175" t="s">
        <v>55</v>
      </c>
      <c r="AL175" t="s">
        <v>10739</v>
      </c>
      <c r="AM175" t="s">
        <v>9591</v>
      </c>
      <c r="AQ175" t="s">
        <v>10740</v>
      </c>
      <c r="AR175" t="s">
        <v>51</v>
      </c>
      <c r="AS175" t="s">
        <v>233</v>
      </c>
      <c r="AT175" t="s">
        <v>230</v>
      </c>
      <c r="AU175" t="s">
        <v>83</v>
      </c>
      <c r="AV175">
        <v>29</v>
      </c>
    </row>
    <row r="176" spans="1:48" x14ac:dyDescent="0.25">
      <c r="A176">
        <v>4224</v>
      </c>
      <c r="B176" t="s">
        <v>71</v>
      </c>
      <c r="C176">
        <v>4</v>
      </c>
      <c r="D176" t="s">
        <v>10741</v>
      </c>
      <c r="E176" t="s">
        <v>10168</v>
      </c>
      <c r="F176" t="s">
        <v>10170</v>
      </c>
      <c r="G176" t="s">
        <v>10489</v>
      </c>
      <c r="H176" t="s">
        <v>10696</v>
      </c>
      <c r="I176" t="s">
        <v>10189</v>
      </c>
      <c r="N176" t="s">
        <v>50</v>
      </c>
      <c r="P176">
        <v>1109</v>
      </c>
      <c r="Q176" t="s">
        <v>51</v>
      </c>
      <c r="R176" t="s">
        <v>83</v>
      </c>
      <c r="S176" t="s">
        <v>2774</v>
      </c>
      <c r="T176" t="s">
        <v>1527</v>
      </c>
      <c r="U176" t="s">
        <v>20</v>
      </c>
      <c r="V176">
        <v>29</v>
      </c>
      <c r="AB176" t="s">
        <v>62</v>
      </c>
      <c r="AE176" t="s">
        <v>50</v>
      </c>
      <c r="AF176" t="s">
        <v>230</v>
      </c>
      <c r="AG176" t="s">
        <v>55</v>
      </c>
      <c r="AL176" t="s">
        <v>10742</v>
      </c>
      <c r="AM176" t="s">
        <v>9591</v>
      </c>
      <c r="AQ176" t="s">
        <v>10743</v>
      </c>
      <c r="AR176" t="s">
        <v>51</v>
      </c>
      <c r="AS176" t="s">
        <v>233</v>
      </c>
      <c r="AT176" t="s">
        <v>230</v>
      </c>
      <c r="AU176" t="s">
        <v>83</v>
      </c>
      <c r="AV176">
        <v>29</v>
      </c>
    </row>
    <row r="177" spans="1:48" x14ac:dyDescent="0.25">
      <c r="A177">
        <v>4225</v>
      </c>
      <c r="B177" t="s">
        <v>71</v>
      </c>
      <c r="C177">
        <v>4</v>
      </c>
      <c r="D177" t="s">
        <v>10744</v>
      </c>
      <c r="E177" t="s">
        <v>10168</v>
      </c>
      <c r="F177" t="s">
        <v>10170</v>
      </c>
      <c r="G177" t="s">
        <v>10489</v>
      </c>
      <c r="H177" t="s">
        <v>10696</v>
      </c>
      <c r="I177" t="s">
        <v>10182</v>
      </c>
      <c r="N177" t="s">
        <v>50</v>
      </c>
      <c r="P177">
        <v>2244</v>
      </c>
      <c r="Q177" t="s">
        <v>51</v>
      </c>
      <c r="R177" t="s">
        <v>83</v>
      </c>
      <c r="S177" t="s">
        <v>2774</v>
      </c>
      <c r="T177" t="s">
        <v>1527</v>
      </c>
      <c r="U177" t="s">
        <v>20</v>
      </c>
      <c r="V177">
        <v>29</v>
      </c>
      <c r="AB177" t="s">
        <v>62</v>
      </c>
      <c r="AE177" t="s">
        <v>50</v>
      </c>
      <c r="AF177" t="s">
        <v>230</v>
      </c>
      <c r="AG177" t="s">
        <v>55</v>
      </c>
      <c r="AL177" t="s">
        <v>10745</v>
      </c>
      <c r="AM177" t="s">
        <v>9591</v>
      </c>
      <c r="AQ177" t="s">
        <v>10746</v>
      </c>
      <c r="AR177" t="s">
        <v>51</v>
      </c>
      <c r="AS177" t="s">
        <v>233</v>
      </c>
      <c r="AT177" t="s">
        <v>230</v>
      </c>
      <c r="AU177" t="s">
        <v>83</v>
      </c>
      <c r="AV177">
        <v>29</v>
      </c>
    </row>
    <row r="178" spans="1:48" x14ac:dyDescent="0.25">
      <c r="A178">
        <v>4226</v>
      </c>
      <c r="B178" t="s">
        <v>71</v>
      </c>
      <c r="C178">
        <v>4</v>
      </c>
      <c r="D178" t="s">
        <v>10747</v>
      </c>
      <c r="E178" t="s">
        <v>10168</v>
      </c>
      <c r="F178" t="s">
        <v>10170</v>
      </c>
      <c r="G178" t="s">
        <v>10489</v>
      </c>
      <c r="H178" t="s">
        <v>10696</v>
      </c>
      <c r="I178" t="s">
        <v>10748</v>
      </c>
      <c r="N178" t="s">
        <v>50</v>
      </c>
      <c r="P178">
        <v>3462</v>
      </c>
      <c r="Q178" t="s">
        <v>51</v>
      </c>
      <c r="R178" t="s">
        <v>83</v>
      </c>
      <c r="S178" t="s">
        <v>2774</v>
      </c>
      <c r="T178" t="s">
        <v>1527</v>
      </c>
      <c r="U178" t="s">
        <v>20</v>
      </c>
      <c r="V178">
        <v>29</v>
      </c>
      <c r="AB178" t="s">
        <v>62</v>
      </c>
      <c r="AE178" t="s">
        <v>50</v>
      </c>
      <c r="AF178" t="s">
        <v>230</v>
      </c>
      <c r="AG178" t="s">
        <v>55</v>
      </c>
      <c r="AL178" t="s">
        <v>10749</v>
      </c>
      <c r="AM178" t="s">
        <v>9591</v>
      </c>
      <c r="AQ178" t="s">
        <v>10750</v>
      </c>
      <c r="AR178" t="s">
        <v>51</v>
      </c>
      <c r="AS178" t="s">
        <v>233</v>
      </c>
      <c r="AT178" t="s">
        <v>230</v>
      </c>
      <c r="AU178" t="s">
        <v>83</v>
      </c>
      <c r="AV178">
        <v>29</v>
      </c>
    </row>
    <row r="179" spans="1:48" x14ac:dyDescent="0.25">
      <c r="A179">
        <v>4227</v>
      </c>
      <c r="B179" t="s">
        <v>48</v>
      </c>
      <c r="C179">
        <v>1</v>
      </c>
      <c r="D179" t="s">
        <v>10751</v>
      </c>
      <c r="E179" t="s">
        <v>10168</v>
      </c>
      <c r="F179" t="s">
        <v>10752</v>
      </c>
      <c r="N179" t="s">
        <v>50</v>
      </c>
      <c r="Q179" t="s">
        <v>51</v>
      </c>
      <c r="R179" t="s">
        <v>52</v>
      </c>
      <c r="S179" t="s">
        <v>2774</v>
      </c>
      <c r="T179" t="s">
        <v>1527</v>
      </c>
      <c r="U179" t="s">
        <v>20</v>
      </c>
      <c r="AB179" t="s">
        <v>62</v>
      </c>
      <c r="AE179" t="s">
        <v>50</v>
      </c>
      <c r="AG179" t="s">
        <v>50</v>
      </c>
      <c r="AM179" t="s">
        <v>50</v>
      </c>
    </row>
    <row r="180" spans="1:48" x14ac:dyDescent="0.25">
      <c r="A180">
        <v>4228</v>
      </c>
      <c r="B180" t="s">
        <v>48</v>
      </c>
      <c r="C180">
        <v>2</v>
      </c>
      <c r="D180" t="s">
        <v>10753</v>
      </c>
      <c r="E180" t="s">
        <v>10168</v>
      </c>
      <c r="F180" t="s">
        <v>10752</v>
      </c>
      <c r="G180" t="s">
        <v>10754</v>
      </c>
      <c r="N180" t="s">
        <v>50</v>
      </c>
      <c r="Q180" t="s">
        <v>51</v>
      </c>
      <c r="R180" t="s">
        <v>52</v>
      </c>
      <c r="S180" t="s">
        <v>2774</v>
      </c>
      <c r="T180" t="s">
        <v>1527</v>
      </c>
      <c r="U180" t="s">
        <v>20</v>
      </c>
      <c r="AB180" t="s">
        <v>62</v>
      </c>
      <c r="AE180" t="s">
        <v>50</v>
      </c>
      <c r="AG180" t="s">
        <v>50</v>
      </c>
      <c r="AM180" t="s">
        <v>50</v>
      </c>
    </row>
    <row r="181" spans="1:48" x14ac:dyDescent="0.25">
      <c r="A181">
        <v>4229</v>
      </c>
      <c r="B181" t="s">
        <v>71</v>
      </c>
      <c r="C181">
        <v>3</v>
      </c>
      <c r="D181" t="s">
        <v>10755</v>
      </c>
      <c r="E181" t="s">
        <v>10168</v>
      </c>
      <c r="F181" t="s">
        <v>10752</v>
      </c>
      <c r="G181" t="s">
        <v>10754</v>
      </c>
      <c r="H181" t="s">
        <v>10756</v>
      </c>
      <c r="N181" t="s">
        <v>50</v>
      </c>
      <c r="P181">
        <v>2387</v>
      </c>
      <c r="Q181" t="s">
        <v>170</v>
      </c>
      <c r="S181" t="s">
        <v>2774</v>
      </c>
      <c r="V181">
        <v>1</v>
      </c>
      <c r="W181">
        <v>44</v>
      </c>
      <c r="AE181" t="s">
        <v>50</v>
      </c>
      <c r="AG181" t="s">
        <v>55</v>
      </c>
      <c r="AL181" t="s">
        <v>10757</v>
      </c>
      <c r="AM181" t="s">
        <v>75</v>
      </c>
      <c r="AQ181" t="s">
        <v>10758</v>
      </c>
      <c r="AR181" t="s">
        <v>170</v>
      </c>
      <c r="AS181" t="s">
        <v>59</v>
      </c>
      <c r="AV181">
        <v>1</v>
      </c>
    </row>
    <row r="182" spans="1:48" x14ac:dyDescent="0.25">
      <c r="A182">
        <v>4230</v>
      </c>
      <c r="B182" t="s">
        <v>71</v>
      </c>
      <c r="C182">
        <v>3</v>
      </c>
      <c r="D182" t="s">
        <v>10759</v>
      </c>
      <c r="E182" t="s">
        <v>10168</v>
      </c>
      <c r="F182" t="s">
        <v>10752</v>
      </c>
      <c r="G182" t="s">
        <v>10754</v>
      </c>
      <c r="H182" t="s">
        <v>10760</v>
      </c>
      <c r="N182" t="s">
        <v>50</v>
      </c>
      <c r="P182">
        <v>1406</v>
      </c>
      <c r="Q182" t="s">
        <v>170</v>
      </c>
      <c r="S182" t="s">
        <v>2774</v>
      </c>
      <c r="V182">
        <v>1</v>
      </c>
      <c r="W182">
        <v>44</v>
      </c>
      <c r="AE182" t="s">
        <v>50</v>
      </c>
      <c r="AG182" t="s">
        <v>55</v>
      </c>
      <c r="AL182" t="s">
        <v>10761</v>
      </c>
      <c r="AM182" t="s">
        <v>75</v>
      </c>
      <c r="AQ182" t="s">
        <v>10762</v>
      </c>
      <c r="AR182" t="s">
        <v>170</v>
      </c>
      <c r="AS182" t="s">
        <v>59</v>
      </c>
      <c r="AV182">
        <v>1</v>
      </c>
    </row>
    <row r="183" spans="1:48" x14ac:dyDescent="0.25">
      <c r="A183">
        <v>4231</v>
      </c>
      <c r="B183" t="s">
        <v>71</v>
      </c>
      <c r="C183">
        <v>3</v>
      </c>
      <c r="D183" t="s">
        <v>10763</v>
      </c>
      <c r="E183" t="s">
        <v>10168</v>
      </c>
      <c r="F183" t="s">
        <v>10752</v>
      </c>
      <c r="G183" t="s">
        <v>10754</v>
      </c>
      <c r="H183" t="s">
        <v>10764</v>
      </c>
      <c r="N183" t="s">
        <v>50</v>
      </c>
      <c r="P183">
        <v>2020</v>
      </c>
      <c r="Q183" t="s">
        <v>51</v>
      </c>
      <c r="R183" t="s">
        <v>1133</v>
      </c>
      <c r="S183" t="s">
        <v>2774</v>
      </c>
      <c r="T183" t="s">
        <v>1527</v>
      </c>
      <c r="U183" t="s">
        <v>20</v>
      </c>
      <c r="V183">
        <v>1</v>
      </c>
      <c r="W183">
        <v>44</v>
      </c>
      <c r="AB183" t="s">
        <v>62</v>
      </c>
      <c r="AE183" t="s">
        <v>50</v>
      </c>
      <c r="AF183" t="s">
        <v>230</v>
      </c>
      <c r="AG183" t="s">
        <v>55</v>
      </c>
      <c r="AL183" t="s">
        <v>10765</v>
      </c>
      <c r="AM183" t="s">
        <v>75</v>
      </c>
      <c r="AQ183" t="s">
        <v>10766</v>
      </c>
      <c r="AR183" t="s">
        <v>51</v>
      </c>
      <c r="AS183" t="s">
        <v>233</v>
      </c>
      <c r="AT183" t="s">
        <v>230</v>
      </c>
      <c r="AU183" t="s">
        <v>1133</v>
      </c>
      <c r="AV183">
        <v>1</v>
      </c>
    </row>
    <row r="184" spans="1:48" x14ac:dyDescent="0.25">
      <c r="A184">
        <v>4232</v>
      </c>
      <c r="B184" t="s">
        <v>71</v>
      </c>
      <c r="C184">
        <v>3</v>
      </c>
      <c r="D184" t="s">
        <v>10767</v>
      </c>
      <c r="E184" t="s">
        <v>10168</v>
      </c>
      <c r="F184" t="s">
        <v>10752</v>
      </c>
      <c r="G184" t="s">
        <v>10754</v>
      </c>
      <c r="H184" t="s">
        <v>10768</v>
      </c>
      <c r="N184" t="s">
        <v>50</v>
      </c>
      <c r="P184">
        <v>1463</v>
      </c>
      <c r="Q184" t="s">
        <v>170</v>
      </c>
      <c r="S184" t="s">
        <v>2774</v>
      </c>
      <c r="V184">
        <v>1</v>
      </c>
      <c r="W184">
        <v>44</v>
      </c>
      <c r="AE184" t="s">
        <v>50</v>
      </c>
      <c r="AG184" t="s">
        <v>55</v>
      </c>
      <c r="AL184" t="s">
        <v>10769</v>
      </c>
      <c r="AM184" t="s">
        <v>75</v>
      </c>
      <c r="AQ184" t="s">
        <v>10770</v>
      </c>
      <c r="AR184" t="s">
        <v>170</v>
      </c>
      <c r="AS184" t="s">
        <v>59</v>
      </c>
      <c r="AV184">
        <v>1</v>
      </c>
    </row>
    <row r="185" spans="1:48" x14ac:dyDescent="0.25">
      <c r="A185">
        <v>4233</v>
      </c>
      <c r="B185" t="s">
        <v>71</v>
      </c>
      <c r="C185">
        <v>3</v>
      </c>
      <c r="D185" t="s">
        <v>10771</v>
      </c>
      <c r="E185" t="s">
        <v>10168</v>
      </c>
      <c r="F185" t="s">
        <v>10752</v>
      </c>
      <c r="G185" t="s">
        <v>10754</v>
      </c>
      <c r="H185" t="s">
        <v>10772</v>
      </c>
      <c r="N185" t="s">
        <v>50</v>
      </c>
      <c r="P185">
        <v>2326</v>
      </c>
      <c r="Q185" t="s">
        <v>51</v>
      </c>
      <c r="R185" t="s">
        <v>83</v>
      </c>
      <c r="S185" t="s">
        <v>2774</v>
      </c>
      <c r="T185" t="s">
        <v>1527</v>
      </c>
      <c r="U185" t="s">
        <v>20</v>
      </c>
      <c r="V185">
        <v>1</v>
      </c>
      <c r="W185">
        <v>44</v>
      </c>
      <c r="AB185" t="s">
        <v>62</v>
      </c>
      <c r="AE185" t="s">
        <v>50</v>
      </c>
      <c r="AG185" t="s">
        <v>55</v>
      </c>
      <c r="AL185" t="s">
        <v>10773</v>
      </c>
      <c r="AM185" t="s">
        <v>75</v>
      </c>
      <c r="AQ185" t="s">
        <v>10774</v>
      </c>
      <c r="AR185" t="s">
        <v>51</v>
      </c>
      <c r="AS185" t="s">
        <v>59</v>
      </c>
      <c r="AU185" t="s">
        <v>83</v>
      </c>
      <c r="AV185">
        <v>1</v>
      </c>
    </row>
    <row r="186" spans="1:48" x14ac:dyDescent="0.25">
      <c r="A186">
        <v>4234</v>
      </c>
      <c r="B186" t="s">
        <v>48</v>
      </c>
      <c r="C186">
        <v>3</v>
      </c>
      <c r="D186" t="s">
        <v>10775</v>
      </c>
      <c r="E186" t="s">
        <v>10168</v>
      </c>
      <c r="F186" t="s">
        <v>10752</v>
      </c>
      <c r="G186" t="s">
        <v>10754</v>
      </c>
      <c r="H186" t="s">
        <v>10776</v>
      </c>
      <c r="N186" t="s">
        <v>50</v>
      </c>
      <c r="P186">
        <v>2313</v>
      </c>
      <c r="Q186" t="s">
        <v>51</v>
      </c>
      <c r="R186" t="s">
        <v>83</v>
      </c>
      <c r="S186" t="s">
        <v>2774</v>
      </c>
      <c r="T186" t="s">
        <v>1527</v>
      </c>
      <c r="U186" t="s">
        <v>20</v>
      </c>
      <c r="V186">
        <v>1</v>
      </c>
      <c r="W186">
        <v>44</v>
      </c>
      <c r="AB186" t="s">
        <v>62</v>
      </c>
      <c r="AE186" t="s">
        <v>50</v>
      </c>
      <c r="AG186" t="s">
        <v>55</v>
      </c>
      <c r="AL186" t="s">
        <v>10777</v>
      </c>
      <c r="AM186" t="s">
        <v>75</v>
      </c>
      <c r="AQ186" t="s">
        <v>10778</v>
      </c>
      <c r="AR186" t="s">
        <v>51</v>
      </c>
      <c r="AS186" t="s">
        <v>59</v>
      </c>
      <c r="AU186" t="s">
        <v>83</v>
      </c>
      <c r="AV186">
        <v>1</v>
      </c>
    </row>
    <row r="187" spans="1:48" x14ac:dyDescent="0.25">
      <c r="A187">
        <v>4235</v>
      </c>
      <c r="B187" t="s">
        <v>71</v>
      </c>
      <c r="C187">
        <v>4</v>
      </c>
      <c r="D187" t="s">
        <v>10779</v>
      </c>
      <c r="E187" t="s">
        <v>10168</v>
      </c>
      <c r="F187" t="s">
        <v>10752</v>
      </c>
      <c r="G187" t="s">
        <v>10754</v>
      </c>
      <c r="H187" t="s">
        <v>10776</v>
      </c>
      <c r="I187" t="s">
        <v>10780</v>
      </c>
      <c r="N187" t="s">
        <v>50</v>
      </c>
      <c r="P187">
        <v>2044</v>
      </c>
      <c r="Q187" t="s">
        <v>51</v>
      </c>
      <c r="R187" t="s">
        <v>1133</v>
      </c>
      <c r="S187" t="s">
        <v>2774</v>
      </c>
      <c r="T187" t="s">
        <v>1527</v>
      </c>
      <c r="U187" t="s">
        <v>20</v>
      </c>
      <c r="V187">
        <v>1</v>
      </c>
      <c r="W187">
        <v>44</v>
      </c>
      <c r="AB187" t="s">
        <v>62</v>
      </c>
      <c r="AE187" t="s">
        <v>50</v>
      </c>
      <c r="AF187" t="s">
        <v>230</v>
      </c>
      <c r="AG187" t="s">
        <v>55</v>
      </c>
      <c r="AL187" t="s">
        <v>10781</v>
      </c>
      <c r="AM187" t="s">
        <v>75</v>
      </c>
      <c r="AP187" t="s">
        <v>10782</v>
      </c>
      <c r="AQ187" t="s">
        <v>10783</v>
      </c>
      <c r="AR187" t="s">
        <v>51</v>
      </c>
      <c r="AS187" t="s">
        <v>233</v>
      </c>
      <c r="AT187" t="s">
        <v>230</v>
      </c>
      <c r="AU187" t="s">
        <v>1133</v>
      </c>
      <c r="AV187">
        <v>1</v>
      </c>
    </row>
    <row r="188" spans="1:48" x14ac:dyDescent="0.25">
      <c r="A188">
        <v>4236</v>
      </c>
      <c r="B188" t="s">
        <v>71</v>
      </c>
      <c r="C188">
        <v>4</v>
      </c>
      <c r="D188" t="s">
        <v>10784</v>
      </c>
      <c r="E188" t="s">
        <v>10168</v>
      </c>
      <c r="F188" t="s">
        <v>10752</v>
      </c>
      <c r="G188" t="s">
        <v>10754</v>
      </c>
      <c r="H188" t="s">
        <v>10776</v>
      </c>
      <c r="I188" t="s">
        <v>10785</v>
      </c>
      <c r="N188" t="s">
        <v>50</v>
      </c>
      <c r="P188">
        <v>2345</v>
      </c>
      <c r="Q188" t="s">
        <v>51</v>
      </c>
      <c r="R188" t="s">
        <v>83</v>
      </c>
      <c r="S188" t="s">
        <v>2774</v>
      </c>
      <c r="T188" t="s">
        <v>1527</v>
      </c>
      <c r="U188" t="s">
        <v>20</v>
      </c>
      <c r="V188">
        <v>1</v>
      </c>
      <c r="W188">
        <v>44</v>
      </c>
      <c r="AB188" t="s">
        <v>62</v>
      </c>
      <c r="AE188" t="s">
        <v>50</v>
      </c>
      <c r="AG188" t="s">
        <v>55</v>
      </c>
      <c r="AL188" t="s">
        <v>10786</v>
      </c>
      <c r="AM188" t="s">
        <v>75</v>
      </c>
      <c r="AP188" t="s">
        <v>10787</v>
      </c>
      <c r="AQ188" t="s">
        <v>10788</v>
      </c>
      <c r="AR188" t="s">
        <v>51</v>
      </c>
      <c r="AS188" t="s">
        <v>59</v>
      </c>
      <c r="AU188" t="s">
        <v>83</v>
      </c>
      <c r="AV188">
        <v>1</v>
      </c>
    </row>
    <row r="189" spans="1:48" x14ac:dyDescent="0.25">
      <c r="A189">
        <v>4237</v>
      </c>
      <c r="B189" t="s">
        <v>71</v>
      </c>
      <c r="C189">
        <v>4</v>
      </c>
      <c r="D189" t="s">
        <v>10789</v>
      </c>
      <c r="E189" t="s">
        <v>10168</v>
      </c>
      <c r="F189" t="s">
        <v>10752</v>
      </c>
      <c r="G189" t="s">
        <v>10754</v>
      </c>
      <c r="H189" t="s">
        <v>10776</v>
      </c>
      <c r="I189" t="s">
        <v>10790</v>
      </c>
      <c r="N189" t="s">
        <v>50</v>
      </c>
      <c r="P189">
        <v>2325</v>
      </c>
      <c r="Q189" t="s">
        <v>51</v>
      </c>
      <c r="R189" t="s">
        <v>83</v>
      </c>
      <c r="S189" t="s">
        <v>2774</v>
      </c>
      <c r="T189" t="s">
        <v>1527</v>
      </c>
      <c r="U189" t="s">
        <v>20</v>
      </c>
      <c r="V189">
        <v>1</v>
      </c>
      <c r="W189">
        <v>44</v>
      </c>
      <c r="AB189" t="s">
        <v>62</v>
      </c>
      <c r="AE189" t="s">
        <v>50</v>
      </c>
      <c r="AG189" t="s">
        <v>55</v>
      </c>
      <c r="AL189" t="s">
        <v>10791</v>
      </c>
      <c r="AM189" t="s">
        <v>75</v>
      </c>
      <c r="AP189" t="s">
        <v>10792</v>
      </c>
      <c r="AQ189" t="s">
        <v>10793</v>
      </c>
      <c r="AR189" t="s">
        <v>51</v>
      </c>
      <c r="AS189" t="s">
        <v>59</v>
      </c>
      <c r="AU189" t="s">
        <v>83</v>
      </c>
      <c r="AV189">
        <v>1</v>
      </c>
    </row>
    <row r="190" spans="1:48" x14ac:dyDescent="0.25">
      <c r="A190">
        <v>4238</v>
      </c>
      <c r="B190" t="s">
        <v>71</v>
      </c>
      <c r="C190">
        <v>3</v>
      </c>
      <c r="D190" t="s">
        <v>10794</v>
      </c>
      <c r="E190" t="s">
        <v>10168</v>
      </c>
      <c r="F190" t="s">
        <v>10752</v>
      </c>
      <c r="G190" t="s">
        <v>10754</v>
      </c>
      <c r="H190" t="s">
        <v>10795</v>
      </c>
      <c r="N190" t="s">
        <v>50</v>
      </c>
      <c r="P190">
        <v>2036</v>
      </c>
      <c r="Q190" t="s">
        <v>170</v>
      </c>
      <c r="S190" t="s">
        <v>2774</v>
      </c>
      <c r="V190">
        <v>1</v>
      </c>
      <c r="W190">
        <v>44</v>
      </c>
      <c r="AE190" t="s">
        <v>50</v>
      </c>
      <c r="AG190" t="s">
        <v>55</v>
      </c>
      <c r="AL190" t="s">
        <v>10796</v>
      </c>
      <c r="AM190" t="s">
        <v>75</v>
      </c>
      <c r="AQ190" t="s">
        <v>10797</v>
      </c>
      <c r="AR190" t="s">
        <v>170</v>
      </c>
      <c r="AS190" t="s">
        <v>59</v>
      </c>
      <c r="AV190">
        <v>1</v>
      </c>
    </row>
    <row r="191" spans="1:48" x14ac:dyDescent="0.25">
      <c r="A191">
        <v>4239</v>
      </c>
      <c r="B191" t="s">
        <v>48</v>
      </c>
      <c r="C191">
        <v>2</v>
      </c>
      <c r="D191" t="s">
        <v>10798</v>
      </c>
      <c r="E191" t="s">
        <v>10168</v>
      </c>
      <c r="F191" t="s">
        <v>10752</v>
      </c>
      <c r="G191" t="s">
        <v>10799</v>
      </c>
      <c r="N191" t="s">
        <v>50</v>
      </c>
      <c r="Q191" t="s">
        <v>51</v>
      </c>
      <c r="R191" t="s">
        <v>52</v>
      </c>
      <c r="S191" t="s">
        <v>2774</v>
      </c>
      <c r="T191" t="s">
        <v>1527</v>
      </c>
      <c r="U191" t="s">
        <v>20</v>
      </c>
      <c r="V191">
        <v>1</v>
      </c>
      <c r="W191">
        <v>44</v>
      </c>
      <c r="AB191" t="s">
        <v>62</v>
      </c>
      <c r="AE191" t="s">
        <v>50</v>
      </c>
      <c r="AG191" t="s">
        <v>50</v>
      </c>
      <c r="AM191" t="s">
        <v>75</v>
      </c>
    </row>
    <row r="192" spans="1:48" x14ac:dyDescent="0.25">
      <c r="A192">
        <v>4240</v>
      </c>
      <c r="B192" t="s">
        <v>71</v>
      </c>
      <c r="C192">
        <v>3</v>
      </c>
      <c r="D192" t="s">
        <v>10800</v>
      </c>
      <c r="E192" t="s">
        <v>10168</v>
      </c>
      <c r="F192" t="s">
        <v>10752</v>
      </c>
      <c r="G192" t="s">
        <v>10799</v>
      </c>
      <c r="H192" t="s">
        <v>1638</v>
      </c>
      <c r="N192" t="s">
        <v>50</v>
      </c>
      <c r="P192">
        <v>2385</v>
      </c>
      <c r="Q192" t="s">
        <v>170</v>
      </c>
      <c r="S192" t="s">
        <v>2774</v>
      </c>
      <c r="V192">
        <v>1</v>
      </c>
      <c r="W192">
        <v>44</v>
      </c>
      <c r="AE192" t="s">
        <v>50</v>
      </c>
      <c r="AG192" t="s">
        <v>55</v>
      </c>
      <c r="AL192" t="s">
        <v>10801</v>
      </c>
      <c r="AM192" t="s">
        <v>75</v>
      </c>
      <c r="AQ192" t="s">
        <v>10802</v>
      </c>
      <c r="AR192" t="s">
        <v>170</v>
      </c>
      <c r="AS192" t="s">
        <v>59</v>
      </c>
      <c r="AV192">
        <v>1</v>
      </c>
    </row>
    <row r="193" spans="1:48" x14ac:dyDescent="0.25">
      <c r="A193">
        <v>4241</v>
      </c>
      <c r="B193" t="s">
        <v>71</v>
      </c>
      <c r="C193">
        <v>3</v>
      </c>
      <c r="D193" t="s">
        <v>10803</v>
      </c>
      <c r="E193" t="s">
        <v>10168</v>
      </c>
      <c r="F193" t="s">
        <v>10752</v>
      </c>
      <c r="G193" t="s">
        <v>10799</v>
      </c>
      <c r="H193" t="s">
        <v>10804</v>
      </c>
      <c r="N193" t="s">
        <v>50</v>
      </c>
      <c r="P193">
        <v>1405</v>
      </c>
      <c r="Q193" t="s">
        <v>170</v>
      </c>
      <c r="S193" t="s">
        <v>2774</v>
      </c>
      <c r="V193">
        <v>1</v>
      </c>
      <c r="W193">
        <v>44</v>
      </c>
      <c r="AE193" t="s">
        <v>50</v>
      </c>
      <c r="AG193" t="s">
        <v>55</v>
      </c>
      <c r="AL193" t="s">
        <v>10805</v>
      </c>
      <c r="AM193" t="s">
        <v>75</v>
      </c>
      <c r="AQ193" t="s">
        <v>10806</v>
      </c>
      <c r="AR193" t="s">
        <v>170</v>
      </c>
      <c r="AS193" t="s">
        <v>59</v>
      </c>
      <c r="AV193">
        <v>1</v>
      </c>
    </row>
    <row r="194" spans="1:48" x14ac:dyDescent="0.25">
      <c r="A194">
        <v>4242</v>
      </c>
      <c r="B194" t="s">
        <v>71</v>
      </c>
      <c r="C194">
        <v>3</v>
      </c>
      <c r="D194" t="s">
        <v>10807</v>
      </c>
      <c r="E194" t="s">
        <v>10168</v>
      </c>
      <c r="F194" t="s">
        <v>10752</v>
      </c>
      <c r="G194" t="s">
        <v>10799</v>
      </c>
      <c r="H194" t="s">
        <v>10808</v>
      </c>
      <c r="N194" t="s">
        <v>50</v>
      </c>
      <c r="P194">
        <v>2019</v>
      </c>
      <c r="Q194" t="s">
        <v>51</v>
      </c>
      <c r="R194" t="s">
        <v>1133</v>
      </c>
      <c r="S194" t="s">
        <v>2774</v>
      </c>
      <c r="T194" t="s">
        <v>1527</v>
      </c>
      <c r="U194" t="s">
        <v>20</v>
      </c>
      <c r="V194">
        <v>1</v>
      </c>
      <c r="W194">
        <v>44</v>
      </c>
      <c r="AB194" t="s">
        <v>62</v>
      </c>
      <c r="AE194" t="s">
        <v>50</v>
      </c>
      <c r="AF194" t="s">
        <v>230</v>
      </c>
      <c r="AG194" t="s">
        <v>55</v>
      </c>
      <c r="AL194" t="s">
        <v>10809</v>
      </c>
      <c r="AM194" t="s">
        <v>75</v>
      </c>
      <c r="AQ194" t="s">
        <v>10810</v>
      </c>
      <c r="AR194" t="s">
        <v>51</v>
      </c>
      <c r="AS194" t="s">
        <v>233</v>
      </c>
      <c r="AT194" t="s">
        <v>230</v>
      </c>
      <c r="AU194" t="s">
        <v>1133</v>
      </c>
      <c r="AV194">
        <v>1</v>
      </c>
    </row>
    <row r="195" spans="1:48" x14ac:dyDescent="0.25">
      <c r="A195">
        <v>4243</v>
      </c>
      <c r="B195" t="s">
        <v>71</v>
      </c>
      <c r="C195">
        <v>3</v>
      </c>
      <c r="D195" t="s">
        <v>10811</v>
      </c>
      <c r="E195" t="s">
        <v>10168</v>
      </c>
      <c r="F195" t="s">
        <v>10752</v>
      </c>
      <c r="G195" t="s">
        <v>10799</v>
      </c>
      <c r="H195" t="s">
        <v>10812</v>
      </c>
      <c r="N195" t="s">
        <v>50</v>
      </c>
      <c r="P195">
        <v>1462</v>
      </c>
      <c r="Q195" t="s">
        <v>170</v>
      </c>
      <c r="S195" t="s">
        <v>2774</v>
      </c>
      <c r="V195">
        <v>1</v>
      </c>
      <c r="W195">
        <v>44</v>
      </c>
      <c r="AE195" t="s">
        <v>50</v>
      </c>
      <c r="AG195" t="s">
        <v>55</v>
      </c>
      <c r="AL195" t="s">
        <v>10813</v>
      </c>
      <c r="AM195" t="s">
        <v>75</v>
      </c>
      <c r="AQ195" t="s">
        <v>10814</v>
      </c>
      <c r="AR195" t="s">
        <v>170</v>
      </c>
      <c r="AS195" t="s">
        <v>59</v>
      </c>
      <c r="AV195">
        <v>1</v>
      </c>
    </row>
    <row r="196" spans="1:48" x14ac:dyDescent="0.25">
      <c r="A196">
        <v>4244</v>
      </c>
      <c r="B196" t="s">
        <v>71</v>
      </c>
      <c r="C196">
        <v>3</v>
      </c>
      <c r="D196" t="s">
        <v>10815</v>
      </c>
      <c r="E196" t="s">
        <v>10168</v>
      </c>
      <c r="F196" t="s">
        <v>10752</v>
      </c>
      <c r="G196" t="s">
        <v>10799</v>
      </c>
      <c r="H196" t="s">
        <v>10816</v>
      </c>
      <c r="N196" t="s">
        <v>50</v>
      </c>
      <c r="P196">
        <v>1513</v>
      </c>
      <c r="Q196" t="s">
        <v>170</v>
      </c>
      <c r="S196" t="s">
        <v>2774</v>
      </c>
      <c r="V196">
        <v>1</v>
      </c>
      <c r="W196">
        <v>44</v>
      </c>
      <c r="AE196" t="s">
        <v>50</v>
      </c>
      <c r="AG196" t="s">
        <v>55</v>
      </c>
      <c r="AL196" t="s">
        <v>10817</v>
      </c>
      <c r="AM196" t="s">
        <v>75</v>
      </c>
      <c r="AQ196" t="s">
        <v>10818</v>
      </c>
      <c r="AR196" t="s">
        <v>170</v>
      </c>
      <c r="AS196" t="s">
        <v>59</v>
      </c>
      <c r="AV196">
        <v>1</v>
      </c>
    </row>
    <row r="197" spans="1:48" x14ac:dyDescent="0.25">
      <c r="A197">
        <v>4245</v>
      </c>
      <c r="B197" t="s">
        <v>71</v>
      </c>
      <c r="C197">
        <v>3</v>
      </c>
      <c r="D197" t="s">
        <v>10819</v>
      </c>
      <c r="E197" t="s">
        <v>10168</v>
      </c>
      <c r="F197" t="s">
        <v>10752</v>
      </c>
      <c r="G197" t="s">
        <v>10799</v>
      </c>
      <c r="H197" t="s">
        <v>10820</v>
      </c>
      <c r="N197" t="s">
        <v>50</v>
      </c>
      <c r="P197">
        <v>2291</v>
      </c>
      <c r="Q197" t="s">
        <v>51</v>
      </c>
      <c r="R197" t="s">
        <v>1133</v>
      </c>
      <c r="S197" t="s">
        <v>2774</v>
      </c>
      <c r="T197" t="s">
        <v>1527</v>
      </c>
      <c r="U197" t="s">
        <v>20</v>
      </c>
      <c r="V197">
        <v>1</v>
      </c>
      <c r="W197">
        <v>44</v>
      </c>
      <c r="AB197" t="s">
        <v>62</v>
      </c>
      <c r="AE197" t="s">
        <v>50</v>
      </c>
      <c r="AG197" t="s">
        <v>55</v>
      </c>
      <c r="AL197" t="s">
        <v>10821</v>
      </c>
      <c r="AM197" t="s">
        <v>75</v>
      </c>
      <c r="AQ197" t="s">
        <v>10822</v>
      </c>
      <c r="AR197" t="s">
        <v>51</v>
      </c>
      <c r="AS197" t="s">
        <v>59</v>
      </c>
      <c r="AU197" t="s">
        <v>1133</v>
      </c>
      <c r="AV197">
        <v>1</v>
      </c>
    </row>
    <row r="198" spans="1:48" x14ac:dyDescent="0.25">
      <c r="A198">
        <v>4246</v>
      </c>
      <c r="B198" t="s">
        <v>71</v>
      </c>
      <c r="C198">
        <v>3</v>
      </c>
      <c r="D198" t="s">
        <v>10823</v>
      </c>
      <c r="E198" t="s">
        <v>10168</v>
      </c>
      <c r="F198" t="s">
        <v>10752</v>
      </c>
      <c r="G198" t="s">
        <v>10799</v>
      </c>
      <c r="H198" t="s">
        <v>10824</v>
      </c>
      <c r="N198" t="s">
        <v>50</v>
      </c>
      <c r="P198">
        <v>2336</v>
      </c>
      <c r="Q198" t="s">
        <v>51</v>
      </c>
      <c r="R198" t="s">
        <v>1133</v>
      </c>
      <c r="S198" t="s">
        <v>2774</v>
      </c>
      <c r="T198" t="s">
        <v>1527</v>
      </c>
      <c r="U198" t="s">
        <v>20</v>
      </c>
      <c r="V198">
        <v>1</v>
      </c>
      <c r="W198">
        <v>44</v>
      </c>
      <c r="AB198" t="s">
        <v>62</v>
      </c>
      <c r="AE198" t="s">
        <v>50</v>
      </c>
      <c r="AG198" t="s">
        <v>55</v>
      </c>
      <c r="AL198" t="s">
        <v>10825</v>
      </c>
      <c r="AM198" t="s">
        <v>75</v>
      </c>
      <c r="AQ198" t="s">
        <v>10826</v>
      </c>
      <c r="AR198" t="s">
        <v>51</v>
      </c>
      <c r="AS198" t="s">
        <v>59</v>
      </c>
      <c r="AU198" t="s">
        <v>1133</v>
      </c>
      <c r="AV198">
        <v>1</v>
      </c>
    </row>
    <row r="199" spans="1:48" x14ac:dyDescent="0.25">
      <c r="A199">
        <v>4247</v>
      </c>
      <c r="B199" t="s">
        <v>71</v>
      </c>
      <c r="C199">
        <v>3</v>
      </c>
      <c r="D199" t="s">
        <v>10827</v>
      </c>
      <c r="E199" t="s">
        <v>10168</v>
      </c>
      <c r="F199" t="s">
        <v>10752</v>
      </c>
      <c r="G199" t="s">
        <v>10799</v>
      </c>
      <c r="H199" t="s">
        <v>10828</v>
      </c>
      <c r="N199" t="s">
        <v>50</v>
      </c>
      <c r="P199">
        <v>2330</v>
      </c>
      <c r="Q199" t="s">
        <v>51</v>
      </c>
      <c r="R199" t="s">
        <v>1133</v>
      </c>
      <c r="S199" t="s">
        <v>2774</v>
      </c>
      <c r="T199" t="s">
        <v>1527</v>
      </c>
      <c r="U199" t="s">
        <v>20</v>
      </c>
      <c r="V199">
        <v>1</v>
      </c>
      <c r="W199">
        <v>44</v>
      </c>
      <c r="AB199" t="s">
        <v>62</v>
      </c>
      <c r="AE199" t="s">
        <v>50</v>
      </c>
      <c r="AG199" t="s">
        <v>55</v>
      </c>
      <c r="AL199" t="s">
        <v>10829</v>
      </c>
      <c r="AM199" t="s">
        <v>75</v>
      </c>
      <c r="AQ199" t="s">
        <v>10830</v>
      </c>
      <c r="AR199" t="s">
        <v>51</v>
      </c>
      <c r="AS199" t="s">
        <v>59</v>
      </c>
      <c r="AU199" t="s">
        <v>1133</v>
      </c>
      <c r="AV199">
        <v>1</v>
      </c>
    </row>
    <row r="200" spans="1:48" x14ac:dyDescent="0.25">
      <c r="A200">
        <v>4248</v>
      </c>
      <c r="B200" t="s">
        <v>71</v>
      </c>
      <c r="C200">
        <v>3</v>
      </c>
      <c r="D200" t="s">
        <v>10831</v>
      </c>
      <c r="E200" t="s">
        <v>10168</v>
      </c>
      <c r="F200" t="s">
        <v>10752</v>
      </c>
      <c r="G200" t="s">
        <v>10799</v>
      </c>
      <c r="H200" t="s">
        <v>10832</v>
      </c>
      <c r="N200" t="s">
        <v>50</v>
      </c>
      <c r="P200">
        <v>2332</v>
      </c>
      <c r="Q200" t="s">
        <v>51</v>
      </c>
      <c r="R200" t="s">
        <v>1133</v>
      </c>
      <c r="S200" t="s">
        <v>2774</v>
      </c>
      <c r="T200" t="s">
        <v>1527</v>
      </c>
      <c r="U200" t="s">
        <v>20</v>
      </c>
      <c r="V200">
        <v>1</v>
      </c>
      <c r="W200">
        <v>44</v>
      </c>
      <c r="AB200" t="s">
        <v>62</v>
      </c>
      <c r="AE200" t="s">
        <v>50</v>
      </c>
      <c r="AG200" t="s">
        <v>55</v>
      </c>
      <c r="AL200" t="s">
        <v>10833</v>
      </c>
      <c r="AM200" t="s">
        <v>75</v>
      </c>
      <c r="AQ200" t="s">
        <v>10834</v>
      </c>
      <c r="AR200" t="s">
        <v>51</v>
      </c>
      <c r="AS200" t="s">
        <v>59</v>
      </c>
      <c r="AU200" t="s">
        <v>1133</v>
      </c>
      <c r="AV200">
        <v>1</v>
      </c>
    </row>
    <row r="201" spans="1:48" x14ac:dyDescent="0.25">
      <c r="A201">
        <v>4249</v>
      </c>
      <c r="B201" t="s">
        <v>71</v>
      </c>
      <c r="C201">
        <v>3</v>
      </c>
      <c r="D201" t="s">
        <v>10835</v>
      </c>
      <c r="E201" t="s">
        <v>10168</v>
      </c>
      <c r="F201" t="s">
        <v>10752</v>
      </c>
      <c r="G201" t="s">
        <v>10799</v>
      </c>
      <c r="H201" t="s">
        <v>10836</v>
      </c>
      <c r="N201" t="s">
        <v>50</v>
      </c>
      <c r="P201">
        <v>2334</v>
      </c>
      <c r="Q201" t="s">
        <v>51</v>
      </c>
      <c r="R201" t="s">
        <v>1133</v>
      </c>
      <c r="S201" t="s">
        <v>2774</v>
      </c>
      <c r="T201" t="s">
        <v>1527</v>
      </c>
      <c r="U201" t="s">
        <v>20</v>
      </c>
      <c r="V201">
        <v>1</v>
      </c>
      <c r="W201">
        <v>44</v>
      </c>
      <c r="AB201" t="s">
        <v>62</v>
      </c>
      <c r="AE201" t="s">
        <v>50</v>
      </c>
      <c r="AG201" t="s">
        <v>55</v>
      </c>
      <c r="AL201" t="s">
        <v>10837</v>
      </c>
      <c r="AM201" t="s">
        <v>75</v>
      </c>
      <c r="AQ201" t="s">
        <v>10838</v>
      </c>
      <c r="AR201" t="s">
        <v>51</v>
      </c>
      <c r="AS201" t="s">
        <v>59</v>
      </c>
      <c r="AU201" t="s">
        <v>1133</v>
      </c>
      <c r="AV201">
        <v>1</v>
      </c>
    </row>
    <row r="202" spans="1:48" x14ac:dyDescent="0.25">
      <c r="A202">
        <v>4250</v>
      </c>
      <c r="B202" t="s">
        <v>48</v>
      </c>
      <c r="C202">
        <v>3</v>
      </c>
      <c r="D202" t="s">
        <v>10839</v>
      </c>
      <c r="E202" t="s">
        <v>10168</v>
      </c>
      <c r="F202" t="s">
        <v>10752</v>
      </c>
      <c r="G202" t="s">
        <v>10799</v>
      </c>
      <c r="H202" t="s">
        <v>10840</v>
      </c>
      <c r="N202" t="s">
        <v>50</v>
      </c>
      <c r="P202">
        <v>2368</v>
      </c>
      <c r="Q202" t="s">
        <v>51</v>
      </c>
      <c r="R202" t="s">
        <v>83</v>
      </c>
      <c r="S202" t="s">
        <v>2774</v>
      </c>
      <c r="T202" t="s">
        <v>1527</v>
      </c>
      <c r="U202" t="s">
        <v>20</v>
      </c>
      <c r="V202">
        <v>1</v>
      </c>
      <c r="W202">
        <v>44</v>
      </c>
      <c r="AB202" t="s">
        <v>62</v>
      </c>
      <c r="AE202" t="s">
        <v>50</v>
      </c>
      <c r="AG202" t="s">
        <v>55</v>
      </c>
      <c r="AL202" t="s">
        <v>10841</v>
      </c>
      <c r="AM202" t="s">
        <v>75</v>
      </c>
      <c r="AQ202" t="s">
        <v>10842</v>
      </c>
      <c r="AR202" t="s">
        <v>51</v>
      </c>
      <c r="AS202" t="s">
        <v>59</v>
      </c>
      <c r="AU202" t="s">
        <v>83</v>
      </c>
      <c r="AV202">
        <v>1</v>
      </c>
    </row>
    <row r="203" spans="1:48" x14ac:dyDescent="0.25">
      <c r="A203">
        <v>4251</v>
      </c>
      <c r="B203" t="s">
        <v>71</v>
      </c>
      <c r="C203">
        <v>4</v>
      </c>
      <c r="D203" t="s">
        <v>10843</v>
      </c>
      <c r="E203" t="s">
        <v>10168</v>
      </c>
      <c r="F203" t="s">
        <v>10752</v>
      </c>
      <c r="G203" t="s">
        <v>10799</v>
      </c>
      <c r="H203" t="s">
        <v>10840</v>
      </c>
      <c r="I203" t="s">
        <v>10844</v>
      </c>
      <c r="N203" t="s">
        <v>50</v>
      </c>
      <c r="P203">
        <v>2043</v>
      </c>
      <c r="Q203" t="s">
        <v>51</v>
      </c>
      <c r="R203" t="s">
        <v>1133</v>
      </c>
      <c r="S203" t="s">
        <v>2774</v>
      </c>
      <c r="T203" t="s">
        <v>1527</v>
      </c>
      <c r="U203" t="s">
        <v>20</v>
      </c>
      <c r="V203">
        <v>1</v>
      </c>
      <c r="W203">
        <v>44</v>
      </c>
      <c r="AB203" t="s">
        <v>62</v>
      </c>
      <c r="AE203" t="s">
        <v>50</v>
      </c>
      <c r="AF203" t="s">
        <v>230</v>
      </c>
      <c r="AG203" t="s">
        <v>55</v>
      </c>
      <c r="AL203" t="s">
        <v>10845</v>
      </c>
      <c r="AM203" t="s">
        <v>75</v>
      </c>
      <c r="AP203" t="s">
        <v>10846</v>
      </c>
      <c r="AQ203" t="s">
        <v>10847</v>
      </c>
      <c r="AR203" t="s">
        <v>51</v>
      </c>
      <c r="AS203" t="s">
        <v>233</v>
      </c>
      <c r="AT203" t="s">
        <v>230</v>
      </c>
      <c r="AU203" t="s">
        <v>1133</v>
      </c>
      <c r="AV203">
        <v>1</v>
      </c>
    </row>
    <row r="204" spans="1:48" x14ac:dyDescent="0.25">
      <c r="A204">
        <v>4252</v>
      </c>
      <c r="B204" t="s">
        <v>71</v>
      </c>
      <c r="C204">
        <v>4</v>
      </c>
      <c r="D204" t="s">
        <v>10848</v>
      </c>
      <c r="E204" t="s">
        <v>10168</v>
      </c>
      <c r="F204" t="s">
        <v>10752</v>
      </c>
      <c r="G204" t="s">
        <v>10799</v>
      </c>
      <c r="H204" t="s">
        <v>10840</v>
      </c>
      <c r="I204" t="s">
        <v>10849</v>
      </c>
      <c r="N204" t="s">
        <v>50</v>
      </c>
      <c r="P204">
        <v>180</v>
      </c>
      <c r="Q204" t="s">
        <v>51</v>
      </c>
      <c r="R204" t="s">
        <v>1133</v>
      </c>
      <c r="S204" t="s">
        <v>2774</v>
      </c>
      <c r="T204" t="s">
        <v>1527</v>
      </c>
      <c r="U204" t="s">
        <v>20</v>
      </c>
      <c r="V204">
        <v>1</v>
      </c>
      <c r="W204">
        <v>44</v>
      </c>
      <c r="AB204" t="s">
        <v>62</v>
      </c>
      <c r="AE204" t="s">
        <v>50</v>
      </c>
      <c r="AG204" t="s">
        <v>55</v>
      </c>
      <c r="AL204" t="s">
        <v>10850</v>
      </c>
      <c r="AM204" t="s">
        <v>75</v>
      </c>
      <c r="AP204" t="s">
        <v>10851</v>
      </c>
      <c r="AQ204" t="s">
        <v>10852</v>
      </c>
      <c r="AR204" t="s">
        <v>51</v>
      </c>
      <c r="AS204" t="s">
        <v>59</v>
      </c>
      <c r="AU204" t="s">
        <v>1133</v>
      </c>
      <c r="AV204">
        <v>1</v>
      </c>
    </row>
    <row r="205" spans="1:48" x14ac:dyDescent="0.25">
      <c r="A205">
        <v>4253</v>
      </c>
      <c r="B205" t="s">
        <v>71</v>
      </c>
      <c r="C205">
        <v>4</v>
      </c>
      <c r="D205" t="s">
        <v>10853</v>
      </c>
      <c r="E205" t="s">
        <v>10168</v>
      </c>
      <c r="F205" t="s">
        <v>10752</v>
      </c>
      <c r="G205" t="s">
        <v>10799</v>
      </c>
      <c r="H205" t="s">
        <v>10840</v>
      </c>
      <c r="I205" t="s">
        <v>10854</v>
      </c>
      <c r="N205" t="s">
        <v>50</v>
      </c>
      <c r="P205">
        <v>182</v>
      </c>
      <c r="Q205" t="s">
        <v>51</v>
      </c>
      <c r="R205" t="s">
        <v>1133</v>
      </c>
      <c r="S205" t="s">
        <v>2774</v>
      </c>
      <c r="T205" t="s">
        <v>1527</v>
      </c>
      <c r="U205" t="s">
        <v>20</v>
      </c>
      <c r="V205">
        <v>1</v>
      </c>
      <c r="W205">
        <v>44</v>
      </c>
      <c r="AB205" t="s">
        <v>62</v>
      </c>
      <c r="AE205" t="s">
        <v>50</v>
      </c>
      <c r="AG205" t="s">
        <v>55</v>
      </c>
      <c r="AL205" t="s">
        <v>10855</v>
      </c>
      <c r="AM205" t="s">
        <v>75</v>
      </c>
      <c r="AP205" t="s">
        <v>10856</v>
      </c>
      <c r="AQ205" t="s">
        <v>10857</v>
      </c>
      <c r="AR205" t="s">
        <v>51</v>
      </c>
      <c r="AS205" t="s">
        <v>59</v>
      </c>
      <c r="AU205" t="s">
        <v>1133</v>
      </c>
      <c r="AV205">
        <v>1</v>
      </c>
    </row>
    <row r="206" spans="1:48" x14ac:dyDescent="0.25">
      <c r="A206">
        <v>4254</v>
      </c>
      <c r="B206" t="s">
        <v>71</v>
      </c>
      <c r="C206">
        <v>4</v>
      </c>
      <c r="D206" t="s">
        <v>10858</v>
      </c>
      <c r="E206" t="s">
        <v>10168</v>
      </c>
      <c r="F206" t="s">
        <v>10752</v>
      </c>
      <c r="G206" t="s">
        <v>10799</v>
      </c>
      <c r="H206" t="s">
        <v>10840</v>
      </c>
      <c r="I206" t="s">
        <v>10859</v>
      </c>
      <c r="N206" t="s">
        <v>50</v>
      </c>
      <c r="P206">
        <v>181</v>
      </c>
      <c r="Q206" t="s">
        <v>51</v>
      </c>
      <c r="R206" t="s">
        <v>1133</v>
      </c>
      <c r="S206" t="s">
        <v>2774</v>
      </c>
      <c r="T206" t="s">
        <v>1527</v>
      </c>
      <c r="U206" t="s">
        <v>20</v>
      </c>
      <c r="V206">
        <v>1</v>
      </c>
      <c r="W206">
        <v>44</v>
      </c>
      <c r="AB206" t="s">
        <v>62</v>
      </c>
      <c r="AE206" t="s">
        <v>50</v>
      </c>
      <c r="AG206" t="s">
        <v>55</v>
      </c>
      <c r="AL206" t="s">
        <v>10860</v>
      </c>
      <c r="AM206" t="s">
        <v>75</v>
      </c>
      <c r="AP206" t="s">
        <v>10861</v>
      </c>
      <c r="AQ206" t="s">
        <v>10862</v>
      </c>
      <c r="AR206" t="s">
        <v>51</v>
      </c>
      <c r="AS206" t="s">
        <v>59</v>
      </c>
      <c r="AU206" t="s">
        <v>1133</v>
      </c>
      <c r="AV206">
        <v>1</v>
      </c>
    </row>
    <row r="207" spans="1:48" x14ac:dyDescent="0.25">
      <c r="A207">
        <v>4255</v>
      </c>
      <c r="B207" t="s">
        <v>71</v>
      </c>
      <c r="C207">
        <v>4</v>
      </c>
      <c r="D207" t="s">
        <v>10863</v>
      </c>
      <c r="E207" t="s">
        <v>10168</v>
      </c>
      <c r="F207" t="s">
        <v>10752</v>
      </c>
      <c r="G207" t="s">
        <v>10799</v>
      </c>
      <c r="H207" t="s">
        <v>10840</v>
      </c>
      <c r="I207" t="s">
        <v>10864</v>
      </c>
      <c r="N207" t="s">
        <v>50</v>
      </c>
      <c r="P207">
        <v>3153</v>
      </c>
      <c r="Q207" t="s">
        <v>51</v>
      </c>
      <c r="R207" t="s">
        <v>52</v>
      </c>
      <c r="S207" t="s">
        <v>2774</v>
      </c>
      <c r="T207" t="s">
        <v>1527</v>
      </c>
      <c r="U207" t="s">
        <v>20</v>
      </c>
      <c r="V207">
        <v>1</v>
      </c>
      <c r="W207">
        <v>44</v>
      </c>
      <c r="AB207" t="s">
        <v>62</v>
      </c>
      <c r="AE207" t="s">
        <v>50</v>
      </c>
      <c r="AG207" t="s">
        <v>55</v>
      </c>
      <c r="AL207" t="s">
        <v>10865</v>
      </c>
      <c r="AM207" t="s">
        <v>75</v>
      </c>
      <c r="AP207" t="s">
        <v>10866</v>
      </c>
      <c r="AQ207" t="s">
        <v>10867</v>
      </c>
      <c r="AR207" t="s">
        <v>51</v>
      </c>
      <c r="AS207" t="s">
        <v>59</v>
      </c>
      <c r="AU207" t="s">
        <v>52</v>
      </c>
      <c r="AV207">
        <v>1</v>
      </c>
    </row>
    <row r="208" spans="1:48" x14ac:dyDescent="0.25">
      <c r="A208">
        <v>4256</v>
      </c>
      <c r="B208" t="s">
        <v>71</v>
      </c>
      <c r="C208">
        <v>3</v>
      </c>
      <c r="D208" t="s">
        <v>10868</v>
      </c>
      <c r="E208" t="s">
        <v>10168</v>
      </c>
      <c r="F208" t="s">
        <v>10752</v>
      </c>
      <c r="G208" t="s">
        <v>10799</v>
      </c>
      <c r="H208" t="s">
        <v>587</v>
      </c>
      <c r="N208" t="s">
        <v>50</v>
      </c>
      <c r="P208">
        <v>548</v>
      </c>
      <c r="Q208" t="s">
        <v>170</v>
      </c>
      <c r="S208" t="s">
        <v>2774</v>
      </c>
      <c r="V208">
        <v>1</v>
      </c>
      <c r="W208">
        <v>44</v>
      </c>
      <c r="AE208" t="s">
        <v>50</v>
      </c>
      <c r="AG208" t="s">
        <v>55</v>
      </c>
      <c r="AL208" t="s">
        <v>10869</v>
      </c>
      <c r="AM208" t="s">
        <v>75</v>
      </c>
      <c r="AQ208" t="s">
        <v>10870</v>
      </c>
      <c r="AR208" t="s">
        <v>170</v>
      </c>
      <c r="AS208" t="s">
        <v>59</v>
      </c>
      <c r="AV208">
        <v>1</v>
      </c>
    </row>
    <row r="209" spans="1:48" x14ac:dyDescent="0.25">
      <c r="A209">
        <v>4257</v>
      </c>
      <c r="B209" t="s">
        <v>48</v>
      </c>
      <c r="C209">
        <v>2</v>
      </c>
      <c r="D209" t="s">
        <v>10871</v>
      </c>
      <c r="E209" t="s">
        <v>10168</v>
      </c>
      <c r="F209" t="s">
        <v>10752</v>
      </c>
      <c r="G209" t="s">
        <v>10872</v>
      </c>
      <c r="N209" t="s">
        <v>50</v>
      </c>
      <c r="Q209" t="s">
        <v>51</v>
      </c>
      <c r="R209" t="s">
        <v>52</v>
      </c>
      <c r="S209" t="s">
        <v>2774</v>
      </c>
      <c r="T209" t="s">
        <v>1527</v>
      </c>
      <c r="U209" t="s">
        <v>20</v>
      </c>
      <c r="V209">
        <v>1</v>
      </c>
      <c r="W209">
        <v>44</v>
      </c>
      <c r="AB209" t="s">
        <v>62</v>
      </c>
      <c r="AE209" t="s">
        <v>50</v>
      </c>
      <c r="AG209" t="s">
        <v>50</v>
      </c>
      <c r="AM209" t="s">
        <v>75</v>
      </c>
    </row>
    <row r="210" spans="1:48" x14ac:dyDescent="0.25">
      <c r="A210">
        <v>4258</v>
      </c>
      <c r="B210" t="s">
        <v>71</v>
      </c>
      <c r="C210">
        <v>3</v>
      </c>
      <c r="D210" t="s">
        <v>10873</v>
      </c>
      <c r="E210" t="s">
        <v>10168</v>
      </c>
      <c r="F210" t="s">
        <v>10752</v>
      </c>
      <c r="G210" t="s">
        <v>10872</v>
      </c>
      <c r="H210" t="s">
        <v>10874</v>
      </c>
      <c r="N210" t="s">
        <v>50</v>
      </c>
      <c r="P210">
        <v>2391</v>
      </c>
      <c r="Q210" t="s">
        <v>170</v>
      </c>
      <c r="S210" t="s">
        <v>2774</v>
      </c>
      <c r="V210">
        <v>1</v>
      </c>
      <c r="W210">
        <v>44</v>
      </c>
      <c r="AE210" t="s">
        <v>50</v>
      </c>
      <c r="AG210" t="s">
        <v>55</v>
      </c>
      <c r="AL210" t="s">
        <v>10875</v>
      </c>
      <c r="AM210" t="s">
        <v>75</v>
      </c>
      <c r="AQ210" t="s">
        <v>10876</v>
      </c>
      <c r="AR210" t="s">
        <v>170</v>
      </c>
      <c r="AS210" t="s">
        <v>59</v>
      </c>
      <c r="AV210">
        <v>1</v>
      </c>
    </row>
    <row r="211" spans="1:48" x14ac:dyDescent="0.25">
      <c r="A211">
        <v>4259</v>
      </c>
      <c r="B211" t="s">
        <v>71</v>
      </c>
      <c r="C211">
        <v>3</v>
      </c>
      <c r="D211" t="s">
        <v>10877</v>
      </c>
      <c r="E211" t="s">
        <v>10168</v>
      </c>
      <c r="F211" t="s">
        <v>10752</v>
      </c>
      <c r="G211" t="s">
        <v>10872</v>
      </c>
      <c r="H211" t="s">
        <v>10878</v>
      </c>
      <c r="N211" t="s">
        <v>50</v>
      </c>
      <c r="P211">
        <v>1407</v>
      </c>
      <c r="Q211" t="s">
        <v>170</v>
      </c>
      <c r="S211" t="s">
        <v>2774</v>
      </c>
      <c r="V211">
        <v>1</v>
      </c>
      <c r="W211">
        <v>44</v>
      </c>
      <c r="AE211" t="s">
        <v>50</v>
      </c>
      <c r="AG211" t="s">
        <v>55</v>
      </c>
      <c r="AL211" t="s">
        <v>10879</v>
      </c>
      <c r="AM211" t="s">
        <v>75</v>
      </c>
      <c r="AQ211" t="s">
        <v>10880</v>
      </c>
      <c r="AR211" t="s">
        <v>170</v>
      </c>
      <c r="AS211" t="s">
        <v>59</v>
      </c>
      <c r="AV211">
        <v>1</v>
      </c>
    </row>
    <row r="212" spans="1:48" x14ac:dyDescent="0.25">
      <c r="A212">
        <v>4260</v>
      </c>
      <c r="B212" t="s">
        <v>71</v>
      </c>
      <c r="C212">
        <v>3</v>
      </c>
      <c r="D212" t="s">
        <v>10881</v>
      </c>
      <c r="E212" t="s">
        <v>10168</v>
      </c>
      <c r="F212" t="s">
        <v>10752</v>
      </c>
      <c r="G212" t="s">
        <v>10872</v>
      </c>
      <c r="H212" t="s">
        <v>10882</v>
      </c>
      <c r="N212" t="s">
        <v>50</v>
      </c>
      <c r="P212">
        <v>2021</v>
      </c>
      <c r="Q212" t="s">
        <v>51</v>
      </c>
      <c r="R212" t="s">
        <v>1133</v>
      </c>
      <c r="S212" t="s">
        <v>2774</v>
      </c>
      <c r="T212" t="s">
        <v>1527</v>
      </c>
      <c r="U212" t="s">
        <v>20</v>
      </c>
      <c r="V212">
        <v>1</v>
      </c>
      <c r="W212">
        <v>44</v>
      </c>
      <c r="AB212" t="s">
        <v>62</v>
      </c>
      <c r="AE212" t="s">
        <v>50</v>
      </c>
      <c r="AF212" t="s">
        <v>230</v>
      </c>
      <c r="AG212" t="s">
        <v>55</v>
      </c>
      <c r="AL212" t="s">
        <v>10883</v>
      </c>
      <c r="AM212" t="s">
        <v>75</v>
      </c>
      <c r="AQ212" t="s">
        <v>10884</v>
      </c>
      <c r="AR212" t="s">
        <v>51</v>
      </c>
      <c r="AS212" t="s">
        <v>233</v>
      </c>
      <c r="AT212" t="s">
        <v>230</v>
      </c>
      <c r="AU212" t="s">
        <v>1133</v>
      </c>
      <c r="AV212">
        <v>1</v>
      </c>
    </row>
    <row r="213" spans="1:48" x14ac:dyDescent="0.25">
      <c r="A213">
        <v>4261</v>
      </c>
      <c r="B213" t="s">
        <v>71</v>
      </c>
      <c r="C213">
        <v>3</v>
      </c>
      <c r="D213" t="s">
        <v>10885</v>
      </c>
      <c r="E213" t="s">
        <v>10168</v>
      </c>
      <c r="F213" t="s">
        <v>10752</v>
      </c>
      <c r="G213" t="s">
        <v>10872</v>
      </c>
      <c r="H213" t="s">
        <v>10886</v>
      </c>
      <c r="N213" t="s">
        <v>50</v>
      </c>
      <c r="P213">
        <v>1464</v>
      </c>
      <c r="Q213" t="s">
        <v>170</v>
      </c>
      <c r="S213" t="s">
        <v>2774</v>
      </c>
      <c r="V213">
        <v>1</v>
      </c>
      <c r="W213">
        <v>44</v>
      </c>
      <c r="AE213" t="s">
        <v>50</v>
      </c>
      <c r="AG213" t="s">
        <v>55</v>
      </c>
      <c r="AL213" t="s">
        <v>10887</v>
      </c>
      <c r="AM213" t="s">
        <v>75</v>
      </c>
      <c r="AQ213" t="s">
        <v>10888</v>
      </c>
      <c r="AR213" t="s">
        <v>170</v>
      </c>
      <c r="AS213" t="s">
        <v>59</v>
      </c>
      <c r="AV213">
        <v>1</v>
      </c>
    </row>
    <row r="214" spans="1:48" x14ac:dyDescent="0.25">
      <c r="A214">
        <v>4262</v>
      </c>
      <c r="B214" t="s">
        <v>71</v>
      </c>
      <c r="C214">
        <v>3</v>
      </c>
      <c r="D214" t="s">
        <v>10889</v>
      </c>
      <c r="E214" t="s">
        <v>10168</v>
      </c>
      <c r="F214" t="s">
        <v>10752</v>
      </c>
      <c r="G214" t="s">
        <v>10872</v>
      </c>
      <c r="H214" t="s">
        <v>10890</v>
      </c>
      <c r="N214" t="s">
        <v>50</v>
      </c>
      <c r="P214">
        <v>2323</v>
      </c>
      <c r="Q214" t="s">
        <v>51</v>
      </c>
      <c r="R214" t="s">
        <v>1133</v>
      </c>
      <c r="S214" t="s">
        <v>2774</v>
      </c>
      <c r="T214" t="s">
        <v>1527</v>
      </c>
      <c r="U214" t="s">
        <v>20</v>
      </c>
      <c r="V214">
        <v>1</v>
      </c>
      <c r="W214">
        <v>44</v>
      </c>
      <c r="AB214" t="s">
        <v>62</v>
      </c>
      <c r="AE214" t="s">
        <v>50</v>
      </c>
      <c r="AG214" t="s">
        <v>55</v>
      </c>
      <c r="AL214" t="s">
        <v>10891</v>
      </c>
      <c r="AM214" t="s">
        <v>75</v>
      </c>
      <c r="AQ214" t="s">
        <v>10892</v>
      </c>
      <c r="AR214" t="s">
        <v>51</v>
      </c>
      <c r="AS214" t="s">
        <v>59</v>
      </c>
      <c r="AU214" t="s">
        <v>1133</v>
      </c>
      <c r="AV214">
        <v>1</v>
      </c>
    </row>
    <row r="215" spans="1:48" x14ac:dyDescent="0.25">
      <c r="A215">
        <v>4263</v>
      </c>
      <c r="B215" t="s">
        <v>48</v>
      </c>
      <c r="C215">
        <v>3</v>
      </c>
      <c r="D215" t="s">
        <v>10893</v>
      </c>
      <c r="E215" t="s">
        <v>10168</v>
      </c>
      <c r="F215" t="s">
        <v>10752</v>
      </c>
      <c r="G215" t="s">
        <v>10872</v>
      </c>
      <c r="H215" t="s">
        <v>10894</v>
      </c>
      <c r="N215" t="s">
        <v>50</v>
      </c>
      <c r="P215">
        <v>2369</v>
      </c>
      <c r="Q215" t="s">
        <v>51</v>
      </c>
      <c r="R215" t="s">
        <v>83</v>
      </c>
      <c r="S215" t="s">
        <v>2774</v>
      </c>
      <c r="T215" t="s">
        <v>1527</v>
      </c>
      <c r="U215" t="s">
        <v>20</v>
      </c>
      <c r="V215">
        <v>1</v>
      </c>
      <c r="W215">
        <v>44</v>
      </c>
      <c r="AB215" t="s">
        <v>62</v>
      </c>
      <c r="AE215" t="s">
        <v>50</v>
      </c>
      <c r="AG215" t="s">
        <v>55</v>
      </c>
      <c r="AL215" t="s">
        <v>10895</v>
      </c>
      <c r="AM215" t="s">
        <v>75</v>
      </c>
      <c r="AQ215" t="s">
        <v>10896</v>
      </c>
      <c r="AR215" t="s">
        <v>51</v>
      </c>
      <c r="AS215" t="s">
        <v>59</v>
      </c>
      <c r="AU215" t="s">
        <v>83</v>
      </c>
      <c r="AV215">
        <v>1</v>
      </c>
    </row>
    <row r="216" spans="1:48" x14ac:dyDescent="0.25">
      <c r="A216">
        <v>4264</v>
      </c>
      <c r="B216" t="s">
        <v>71</v>
      </c>
      <c r="C216">
        <v>4</v>
      </c>
      <c r="D216" t="s">
        <v>10897</v>
      </c>
      <c r="E216" t="s">
        <v>10168</v>
      </c>
      <c r="F216" t="s">
        <v>10752</v>
      </c>
      <c r="G216" t="s">
        <v>10872</v>
      </c>
      <c r="H216" t="s">
        <v>10894</v>
      </c>
      <c r="I216" t="s">
        <v>10898</v>
      </c>
      <c r="N216" t="s">
        <v>50</v>
      </c>
      <c r="P216">
        <v>2045</v>
      </c>
      <c r="Q216" t="s">
        <v>51</v>
      </c>
      <c r="R216" t="s">
        <v>1133</v>
      </c>
      <c r="S216" t="s">
        <v>2774</v>
      </c>
      <c r="T216" t="s">
        <v>1527</v>
      </c>
      <c r="U216" t="s">
        <v>20</v>
      </c>
      <c r="V216">
        <v>1</v>
      </c>
      <c r="W216">
        <v>44</v>
      </c>
      <c r="AB216" t="s">
        <v>62</v>
      </c>
      <c r="AE216" t="s">
        <v>50</v>
      </c>
      <c r="AF216" t="s">
        <v>230</v>
      </c>
      <c r="AG216" t="s">
        <v>55</v>
      </c>
      <c r="AL216" t="s">
        <v>10899</v>
      </c>
      <c r="AM216" t="s">
        <v>75</v>
      </c>
      <c r="AP216" t="s">
        <v>10900</v>
      </c>
      <c r="AQ216" t="s">
        <v>10901</v>
      </c>
      <c r="AR216" t="s">
        <v>51</v>
      </c>
      <c r="AS216" t="s">
        <v>233</v>
      </c>
      <c r="AT216" t="s">
        <v>230</v>
      </c>
      <c r="AU216" t="s">
        <v>1133</v>
      </c>
      <c r="AV216">
        <v>1</v>
      </c>
    </row>
    <row r="217" spans="1:48" x14ac:dyDescent="0.25">
      <c r="A217">
        <v>4265</v>
      </c>
      <c r="B217" t="s">
        <v>71</v>
      </c>
      <c r="C217">
        <v>4</v>
      </c>
      <c r="D217" t="s">
        <v>10902</v>
      </c>
      <c r="E217" t="s">
        <v>10168</v>
      </c>
      <c r="F217" t="s">
        <v>10752</v>
      </c>
      <c r="G217" t="s">
        <v>10872</v>
      </c>
      <c r="H217" t="s">
        <v>10894</v>
      </c>
      <c r="I217" t="s">
        <v>10903</v>
      </c>
      <c r="N217" t="s">
        <v>50</v>
      </c>
      <c r="P217">
        <v>2329</v>
      </c>
      <c r="Q217" t="s">
        <v>51</v>
      </c>
      <c r="R217" t="s">
        <v>83</v>
      </c>
      <c r="S217" t="s">
        <v>2774</v>
      </c>
      <c r="T217" t="s">
        <v>1527</v>
      </c>
      <c r="U217" t="s">
        <v>20</v>
      </c>
      <c r="V217">
        <v>1</v>
      </c>
      <c r="W217">
        <v>44</v>
      </c>
      <c r="AB217" t="s">
        <v>62</v>
      </c>
      <c r="AE217" t="s">
        <v>50</v>
      </c>
      <c r="AG217" t="s">
        <v>55</v>
      </c>
      <c r="AL217" t="s">
        <v>10904</v>
      </c>
      <c r="AM217" t="s">
        <v>75</v>
      </c>
      <c r="AP217" t="s">
        <v>10905</v>
      </c>
      <c r="AQ217" t="s">
        <v>10906</v>
      </c>
      <c r="AR217" t="s">
        <v>51</v>
      </c>
      <c r="AS217" t="s">
        <v>59</v>
      </c>
      <c r="AU217" t="s">
        <v>83</v>
      </c>
      <c r="AV217">
        <v>1</v>
      </c>
    </row>
    <row r="218" spans="1:48" x14ac:dyDescent="0.25">
      <c r="A218">
        <v>4266</v>
      </c>
      <c r="B218" t="s">
        <v>71</v>
      </c>
      <c r="C218">
        <v>3</v>
      </c>
      <c r="D218" t="s">
        <v>10907</v>
      </c>
      <c r="E218" t="s">
        <v>10168</v>
      </c>
      <c r="F218" t="s">
        <v>10752</v>
      </c>
      <c r="G218" t="s">
        <v>10872</v>
      </c>
      <c r="H218" t="s">
        <v>10908</v>
      </c>
      <c r="N218" t="s">
        <v>50</v>
      </c>
      <c r="P218">
        <v>2464</v>
      </c>
      <c r="Q218" t="s">
        <v>170</v>
      </c>
      <c r="S218" t="s">
        <v>2774</v>
      </c>
      <c r="V218">
        <v>1</v>
      </c>
      <c r="W218">
        <v>44</v>
      </c>
      <c r="AE218" t="s">
        <v>50</v>
      </c>
      <c r="AG218" t="s">
        <v>55</v>
      </c>
      <c r="AL218" t="s">
        <v>10909</v>
      </c>
      <c r="AM218" t="s">
        <v>75</v>
      </c>
      <c r="AQ218" t="s">
        <v>10910</v>
      </c>
      <c r="AR218" t="s">
        <v>170</v>
      </c>
      <c r="AS218" t="s">
        <v>59</v>
      </c>
      <c r="AV218">
        <v>1</v>
      </c>
    </row>
    <row r="219" spans="1:48" x14ac:dyDescent="0.25">
      <c r="A219">
        <v>4267</v>
      </c>
      <c r="B219" t="s">
        <v>71</v>
      </c>
      <c r="C219">
        <v>3</v>
      </c>
      <c r="D219" t="s">
        <v>10911</v>
      </c>
      <c r="E219" t="s">
        <v>10168</v>
      </c>
      <c r="F219" t="s">
        <v>10752</v>
      </c>
      <c r="G219" t="s">
        <v>10872</v>
      </c>
      <c r="H219" t="s">
        <v>10912</v>
      </c>
      <c r="N219" t="s">
        <v>50</v>
      </c>
      <c r="P219">
        <v>2462</v>
      </c>
      <c r="Q219" t="s">
        <v>170</v>
      </c>
      <c r="S219" t="s">
        <v>2774</v>
      </c>
      <c r="V219">
        <v>1</v>
      </c>
      <c r="W219">
        <v>44</v>
      </c>
      <c r="AE219" t="s">
        <v>50</v>
      </c>
      <c r="AG219" t="s">
        <v>55</v>
      </c>
      <c r="AL219" t="s">
        <v>10913</v>
      </c>
      <c r="AM219" t="s">
        <v>75</v>
      </c>
      <c r="AQ219" t="s">
        <v>10914</v>
      </c>
      <c r="AR219" t="s">
        <v>170</v>
      </c>
      <c r="AS219" t="s">
        <v>59</v>
      </c>
      <c r="AV219">
        <v>1</v>
      </c>
    </row>
    <row r="220" spans="1:48" x14ac:dyDescent="0.25">
      <c r="A220">
        <v>4268</v>
      </c>
      <c r="B220" t="s">
        <v>48</v>
      </c>
      <c r="C220">
        <v>1</v>
      </c>
      <c r="D220" t="s">
        <v>10915</v>
      </c>
      <c r="E220" t="s">
        <v>10168</v>
      </c>
      <c r="F220" t="s">
        <v>10916</v>
      </c>
      <c r="N220" t="s">
        <v>50</v>
      </c>
      <c r="Q220" t="s">
        <v>51</v>
      </c>
      <c r="R220" t="s">
        <v>52</v>
      </c>
      <c r="S220" t="s">
        <v>2774</v>
      </c>
      <c r="T220" t="s">
        <v>1527</v>
      </c>
      <c r="U220" t="s">
        <v>20</v>
      </c>
      <c r="AB220" t="s">
        <v>62</v>
      </c>
      <c r="AE220" t="s">
        <v>50</v>
      </c>
      <c r="AG220" t="s">
        <v>50</v>
      </c>
      <c r="AM220" t="s">
        <v>50</v>
      </c>
    </row>
    <row r="221" spans="1:48" x14ac:dyDescent="0.25">
      <c r="A221">
        <v>4269</v>
      </c>
      <c r="B221" t="s">
        <v>48</v>
      </c>
      <c r="C221">
        <v>2</v>
      </c>
      <c r="D221" t="s">
        <v>10917</v>
      </c>
      <c r="E221" t="s">
        <v>10168</v>
      </c>
      <c r="F221" t="s">
        <v>10916</v>
      </c>
      <c r="G221" t="s">
        <v>10918</v>
      </c>
      <c r="N221" t="s">
        <v>50</v>
      </c>
      <c r="P221">
        <v>2084</v>
      </c>
      <c r="Q221" t="s">
        <v>51</v>
      </c>
      <c r="R221" t="s">
        <v>52</v>
      </c>
      <c r="S221" t="s">
        <v>2774</v>
      </c>
      <c r="T221" t="s">
        <v>1527</v>
      </c>
      <c r="U221" t="s">
        <v>20</v>
      </c>
      <c r="V221">
        <v>29</v>
      </c>
      <c r="AB221" t="s">
        <v>62</v>
      </c>
      <c r="AE221" t="s">
        <v>50</v>
      </c>
      <c r="AF221" t="s">
        <v>230</v>
      </c>
      <c r="AG221" t="s">
        <v>55</v>
      </c>
      <c r="AL221" t="s">
        <v>10919</v>
      </c>
      <c r="AM221" t="s">
        <v>9591</v>
      </c>
      <c r="AQ221" t="s">
        <v>10920</v>
      </c>
      <c r="AR221" t="s">
        <v>51</v>
      </c>
      <c r="AS221" t="s">
        <v>233</v>
      </c>
      <c r="AT221" t="s">
        <v>230</v>
      </c>
      <c r="AU221" t="s">
        <v>52</v>
      </c>
      <c r="AV221">
        <v>29</v>
      </c>
    </row>
    <row r="222" spans="1:48" x14ac:dyDescent="0.25">
      <c r="A222">
        <v>4270</v>
      </c>
      <c r="B222" t="s">
        <v>48</v>
      </c>
      <c r="C222">
        <v>3</v>
      </c>
      <c r="D222" t="s">
        <v>10921</v>
      </c>
      <c r="E222" t="s">
        <v>10168</v>
      </c>
      <c r="F222" t="s">
        <v>10916</v>
      </c>
      <c r="G222" t="s">
        <v>10918</v>
      </c>
      <c r="H222" t="s">
        <v>10922</v>
      </c>
      <c r="N222" t="s">
        <v>50</v>
      </c>
      <c r="P222">
        <v>2085</v>
      </c>
      <c r="Q222" t="s">
        <v>51</v>
      </c>
      <c r="R222" t="s">
        <v>52</v>
      </c>
      <c r="S222" t="s">
        <v>2774</v>
      </c>
      <c r="T222" t="s">
        <v>1527</v>
      </c>
      <c r="U222" t="s">
        <v>20</v>
      </c>
      <c r="V222">
        <v>29</v>
      </c>
      <c r="AB222" t="s">
        <v>62</v>
      </c>
      <c r="AE222" t="s">
        <v>50</v>
      </c>
      <c r="AF222" t="s">
        <v>230</v>
      </c>
      <c r="AG222" t="s">
        <v>55</v>
      </c>
      <c r="AL222" t="s">
        <v>10923</v>
      </c>
      <c r="AM222" t="s">
        <v>9591</v>
      </c>
      <c r="AQ222" t="s">
        <v>10924</v>
      </c>
      <c r="AR222" t="s">
        <v>51</v>
      </c>
      <c r="AS222" t="s">
        <v>233</v>
      </c>
      <c r="AT222" t="s">
        <v>230</v>
      </c>
      <c r="AU222" t="s">
        <v>52</v>
      </c>
      <c r="AV222">
        <v>29</v>
      </c>
    </row>
    <row r="223" spans="1:48" x14ac:dyDescent="0.25">
      <c r="A223">
        <v>4271</v>
      </c>
      <c r="B223" t="s">
        <v>48</v>
      </c>
      <c r="C223">
        <v>4</v>
      </c>
      <c r="D223" t="s">
        <v>10925</v>
      </c>
      <c r="E223" t="s">
        <v>10168</v>
      </c>
      <c r="F223" t="s">
        <v>10916</v>
      </c>
      <c r="G223" t="s">
        <v>10918</v>
      </c>
      <c r="H223" t="s">
        <v>10922</v>
      </c>
      <c r="I223" t="s">
        <v>10926</v>
      </c>
      <c r="N223" t="s">
        <v>50</v>
      </c>
      <c r="P223">
        <v>2087</v>
      </c>
      <c r="Q223" t="s">
        <v>51</v>
      </c>
      <c r="R223" t="s">
        <v>52</v>
      </c>
      <c r="S223" t="s">
        <v>2774</v>
      </c>
      <c r="T223" t="s">
        <v>1527</v>
      </c>
      <c r="U223" t="s">
        <v>20</v>
      </c>
      <c r="V223">
        <v>29</v>
      </c>
      <c r="AB223" t="s">
        <v>62</v>
      </c>
      <c r="AE223" t="s">
        <v>50</v>
      </c>
      <c r="AF223" t="s">
        <v>230</v>
      </c>
      <c r="AG223" t="s">
        <v>55</v>
      </c>
      <c r="AL223" t="s">
        <v>10927</v>
      </c>
      <c r="AM223" t="s">
        <v>9591</v>
      </c>
      <c r="AQ223" t="s">
        <v>10928</v>
      </c>
      <c r="AR223" t="s">
        <v>51</v>
      </c>
      <c r="AS223" t="s">
        <v>233</v>
      </c>
      <c r="AT223" t="s">
        <v>230</v>
      </c>
      <c r="AU223" t="s">
        <v>52</v>
      </c>
      <c r="AV223">
        <v>29</v>
      </c>
    </row>
    <row r="224" spans="1:48" x14ac:dyDescent="0.25">
      <c r="A224">
        <v>4272</v>
      </c>
      <c r="B224" t="s">
        <v>71</v>
      </c>
      <c r="C224">
        <v>5</v>
      </c>
      <c r="D224" t="s">
        <v>10929</v>
      </c>
      <c r="E224" t="s">
        <v>10168</v>
      </c>
      <c r="F224" t="s">
        <v>10916</v>
      </c>
      <c r="G224" t="s">
        <v>10918</v>
      </c>
      <c r="H224" t="s">
        <v>10922</v>
      </c>
      <c r="I224" t="s">
        <v>10926</v>
      </c>
      <c r="J224" t="s">
        <v>10930</v>
      </c>
      <c r="N224" t="s">
        <v>50</v>
      </c>
      <c r="P224">
        <v>4122</v>
      </c>
      <c r="Q224" t="s">
        <v>51</v>
      </c>
      <c r="R224" t="s">
        <v>52</v>
      </c>
      <c r="S224" t="s">
        <v>2774</v>
      </c>
      <c r="T224" t="s">
        <v>1527</v>
      </c>
      <c r="U224" t="s">
        <v>20</v>
      </c>
      <c r="V224">
        <v>29</v>
      </c>
      <c r="AB224" t="s">
        <v>62</v>
      </c>
      <c r="AE224" t="s">
        <v>50</v>
      </c>
      <c r="AF224" t="s">
        <v>230</v>
      </c>
      <c r="AG224" t="s">
        <v>55</v>
      </c>
      <c r="AL224" t="s">
        <v>10931</v>
      </c>
      <c r="AM224" t="s">
        <v>9591</v>
      </c>
      <c r="AQ224" t="s">
        <v>10932</v>
      </c>
      <c r="AR224" t="s">
        <v>51</v>
      </c>
      <c r="AS224" t="s">
        <v>233</v>
      </c>
      <c r="AT224" t="s">
        <v>230</v>
      </c>
      <c r="AU224" t="s">
        <v>52</v>
      </c>
      <c r="AV224">
        <v>29</v>
      </c>
    </row>
    <row r="225" spans="1:48" x14ac:dyDescent="0.25">
      <c r="A225">
        <v>4273</v>
      </c>
      <c r="B225" t="s">
        <v>71</v>
      </c>
      <c r="C225">
        <v>5</v>
      </c>
      <c r="D225" t="s">
        <v>10933</v>
      </c>
      <c r="E225" t="s">
        <v>10168</v>
      </c>
      <c r="F225" t="s">
        <v>10916</v>
      </c>
      <c r="G225" t="s">
        <v>10918</v>
      </c>
      <c r="H225" t="s">
        <v>10922</v>
      </c>
      <c r="I225" t="s">
        <v>10926</v>
      </c>
      <c r="J225" t="s">
        <v>10934</v>
      </c>
      <c r="N225" t="s">
        <v>50</v>
      </c>
      <c r="P225">
        <v>1909</v>
      </c>
      <c r="Q225" t="s">
        <v>51</v>
      </c>
      <c r="R225" t="s">
        <v>52</v>
      </c>
      <c r="S225" t="s">
        <v>2774</v>
      </c>
      <c r="T225" t="s">
        <v>1527</v>
      </c>
      <c r="U225" t="s">
        <v>20</v>
      </c>
      <c r="V225">
        <v>29</v>
      </c>
      <c r="AB225" t="s">
        <v>62</v>
      </c>
      <c r="AE225" t="s">
        <v>50</v>
      </c>
      <c r="AF225" t="s">
        <v>230</v>
      </c>
      <c r="AG225" t="s">
        <v>55</v>
      </c>
      <c r="AL225" t="s">
        <v>10935</v>
      </c>
      <c r="AM225" t="s">
        <v>9591</v>
      </c>
      <c r="AQ225" t="s">
        <v>10936</v>
      </c>
      <c r="AR225" t="s">
        <v>51</v>
      </c>
      <c r="AS225" t="s">
        <v>233</v>
      </c>
      <c r="AT225" t="s">
        <v>230</v>
      </c>
      <c r="AU225" t="s">
        <v>52</v>
      </c>
      <c r="AV225">
        <v>29</v>
      </c>
    </row>
    <row r="226" spans="1:48" x14ac:dyDescent="0.25">
      <c r="A226">
        <v>4274</v>
      </c>
      <c r="B226" t="s">
        <v>71</v>
      </c>
      <c r="C226">
        <v>5</v>
      </c>
      <c r="D226" t="s">
        <v>10937</v>
      </c>
      <c r="E226" t="s">
        <v>10168</v>
      </c>
      <c r="F226" t="s">
        <v>10916</v>
      </c>
      <c r="G226" t="s">
        <v>10918</v>
      </c>
      <c r="H226" t="s">
        <v>10922</v>
      </c>
      <c r="I226" t="s">
        <v>10926</v>
      </c>
      <c r="J226" t="s">
        <v>10938</v>
      </c>
      <c r="N226" t="s">
        <v>50</v>
      </c>
      <c r="P226">
        <v>1906</v>
      </c>
      <c r="Q226" t="s">
        <v>51</v>
      </c>
      <c r="R226" t="s">
        <v>52</v>
      </c>
      <c r="S226" t="s">
        <v>2774</v>
      </c>
      <c r="T226" t="s">
        <v>1527</v>
      </c>
      <c r="U226" t="s">
        <v>20</v>
      </c>
      <c r="V226">
        <v>29</v>
      </c>
      <c r="AB226" t="s">
        <v>62</v>
      </c>
      <c r="AE226" t="s">
        <v>50</v>
      </c>
      <c r="AF226" t="s">
        <v>230</v>
      </c>
      <c r="AG226" t="s">
        <v>55</v>
      </c>
      <c r="AL226" t="s">
        <v>10939</v>
      </c>
      <c r="AM226" t="s">
        <v>9591</v>
      </c>
      <c r="AQ226" t="s">
        <v>10940</v>
      </c>
      <c r="AR226" t="s">
        <v>51</v>
      </c>
      <c r="AS226" t="s">
        <v>233</v>
      </c>
      <c r="AT226" t="s">
        <v>230</v>
      </c>
      <c r="AU226" t="s">
        <v>52</v>
      </c>
      <c r="AV226">
        <v>29</v>
      </c>
    </row>
    <row r="227" spans="1:48" x14ac:dyDescent="0.25">
      <c r="A227">
        <v>4275</v>
      </c>
      <c r="B227" t="s">
        <v>71</v>
      </c>
      <c r="C227">
        <v>5</v>
      </c>
      <c r="D227" t="s">
        <v>10941</v>
      </c>
      <c r="E227" t="s">
        <v>10168</v>
      </c>
      <c r="F227" t="s">
        <v>10916</v>
      </c>
      <c r="G227" t="s">
        <v>10918</v>
      </c>
      <c r="H227" t="s">
        <v>10922</v>
      </c>
      <c r="I227" t="s">
        <v>10926</v>
      </c>
      <c r="J227" t="s">
        <v>10942</v>
      </c>
      <c r="N227" t="s">
        <v>50</v>
      </c>
      <c r="P227">
        <v>1912</v>
      </c>
      <c r="Q227" t="s">
        <v>51</v>
      </c>
      <c r="R227" t="s">
        <v>52</v>
      </c>
      <c r="S227" t="s">
        <v>2774</v>
      </c>
      <c r="T227" t="s">
        <v>1527</v>
      </c>
      <c r="U227" t="s">
        <v>20</v>
      </c>
      <c r="V227">
        <v>29</v>
      </c>
      <c r="AB227" t="s">
        <v>62</v>
      </c>
      <c r="AE227" t="s">
        <v>50</v>
      </c>
      <c r="AF227" t="s">
        <v>230</v>
      </c>
      <c r="AG227" t="s">
        <v>55</v>
      </c>
      <c r="AL227" t="s">
        <v>10943</v>
      </c>
      <c r="AM227" t="s">
        <v>9591</v>
      </c>
      <c r="AQ227" t="s">
        <v>10944</v>
      </c>
      <c r="AR227" t="s">
        <v>51</v>
      </c>
      <c r="AS227" t="s">
        <v>233</v>
      </c>
      <c r="AT227" t="s">
        <v>230</v>
      </c>
      <c r="AU227" t="s">
        <v>52</v>
      </c>
      <c r="AV227">
        <v>29</v>
      </c>
    </row>
    <row r="228" spans="1:48" x14ac:dyDescent="0.25">
      <c r="A228">
        <v>4276</v>
      </c>
      <c r="B228" t="s">
        <v>71</v>
      </c>
      <c r="C228">
        <v>5</v>
      </c>
      <c r="D228" t="s">
        <v>10945</v>
      </c>
      <c r="E228" t="s">
        <v>10168</v>
      </c>
      <c r="F228" t="s">
        <v>10916</v>
      </c>
      <c r="G228" t="s">
        <v>10918</v>
      </c>
      <c r="H228" t="s">
        <v>10922</v>
      </c>
      <c r="I228" t="s">
        <v>10926</v>
      </c>
      <c r="J228" t="s">
        <v>10946</v>
      </c>
      <c r="N228" t="s">
        <v>50</v>
      </c>
      <c r="P228">
        <v>911</v>
      </c>
      <c r="Q228" t="s">
        <v>51</v>
      </c>
      <c r="R228" t="s">
        <v>52</v>
      </c>
      <c r="S228" t="s">
        <v>2774</v>
      </c>
      <c r="T228" t="s">
        <v>1527</v>
      </c>
      <c r="U228" t="s">
        <v>20</v>
      </c>
      <c r="V228">
        <v>29</v>
      </c>
      <c r="AB228" t="s">
        <v>62</v>
      </c>
      <c r="AE228" t="s">
        <v>50</v>
      </c>
      <c r="AF228" t="s">
        <v>230</v>
      </c>
      <c r="AG228" t="s">
        <v>55</v>
      </c>
      <c r="AL228" t="s">
        <v>10947</v>
      </c>
      <c r="AM228" t="s">
        <v>9591</v>
      </c>
      <c r="AQ228" t="s">
        <v>10948</v>
      </c>
      <c r="AR228" t="s">
        <v>51</v>
      </c>
      <c r="AS228" t="s">
        <v>233</v>
      </c>
      <c r="AT228" t="s">
        <v>230</v>
      </c>
      <c r="AU228" t="s">
        <v>52</v>
      </c>
      <c r="AV228">
        <v>29</v>
      </c>
    </row>
    <row r="229" spans="1:48" x14ac:dyDescent="0.25">
      <c r="A229">
        <v>4277</v>
      </c>
      <c r="B229" t="s">
        <v>71</v>
      </c>
      <c r="C229">
        <v>5</v>
      </c>
      <c r="D229" t="s">
        <v>10949</v>
      </c>
      <c r="E229" t="s">
        <v>10168</v>
      </c>
      <c r="F229" t="s">
        <v>10916</v>
      </c>
      <c r="G229" t="s">
        <v>10918</v>
      </c>
      <c r="H229" t="s">
        <v>10922</v>
      </c>
      <c r="I229" t="s">
        <v>10926</v>
      </c>
      <c r="J229" t="s">
        <v>10950</v>
      </c>
      <c r="N229" t="s">
        <v>50</v>
      </c>
      <c r="P229">
        <v>4936</v>
      </c>
      <c r="Q229" t="s">
        <v>51</v>
      </c>
      <c r="R229" t="s">
        <v>52</v>
      </c>
      <c r="S229" t="s">
        <v>2774</v>
      </c>
      <c r="T229" t="s">
        <v>1527</v>
      </c>
      <c r="U229" t="s">
        <v>20</v>
      </c>
      <c r="V229">
        <v>29</v>
      </c>
      <c r="AB229" t="s">
        <v>62</v>
      </c>
      <c r="AE229" t="s">
        <v>50</v>
      </c>
      <c r="AF229" t="s">
        <v>230</v>
      </c>
      <c r="AG229" t="s">
        <v>55</v>
      </c>
      <c r="AL229" t="s">
        <v>10951</v>
      </c>
      <c r="AM229" t="s">
        <v>9591</v>
      </c>
      <c r="AQ229" t="s">
        <v>10952</v>
      </c>
      <c r="AR229" t="s">
        <v>51</v>
      </c>
      <c r="AS229" t="s">
        <v>233</v>
      </c>
      <c r="AT229" t="s">
        <v>230</v>
      </c>
      <c r="AU229" t="s">
        <v>52</v>
      </c>
      <c r="AV229">
        <v>29</v>
      </c>
    </row>
    <row r="230" spans="1:48" x14ac:dyDescent="0.25">
      <c r="A230">
        <v>4278</v>
      </c>
      <c r="B230" t="s">
        <v>71</v>
      </c>
      <c r="C230">
        <v>5</v>
      </c>
      <c r="D230" t="s">
        <v>10953</v>
      </c>
      <c r="E230" t="s">
        <v>10168</v>
      </c>
      <c r="F230" t="s">
        <v>10916</v>
      </c>
      <c r="G230" t="s">
        <v>10918</v>
      </c>
      <c r="H230" t="s">
        <v>10922</v>
      </c>
      <c r="I230" t="s">
        <v>10926</v>
      </c>
      <c r="J230" t="s">
        <v>10954</v>
      </c>
      <c r="N230" t="s">
        <v>50</v>
      </c>
      <c r="P230">
        <v>3345</v>
      </c>
      <c r="Q230" t="s">
        <v>51</v>
      </c>
      <c r="R230" t="s">
        <v>52</v>
      </c>
      <c r="S230" t="s">
        <v>2774</v>
      </c>
      <c r="T230" t="s">
        <v>1527</v>
      </c>
      <c r="U230" t="s">
        <v>20</v>
      </c>
      <c r="V230">
        <v>29</v>
      </c>
      <c r="AB230" t="s">
        <v>62</v>
      </c>
      <c r="AE230" t="s">
        <v>50</v>
      </c>
      <c r="AF230" t="s">
        <v>230</v>
      </c>
      <c r="AG230" t="s">
        <v>55</v>
      </c>
      <c r="AL230" t="s">
        <v>10955</v>
      </c>
      <c r="AM230" t="s">
        <v>9591</v>
      </c>
      <c r="AQ230" t="s">
        <v>10956</v>
      </c>
      <c r="AR230" t="s">
        <v>51</v>
      </c>
      <c r="AS230" t="s">
        <v>233</v>
      </c>
      <c r="AT230" t="s">
        <v>230</v>
      </c>
      <c r="AU230" t="s">
        <v>52</v>
      </c>
      <c r="AV230">
        <v>29</v>
      </c>
    </row>
    <row r="231" spans="1:48" x14ac:dyDescent="0.25">
      <c r="A231">
        <v>4279</v>
      </c>
      <c r="B231" t="s">
        <v>71</v>
      </c>
      <c r="C231">
        <v>5</v>
      </c>
      <c r="D231" t="s">
        <v>10957</v>
      </c>
      <c r="E231" t="s">
        <v>10168</v>
      </c>
      <c r="F231" t="s">
        <v>10916</v>
      </c>
      <c r="G231" t="s">
        <v>10918</v>
      </c>
      <c r="H231" t="s">
        <v>10922</v>
      </c>
      <c r="I231" t="s">
        <v>10926</v>
      </c>
      <c r="J231" t="s">
        <v>10958</v>
      </c>
      <c r="N231" t="s">
        <v>50</v>
      </c>
      <c r="P231">
        <v>4949</v>
      </c>
      <c r="Q231" t="s">
        <v>51</v>
      </c>
      <c r="R231" t="s">
        <v>52</v>
      </c>
      <c r="S231" t="s">
        <v>2774</v>
      </c>
      <c r="T231" t="s">
        <v>1527</v>
      </c>
      <c r="U231" t="s">
        <v>20</v>
      </c>
      <c r="V231">
        <v>29</v>
      </c>
      <c r="AB231" t="s">
        <v>62</v>
      </c>
      <c r="AE231" t="s">
        <v>50</v>
      </c>
      <c r="AF231" t="s">
        <v>230</v>
      </c>
      <c r="AG231" t="s">
        <v>55</v>
      </c>
      <c r="AL231" t="s">
        <v>10959</v>
      </c>
      <c r="AM231" t="s">
        <v>9591</v>
      </c>
      <c r="AQ231" t="s">
        <v>10960</v>
      </c>
      <c r="AR231" t="s">
        <v>51</v>
      </c>
      <c r="AS231" t="s">
        <v>233</v>
      </c>
      <c r="AT231" t="s">
        <v>230</v>
      </c>
      <c r="AU231" t="s">
        <v>52</v>
      </c>
      <c r="AV231">
        <v>29</v>
      </c>
    </row>
    <row r="232" spans="1:48" x14ac:dyDescent="0.25">
      <c r="A232">
        <v>4280</v>
      </c>
      <c r="B232" t="s">
        <v>71</v>
      </c>
      <c r="C232">
        <v>5</v>
      </c>
      <c r="D232" t="s">
        <v>10961</v>
      </c>
      <c r="E232" t="s">
        <v>10168</v>
      </c>
      <c r="F232" t="s">
        <v>10916</v>
      </c>
      <c r="G232" t="s">
        <v>10918</v>
      </c>
      <c r="H232" t="s">
        <v>10922</v>
      </c>
      <c r="I232" t="s">
        <v>10926</v>
      </c>
      <c r="J232" t="s">
        <v>10962</v>
      </c>
      <c r="N232" t="s">
        <v>50</v>
      </c>
      <c r="P232">
        <v>4945</v>
      </c>
      <c r="Q232" t="s">
        <v>51</v>
      </c>
      <c r="R232" t="s">
        <v>52</v>
      </c>
      <c r="S232" t="s">
        <v>2774</v>
      </c>
      <c r="T232" t="s">
        <v>1527</v>
      </c>
      <c r="U232" t="s">
        <v>20</v>
      </c>
      <c r="V232">
        <v>29</v>
      </c>
      <c r="AB232" t="s">
        <v>62</v>
      </c>
      <c r="AE232" t="s">
        <v>50</v>
      </c>
      <c r="AF232" t="s">
        <v>230</v>
      </c>
      <c r="AG232" t="s">
        <v>55</v>
      </c>
      <c r="AL232" t="s">
        <v>10963</v>
      </c>
      <c r="AM232" t="s">
        <v>9591</v>
      </c>
      <c r="AQ232" t="s">
        <v>10964</v>
      </c>
      <c r="AR232" t="s">
        <v>51</v>
      </c>
      <c r="AS232" t="s">
        <v>233</v>
      </c>
      <c r="AT232" t="s">
        <v>230</v>
      </c>
      <c r="AU232" t="s">
        <v>52</v>
      </c>
      <c r="AV232">
        <v>29</v>
      </c>
    </row>
    <row r="233" spans="1:48" x14ac:dyDescent="0.25">
      <c r="A233">
        <v>4281</v>
      </c>
      <c r="B233" t="s">
        <v>71</v>
      </c>
      <c r="C233">
        <v>5</v>
      </c>
      <c r="D233" t="s">
        <v>10965</v>
      </c>
      <c r="E233" t="s">
        <v>10168</v>
      </c>
      <c r="F233" t="s">
        <v>10916</v>
      </c>
      <c r="G233" t="s">
        <v>10918</v>
      </c>
      <c r="H233" t="s">
        <v>10922</v>
      </c>
      <c r="I233" t="s">
        <v>10926</v>
      </c>
      <c r="J233" t="s">
        <v>10966</v>
      </c>
      <c r="N233" t="s">
        <v>50</v>
      </c>
      <c r="P233">
        <v>1199</v>
      </c>
      <c r="Q233" t="s">
        <v>51</v>
      </c>
      <c r="R233" t="s">
        <v>52</v>
      </c>
      <c r="S233" t="s">
        <v>2774</v>
      </c>
      <c r="T233" t="s">
        <v>1527</v>
      </c>
      <c r="U233" t="s">
        <v>20</v>
      </c>
      <c r="V233">
        <v>29</v>
      </c>
      <c r="AB233" t="s">
        <v>62</v>
      </c>
      <c r="AE233" t="s">
        <v>50</v>
      </c>
      <c r="AF233" t="s">
        <v>230</v>
      </c>
      <c r="AG233" t="s">
        <v>55</v>
      </c>
      <c r="AL233" t="s">
        <v>10967</v>
      </c>
      <c r="AM233" t="s">
        <v>9591</v>
      </c>
      <c r="AQ233" t="s">
        <v>10968</v>
      </c>
      <c r="AR233" t="s">
        <v>51</v>
      </c>
      <c r="AS233" t="s">
        <v>233</v>
      </c>
      <c r="AT233" t="s">
        <v>230</v>
      </c>
      <c r="AU233" t="s">
        <v>52</v>
      </c>
      <c r="AV233">
        <v>29</v>
      </c>
    </row>
    <row r="234" spans="1:48" x14ac:dyDescent="0.25">
      <c r="A234">
        <v>4282</v>
      </c>
      <c r="B234" t="s">
        <v>71</v>
      </c>
      <c r="C234">
        <v>5</v>
      </c>
      <c r="D234" t="s">
        <v>10969</v>
      </c>
      <c r="E234" t="s">
        <v>10168</v>
      </c>
      <c r="F234" t="s">
        <v>10916</v>
      </c>
      <c r="G234" t="s">
        <v>10918</v>
      </c>
      <c r="H234" t="s">
        <v>10922</v>
      </c>
      <c r="I234" t="s">
        <v>10926</v>
      </c>
      <c r="J234" t="s">
        <v>10970</v>
      </c>
      <c r="N234" t="s">
        <v>50</v>
      </c>
      <c r="P234">
        <v>3333</v>
      </c>
      <c r="Q234" t="s">
        <v>51</v>
      </c>
      <c r="R234" t="s">
        <v>52</v>
      </c>
      <c r="S234" t="s">
        <v>2774</v>
      </c>
      <c r="T234" t="s">
        <v>1527</v>
      </c>
      <c r="U234" t="s">
        <v>20</v>
      </c>
      <c r="V234">
        <v>29</v>
      </c>
      <c r="AB234" t="s">
        <v>62</v>
      </c>
      <c r="AE234" t="s">
        <v>50</v>
      </c>
      <c r="AF234" t="s">
        <v>230</v>
      </c>
      <c r="AG234" t="s">
        <v>55</v>
      </c>
      <c r="AL234" t="s">
        <v>10971</v>
      </c>
      <c r="AM234" t="s">
        <v>9591</v>
      </c>
      <c r="AQ234" t="s">
        <v>10972</v>
      </c>
      <c r="AR234" t="s">
        <v>51</v>
      </c>
      <c r="AS234" t="s">
        <v>233</v>
      </c>
      <c r="AT234" t="s">
        <v>230</v>
      </c>
      <c r="AU234" t="s">
        <v>52</v>
      </c>
      <c r="AV234">
        <v>29</v>
      </c>
    </row>
    <row r="235" spans="1:48" x14ac:dyDescent="0.25">
      <c r="A235">
        <v>4283</v>
      </c>
      <c r="B235" t="s">
        <v>71</v>
      </c>
      <c r="C235">
        <v>5</v>
      </c>
      <c r="D235" t="s">
        <v>10973</v>
      </c>
      <c r="E235" t="s">
        <v>10168</v>
      </c>
      <c r="F235" t="s">
        <v>10916</v>
      </c>
      <c r="G235" t="s">
        <v>10918</v>
      </c>
      <c r="H235" t="s">
        <v>10922</v>
      </c>
      <c r="I235" t="s">
        <v>10926</v>
      </c>
      <c r="J235" t="s">
        <v>10974</v>
      </c>
      <c r="N235" t="s">
        <v>50</v>
      </c>
      <c r="P235">
        <v>1179</v>
      </c>
      <c r="Q235" t="s">
        <v>51</v>
      </c>
      <c r="R235" t="s">
        <v>52</v>
      </c>
      <c r="S235" t="s">
        <v>2774</v>
      </c>
      <c r="T235" t="s">
        <v>1527</v>
      </c>
      <c r="U235" t="s">
        <v>20</v>
      </c>
      <c r="V235">
        <v>29</v>
      </c>
      <c r="AB235" t="s">
        <v>62</v>
      </c>
      <c r="AE235" t="s">
        <v>50</v>
      </c>
      <c r="AF235" t="s">
        <v>230</v>
      </c>
      <c r="AG235" t="s">
        <v>55</v>
      </c>
      <c r="AL235" t="s">
        <v>10975</v>
      </c>
      <c r="AM235" t="s">
        <v>9591</v>
      </c>
      <c r="AQ235" t="s">
        <v>10976</v>
      </c>
      <c r="AR235" t="s">
        <v>51</v>
      </c>
      <c r="AS235" t="s">
        <v>233</v>
      </c>
      <c r="AT235" t="s">
        <v>230</v>
      </c>
      <c r="AU235" t="s">
        <v>52</v>
      </c>
      <c r="AV235">
        <v>29</v>
      </c>
    </row>
    <row r="236" spans="1:48" x14ac:dyDescent="0.25">
      <c r="A236">
        <v>4284</v>
      </c>
      <c r="B236" t="s">
        <v>71</v>
      </c>
      <c r="C236">
        <v>5</v>
      </c>
      <c r="D236" t="s">
        <v>10977</v>
      </c>
      <c r="E236" t="s">
        <v>10168</v>
      </c>
      <c r="F236" t="s">
        <v>10916</v>
      </c>
      <c r="G236" t="s">
        <v>10918</v>
      </c>
      <c r="H236" t="s">
        <v>10922</v>
      </c>
      <c r="I236" t="s">
        <v>10926</v>
      </c>
      <c r="J236" t="s">
        <v>10978</v>
      </c>
      <c r="N236" t="s">
        <v>50</v>
      </c>
      <c r="P236">
        <v>2436</v>
      </c>
      <c r="Q236" t="s">
        <v>51</v>
      </c>
      <c r="R236" t="s">
        <v>52</v>
      </c>
      <c r="S236" t="s">
        <v>2774</v>
      </c>
      <c r="T236" t="s">
        <v>1527</v>
      </c>
      <c r="U236" t="s">
        <v>20</v>
      </c>
      <c r="V236">
        <v>29</v>
      </c>
      <c r="AB236" t="s">
        <v>62</v>
      </c>
      <c r="AE236" t="s">
        <v>50</v>
      </c>
      <c r="AF236" t="s">
        <v>230</v>
      </c>
      <c r="AG236" t="s">
        <v>55</v>
      </c>
      <c r="AL236" t="s">
        <v>10979</v>
      </c>
      <c r="AM236" t="s">
        <v>9591</v>
      </c>
      <c r="AQ236" t="s">
        <v>10980</v>
      </c>
      <c r="AR236" t="s">
        <v>51</v>
      </c>
      <c r="AS236" t="s">
        <v>233</v>
      </c>
      <c r="AT236" t="s">
        <v>230</v>
      </c>
      <c r="AU236" t="s">
        <v>52</v>
      </c>
      <c r="AV236">
        <v>29</v>
      </c>
    </row>
    <row r="237" spans="1:48" x14ac:dyDescent="0.25">
      <c r="A237">
        <v>4285</v>
      </c>
      <c r="B237" t="s">
        <v>71</v>
      </c>
      <c r="C237">
        <v>5</v>
      </c>
      <c r="D237" t="s">
        <v>10981</v>
      </c>
      <c r="E237" t="s">
        <v>10168</v>
      </c>
      <c r="F237" t="s">
        <v>10916</v>
      </c>
      <c r="G237" t="s">
        <v>10918</v>
      </c>
      <c r="H237" t="s">
        <v>10922</v>
      </c>
      <c r="I237" t="s">
        <v>10926</v>
      </c>
      <c r="J237" t="s">
        <v>10982</v>
      </c>
      <c r="N237" t="s">
        <v>50</v>
      </c>
      <c r="P237">
        <v>1191</v>
      </c>
      <c r="Q237" t="s">
        <v>51</v>
      </c>
      <c r="R237" t="s">
        <v>52</v>
      </c>
      <c r="S237" t="s">
        <v>2774</v>
      </c>
      <c r="T237" t="s">
        <v>1527</v>
      </c>
      <c r="U237" t="s">
        <v>20</v>
      </c>
      <c r="V237">
        <v>29</v>
      </c>
      <c r="AB237" t="s">
        <v>62</v>
      </c>
      <c r="AE237" t="s">
        <v>50</v>
      </c>
      <c r="AF237" t="s">
        <v>230</v>
      </c>
      <c r="AG237" t="s">
        <v>55</v>
      </c>
      <c r="AL237" t="s">
        <v>10983</v>
      </c>
      <c r="AM237" t="s">
        <v>9591</v>
      </c>
      <c r="AQ237" t="s">
        <v>10984</v>
      </c>
      <c r="AR237" t="s">
        <v>51</v>
      </c>
      <c r="AS237" t="s">
        <v>233</v>
      </c>
      <c r="AT237" t="s">
        <v>230</v>
      </c>
      <c r="AU237" t="s">
        <v>52</v>
      </c>
      <c r="AV237">
        <v>29</v>
      </c>
    </row>
    <row r="238" spans="1:48" x14ac:dyDescent="0.25">
      <c r="A238">
        <v>4286</v>
      </c>
      <c r="B238" t="s">
        <v>71</v>
      </c>
      <c r="C238">
        <v>5</v>
      </c>
      <c r="D238" t="s">
        <v>10985</v>
      </c>
      <c r="E238" t="s">
        <v>10168</v>
      </c>
      <c r="F238" t="s">
        <v>10916</v>
      </c>
      <c r="G238" t="s">
        <v>10918</v>
      </c>
      <c r="H238" t="s">
        <v>10922</v>
      </c>
      <c r="I238" t="s">
        <v>10926</v>
      </c>
      <c r="J238" t="s">
        <v>10986</v>
      </c>
      <c r="N238" t="s">
        <v>50</v>
      </c>
      <c r="P238">
        <v>1187</v>
      </c>
      <c r="Q238" t="s">
        <v>51</v>
      </c>
      <c r="R238" t="s">
        <v>52</v>
      </c>
      <c r="S238" t="s">
        <v>2774</v>
      </c>
      <c r="T238" t="s">
        <v>1527</v>
      </c>
      <c r="U238" t="s">
        <v>20</v>
      </c>
      <c r="V238">
        <v>29</v>
      </c>
      <c r="AB238" t="s">
        <v>62</v>
      </c>
      <c r="AE238" t="s">
        <v>50</v>
      </c>
      <c r="AF238" t="s">
        <v>230</v>
      </c>
      <c r="AG238" t="s">
        <v>55</v>
      </c>
      <c r="AL238" t="s">
        <v>10987</v>
      </c>
      <c r="AM238" t="s">
        <v>9591</v>
      </c>
      <c r="AQ238" t="s">
        <v>10988</v>
      </c>
      <c r="AR238" t="s">
        <v>51</v>
      </c>
      <c r="AS238" t="s">
        <v>233</v>
      </c>
      <c r="AT238" t="s">
        <v>230</v>
      </c>
      <c r="AU238" t="s">
        <v>52</v>
      </c>
      <c r="AV238">
        <v>29</v>
      </c>
    </row>
    <row r="239" spans="1:48" x14ac:dyDescent="0.25">
      <c r="A239">
        <v>4287</v>
      </c>
      <c r="B239" t="s">
        <v>71</v>
      </c>
      <c r="C239">
        <v>5</v>
      </c>
      <c r="D239" t="s">
        <v>10989</v>
      </c>
      <c r="E239" t="s">
        <v>10168</v>
      </c>
      <c r="F239" t="s">
        <v>10916</v>
      </c>
      <c r="G239" t="s">
        <v>10918</v>
      </c>
      <c r="H239" t="s">
        <v>10922</v>
      </c>
      <c r="I239" t="s">
        <v>10926</v>
      </c>
      <c r="J239" t="s">
        <v>10990</v>
      </c>
      <c r="N239" t="s">
        <v>50</v>
      </c>
      <c r="P239">
        <v>1008</v>
      </c>
      <c r="Q239" t="s">
        <v>51</v>
      </c>
      <c r="R239" t="s">
        <v>52</v>
      </c>
      <c r="S239" t="s">
        <v>2774</v>
      </c>
      <c r="T239" t="s">
        <v>1527</v>
      </c>
      <c r="U239" t="s">
        <v>20</v>
      </c>
      <c r="V239">
        <v>29</v>
      </c>
      <c r="AB239" t="s">
        <v>62</v>
      </c>
      <c r="AE239" t="s">
        <v>50</v>
      </c>
      <c r="AF239" t="s">
        <v>230</v>
      </c>
      <c r="AG239" t="s">
        <v>55</v>
      </c>
      <c r="AL239" t="s">
        <v>10991</v>
      </c>
      <c r="AM239" t="s">
        <v>9591</v>
      </c>
      <c r="AQ239" t="s">
        <v>10992</v>
      </c>
      <c r="AR239" t="s">
        <v>51</v>
      </c>
      <c r="AS239" t="s">
        <v>233</v>
      </c>
      <c r="AT239" t="s">
        <v>230</v>
      </c>
      <c r="AU239" t="s">
        <v>52</v>
      </c>
      <c r="AV239">
        <v>29</v>
      </c>
    </row>
    <row r="240" spans="1:48" x14ac:dyDescent="0.25">
      <c r="A240">
        <v>4288</v>
      </c>
      <c r="B240" t="s">
        <v>71</v>
      </c>
      <c r="C240">
        <v>5</v>
      </c>
      <c r="D240" t="s">
        <v>10993</v>
      </c>
      <c r="E240" t="s">
        <v>10168</v>
      </c>
      <c r="F240" t="s">
        <v>10916</v>
      </c>
      <c r="G240" t="s">
        <v>10918</v>
      </c>
      <c r="H240" t="s">
        <v>10922</v>
      </c>
      <c r="I240" t="s">
        <v>10926</v>
      </c>
      <c r="J240" t="s">
        <v>10994</v>
      </c>
      <c r="N240" t="s">
        <v>50</v>
      </c>
      <c r="P240">
        <v>1195</v>
      </c>
      <c r="Q240" t="s">
        <v>51</v>
      </c>
      <c r="R240" t="s">
        <v>52</v>
      </c>
      <c r="S240" t="s">
        <v>2774</v>
      </c>
      <c r="T240" t="s">
        <v>1527</v>
      </c>
      <c r="U240" t="s">
        <v>20</v>
      </c>
      <c r="V240">
        <v>29</v>
      </c>
      <c r="AB240" t="s">
        <v>62</v>
      </c>
      <c r="AE240" t="s">
        <v>50</v>
      </c>
      <c r="AF240" t="s">
        <v>230</v>
      </c>
      <c r="AG240" t="s">
        <v>55</v>
      </c>
      <c r="AL240" t="s">
        <v>10995</v>
      </c>
      <c r="AM240" t="s">
        <v>9591</v>
      </c>
      <c r="AQ240" t="s">
        <v>10996</v>
      </c>
      <c r="AR240" t="s">
        <v>51</v>
      </c>
      <c r="AS240" t="s">
        <v>233</v>
      </c>
      <c r="AT240" t="s">
        <v>230</v>
      </c>
      <c r="AU240" t="s">
        <v>52</v>
      </c>
      <c r="AV240">
        <v>29</v>
      </c>
    </row>
    <row r="241" spans="1:48" x14ac:dyDescent="0.25">
      <c r="A241">
        <v>4289</v>
      </c>
      <c r="B241" t="s">
        <v>71</v>
      </c>
      <c r="C241">
        <v>5</v>
      </c>
      <c r="D241" t="s">
        <v>10997</v>
      </c>
      <c r="E241" t="s">
        <v>10168</v>
      </c>
      <c r="F241" t="s">
        <v>10916</v>
      </c>
      <c r="G241" t="s">
        <v>10918</v>
      </c>
      <c r="H241" t="s">
        <v>10922</v>
      </c>
      <c r="I241" t="s">
        <v>10926</v>
      </c>
      <c r="J241" t="s">
        <v>10998</v>
      </c>
      <c r="N241" t="s">
        <v>50</v>
      </c>
      <c r="P241">
        <v>1183</v>
      </c>
      <c r="Q241" t="s">
        <v>51</v>
      </c>
      <c r="R241" t="s">
        <v>52</v>
      </c>
      <c r="S241" t="s">
        <v>2774</v>
      </c>
      <c r="T241" t="s">
        <v>1527</v>
      </c>
      <c r="U241" t="s">
        <v>20</v>
      </c>
      <c r="V241">
        <v>29</v>
      </c>
      <c r="AB241" t="s">
        <v>62</v>
      </c>
      <c r="AE241" t="s">
        <v>50</v>
      </c>
      <c r="AF241" t="s">
        <v>230</v>
      </c>
      <c r="AG241" t="s">
        <v>55</v>
      </c>
      <c r="AL241" t="s">
        <v>10999</v>
      </c>
      <c r="AM241" t="s">
        <v>9591</v>
      </c>
      <c r="AQ241" t="s">
        <v>11000</v>
      </c>
      <c r="AR241" t="s">
        <v>51</v>
      </c>
      <c r="AS241" t="s">
        <v>233</v>
      </c>
      <c r="AT241" t="s">
        <v>230</v>
      </c>
      <c r="AU241" t="s">
        <v>52</v>
      </c>
      <c r="AV241">
        <v>29</v>
      </c>
    </row>
    <row r="242" spans="1:48" x14ac:dyDescent="0.25">
      <c r="A242">
        <v>4290</v>
      </c>
      <c r="B242" t="s">
        <v>71</v>
      </c>
      <c r="C242">
        <v>5</v>
      </c>
      <c r="D242" t="s">
        <v>11001</v>
      </c>
      <c r="E242" t="s">
        <v>10168</v>
      </c>
      <c r="F242" t="s">
        <v>10916</v>
      </c>
      <c r="G242" t="s">
        <v>10918</v>
      </c>
      <c r="H242" t="s">
        <v>10922</v>
      </c>
      <c r="I242" t="s">
        <v>10926</v>
      </c>
      <c r="J242" t="s">
        <v>11002</v>
      </c>
      <c r="N242" t="s">
        <v>50</v>
      </c>
      <c r="P242">
        <v>3504</v>
      </c>
      <c r="Q242" t="s">
        <v>51</v>
      </c>
      <c r="R242" t="s">
        <v>52</v>
      </c>
      <c r="S242" t="s">
        <v>2774</v>
      </c>
      <c r="T242" t="s">
        <v>1527</v>
      </c>
      <c r="U242" t="s">
        <v>20</v>
      </c>
      <c r="V242">
        <v>29</v>
      </c>
      <c r="AB242" t="s">
        <v>62</v>
      </c>
      <c r="AE242" t="s">
        <v>50</v>
      </c>
      <c r="AF242" t="s">
        <v>230</v>
      </c>
      <c r="AG242" t="s">
        <v>55</v>
      </c>
      <c r="AL242" t="s">
        <v>11003</v>
      </c>
      <c r="AM242" t="s">
        <v>9591</v>
      </c>
      <c r="AQ242" t="s">
        <v>11004</v>
      </c>
      <c r="AR242" t="s">
        <v>51</v>
      </c>
      <c r="AS242" t="s">
        <v>233</v>
      </c>
      <c r="AT242" t="s">
        <v>230</v>
      </c>
      <c r="AU242" t="s">
        <v>52</v>
      </c>
      <c r="AV242">
        <v>29</v>
      </c>
    </row>
    <row r="243" spans="1:48" x14ac:dyDescent="0.25">
      <c r="A243">
        <v>4291</v>
      </c>
      <c r="B243" t="s">
        <v>71</v>
      </c>
      <c r="C243">
        <v>5</v>
      </c>
      <c r="D243" t="s">
        <v>11005</v>
      </c>
      <c r="E243" t="s">
        <v>10168</v>
      </c>
      <c r="F243" t="s">
        <v>10916</v>
      </c>
      <c r="G243" t="s">
        <v>10918</v>
      </c>
      <c r="H243" t="s">
        <v>10922</v>
      </c>
      <c r="I243" t="s">
        <v>10926</v>
      </c>
      <c r="J243" t="s">
        <v>11006</v>
      </c>
      <c r="N243" t="s">
        <v>50</v>
      </c>
      <c r="P243">
        <v>1167</v>
      </c>
      <c r="Q243" t="s">
        <v>51</v>
      </c>
      <c r="R243" t="s">
        <v>52</v>
      </c>
      <c r="S243" t="s">
        <v>2774</v>
      </c>
      <c r="T243" t="s">
        <v>1527</v>
      </c>
      <c r="U243" t="s">
        <v>20</v>
      </c>
      <c r="V243">
        <v>29</v>
      </c>
      <c r="AB243" t="s">
        <v>62</v>
      </c>
      <c r="AE243" t="s">
        <v>50</v>
      </c>
      <c r="AF243" t="s">
        <v>230</v>
      </c>
      <c r="AG243" t="s">
        <v>55</v>
      </c>
      <c r="AL243" t="s">
        <v>11007</v>
      </c>
      <c r="AM243" t="s">
        <v>9591</v>
      </c>
      <c r="AQ243" t="s">
        <v>11008</v>
      </c>
      <c r="AR243" t="s">
        <v>51</v>
      </c>
      <c r="AS243" t="s">
        <v>233</v>
      </c>
      <c r="AT243" t="s">
        <v>230</v>
      </c>
      <c r="AU243" t="s">
        <v>52</v>
      </c>
      <c r="AV243">
        <v>29</v>
      </c>
    </row>
    <row r="244" spans="1:48" x14ac:dyDescent="0.25">
      <c r="A244">
        <v>4292</v>
      </c>
      <c r="B244" t="s">
        <v>71</v>
      </c>
      <c r="C244">
        <v>5</v>
      </c>
      <c r="D244" t="s">
        <v>11009</v>
      </c>
      <c r="E244" t="s">
        <v>10168</v>
      </c>
      <c r="F244" t="s">
        <v>10916</v>
      </c>
      <c r="G244" t="s">
        <v>10918</v>
      </c>
      <c r="H244" t="s">
        <v>10922</v>
      </c>
      <c r="I244" t="s">
        <v>10926</v>
      </c>
      <c r="J244" t="s">
        <v>11010</v>
      </c>
      <c r="N244" t="s">
        <v>50</v>
      </c>
      <c r="P244">
        <v>1163</v>
      </c>
      <c r="Q244" t="s">
        <v>51</v>
      </c>
      <c r="R244" t="s">
        <v>52</v>
      </c>
      <c r="S244" t="s">
        <v>2774</v>
      </c>
      <c r="T244" t="s">
        <v>1527</v>
      </c>
      <c r="U244" t="s">
        <v>20</v>
      </c>
      <c r="V244">
        <v>29</v>
      </c>
      <c r="AB244" t="s">
        <v>62</v>
      </c>
      <c r="AE244" t="s">
        <v>50</v>
      </c>
      <c r="AF244" t="s">
        <v>230</v>
      </c>
      <c r="AG244" t="s">
        <v>55</v>
      </c>
      <c r="AL244" t="s">
        <v>11011</v>
      </c>
      <c r="AM244" t="s">
        <v>9591</v>
      </c>
      <c r="AQ244" t="s">
        <v>11012</v>
      </c>
      <c r="AR244" t="s">
        <v>51</v>
      </c>
      <c r="AS244" t="s">
        <v>233</v>
      </c>
      <c r="AT244" t="s">
        <v>230</v>
      </c>
      <c r="AU244" t="s">
        <v>52</v>
      </c>
      <c r="AV244">
        <v>29</v>
      </c>
    </row>
    <row r="245" spans="1:48" x14ac:dyDescent="0.25">
      <c r="A245">
        <v>4293</v>
      </c>
      <c r="B245" t="s">
        <v>71</v>
      </c>
      <c r="C245">
        <v>5</v>
      </c>
      <c r="D245" t="s">
        <v>11013</v>
      </c>
      <c r="E245" t="s">
        <v>10168</v>
      </c>
      <c r="F245" t="s">
        <v>10916</v>
      </c>
      <c r="G245" t="s">
        <v>10918</v>
      </c>
      <c r="H245" t="s">
        <v>10922</v>
      </c>
      <c r="I245" t="s">
        <v>10926</v>
      </c>
      <c r="J245" t="s">
        <v>11014</v>
      </c>
      <c r="N245" t="s">
        <v>50</v>
      </c>
      <c r="P245">
        <v>4172</v>
      </c>
      <c r="Q245" t="s">
        <v>51</v>
      </c>
      <c r="R245" t="s">
        <v>52</v>
      </c>
      <c r="S245" t="s">
        <v>2774</v>
      </c>
      <c r="T245" t="s">
        <v>1527</v>
      </c>
      <c r="U245" t="s">
        <v>20</v>
      </c>
      <c r="V245">
        <v>29</v>
      </c>
      <c r="AB245" t="s">
        <v>62</v>
      </c>
      <c r="AE245" t="s">
        <v>50</v>
      </c>
      <c r="AF245" t="s">
        <v>230</v>
      </c>
      <c r="AG245" t="s">
        <v>55</v>
      </c>
      <c r="AL245" t="s">
        <v>11015</v>
      </c>
      <c r="AM245" t="s">
        <v>9591</v>
      </c>
      <c r="AQ245" t="s">
        <v>11016</v>
      </c>
      <c r="AR245" t="s">
        <v>51</v>
      </c>
      <c r="AS245" t="s">
        <v>233</v>
      </c>
      <c r="AT245" t="s">
        <v>230</v>
      </c>
      <c r="AU245" t="s">
        <v>52</v>
      </c>
      <c r="AV245">
        <v>29</v>
      </c>
    </row>
    <row r="246" spans="1:48" x14ac:dyDescent="0.25">
      <c r="A246">
        <v>4294</v>
      </c>
      <c r="B246" t="s">
        <v>71</v>
      </c>
      <c r="C246">
        <v>5</v>
      </c>
      <c r="D246" t="s">
        <v>11017</v>
      </c>
      <c r="E246" t="s">
        <v>10168</v>
      </c>
      <c r="F246" t="s">
        <v>10916</v>
      </c>
      <c r="G246" t="s">
        <v>10918</v>
      </c>
      <c r="H246" t="s">
        <v>10922</v>
      </c>
      <c r="I246" t="s">
        <v>10926</v>
      </c>
      <c r="J246" t="s">
        <v>11018</v>
      </c>
      <c r="N246" t="s">
        <v>50</v>
      </c>
      <c r="P246">
        <v>3208</v>
      </c>
      <c r="Q246" t="s">
        <v>51</v>
      </c>
      <c r="R246" t="s">
        <v>52</v>
      </c>
      <c r="S246" t="s">
        <v>2774</v>
      </c>
      <c r="T246" t="s">
        <v>1527</v>
      </c>
      <c r="U246" t="s">
        <v>20</v>
      </c>
      <c r="V246">
        <v>29</v>
      </c>
      <c r="AB246" t="s">
        <v>62</v>
      </c>
      <c r="AE246" t="s">
        <v>50</v>
      </c>
      <c r="AF246" t="s">
        <v>230</v>
      </c>
      <c r="AG246" t="s">
        <v>55</v>
      </c>
      <c r="AL246" t="s">
        <v>11019</v>
      </c>
      <c r="AM246" t="s">
        <v>9591</v>
      </c>
      <c r="AQ246" t="s">
        <v>11020</v>
      </c>
      <c r="AR246" t="s">
        <v>51</v>
      </c>
      <c r="AS246" t="s">
        <v>233</v>
      </c>
      <c r="AT246" t="s">
        <v>230</v>
      </c>
      <c r="AU246" t="s">
        <v>52</v>
      </c>
      <c r="AV246">
        <v>29</v>
      </c>
    </row>
    <row r="247" spans="1:48" x14ac:dyDescent="0.25">
      <c r="A247">
        <v>4295</v>
      </c>
      <c r="B247" t="s">
        <v>71</v>
      </c>
      <c r="C247">
        <v>5</v>
      </c>
      <c r="D247" t="s">
        <v>11021</v>
      </c>
      <c r="E247" t="s">
        <v>10168</v>
      </c>
      <c r="F247" t="s">
        <v>10916</v>
      </c>
      <c r="G247" t="s">
        <v>10918</v>
      </c>
      <c r="H247" t="s">
        <v>10922</v>
      </c>
      <c r="I247" t="s">
        <v>10926</v>
      </c>
      <c r="J247" t="s">
        <v>11022</v>
      </c>
      <c r="N247" t="s">
        <v>50</v>
      </c>
      <c r="P247">
        <v>3216</v>
      </c>
      <c r="Q247" t="s">
        <v>51</v>
      </c>
      <c r="R247" t="s">
        <v>52</v>
      </c>
      <c r="S247" t="s">
        <v>2774</v>
      </c>
      <c r="T247" t="s">
        <v>1527</v>
      </c>
      <c r="U247" t="s">
        <v>20</v>
      </c>
      <c r="V247">
        <v>29</v>
      </c>
      <c r="AB247" t="s">
        <v>62</v>
      </c>
      <c r="AE247" t="s">
        <v>50</v>
      </c>
      <c r="AF247" t="s">
        <v>230</v>
      </c>
      <c r="AG247" t="s">
        <v>55</v>
      </c>
      <c r="AL247" t="s">
        <v>11023</v>
      </c>
      <c r="AM247" t="s">
        <v>9591</v>
      </c>
      <c r="AQ247" t="s">
        <v>11024</v>
      </c>
      <c r="AR247" t="s">
        <v>51</v>
      </c>
      <c r="AS247" t="s">
        <v>233</v>
      </c>
      <c r="AT247" t="s">
        <v>230</v>
      </c>
      <c r="AU247" t="s">
        <v>52</v>
      </c>
      <c r="AV247">
        <v>29</v>
      </c>
    </row>
    <row r="248" spans="1:48" x14ac:dyDescent="0.25">
      <c r="A248">
        <v>4296</v>
      </c>
      <c r="B248" t="s">
        <v>71</v>
      </c>
      <c r="C248">
        <v>5</v>
      </c>
      <c r="D248" t="s">
        <v>11025</v>
      </c>
      <c r="E248" t="s">
        <v>10168</v>
      </c>
      <c r="F248" t="s">
        <v>10916</v>
      </c>
      <c r="G248" t="s">
        <v>10918</v>
      </c>
      <c r="H248" t="s">
        <v>10922</v>
      </c>
      <c r="I248" t="s">
        <v>10926</v>
      </c>
      <c r="J248" t="s">
        <v>11026</v>
      </c>
      <c r="N248" t="s">
        <v>50</v>
      </c>
      <c r="P248">
        <v>1256</v>
      </c>
      <c r="Q248" t="s">
        <v>51</v>
      </c>
      <c r="R248" t="s">
        <v>52</v>
      </c>
      <c r="S248" t="s">
        <v>2774</v>
      </c>
      <c r="T248" t="s">
        <v>1527</v>
      </c>
      <c r="U248" t="s">
        <v>20</v>
      </c>
      <c r="V248">
        <v>29</v>
      </c>
      <c r="AB248" t="s">
        <v>62</v>
      </c>
      <c r="AE248" t="s">
        <v>50</v>
      </c>
      <c r="AF248" t="s">
        <v>230</v>
      </c>
      <c r="AG248" t="s">
        <v>55</v>
      </c>
      <c r="AL248" t="s">
        <v>11027</v>
      </c>
      <c r="AM248" t="s">
        <v>9591</v>
      </c>
      <c r="AQ248" t="s">
        <v>11028</v>
      </c>
      <c r="AR248" t="s">
        <v>51</v>
      </c>
      <c r="AS248" t="s">
        <v>233</v>
      </c>
      <c r="AT248" t="s">
        <v>230</v>
      </c>
      <c r="AU248" t="s">
        <v>52</v>
      </c>
      <c r="AV248">
        <v>29</v>
      </c>
    </row>
    <row r="249" spans="1:48" x14ac:dyDescent="0.25">
      <c r="A249">
        <v>4297</v>
      </c>
      <c r="B249" t="s">
        <v>71</v>
      </c>
      <c r="C249">
        <v>5</v>
      </c>
      <c r="D249" t="s">
        <v>11029</v>
      </c>
      <c r="E249" t="s">
        <v>10168</v>
      </c>
      <c r="F249" t="s">
        <v>10916</v>
      </c>
      <c r="G249" t="s">
        <v>10918</v>
      </c>
      <c r="H249" t="s">
        <v>10922</v>
      </c>
      <c r="I249" t="s">
        <v>10926</v>
      </c>
      <c r="J249" t="s">
        <v>11030</v>
      </c>
      <c r="N249" t="s">
        <v>50</v>
      </c>
      <c r="P249">
        <v>3086</v>
      </c>
      <c r="Q249" t="s">
        <v>51</v>
      </c>
      <c r="R249" t="s">
        <v>52</v>
      </c>
      <c r="S249" t="s">
        <v>2774</v>
      </c>
      <c r="T249" t="s">
        <v>1527</v>
      </c>
      <c r="U249" t="s">
        <v>20</v>
      </c>
      <c r="V249">
        <v>29</v>
      </c>
      <c r="AB249" t="s">
        <v>62</v>
      </c>
      <c r="AE249" t="s">
        <v>50</v>
      </c>
      <c r="AF249" t="s">
        <v>230</v>
      </c>
      <c r="AG249" t="s">
        <v>55</v>
      </c>
      <c r="AL249" t="s">
        <v>11031</v>
      </c>
      <c r="AM249" t="s">
        <v>9591</v>
      </c>
      <c r="AQ249" t="s">
        <v>11032</v>
      </c>
      <c r="AR249" t="s">
        <v>51</v>
      </c>
      <c r="AS249" t="s">
        <v>233</v>
      </c>
      <c r="AT249" t="s">
        <v>230</v>
      </c>
      <c r="AU249" t="s">
        <v>52</v>
      </c>
      <c r="AV249">
        <v>29</v>
      </c>
    </row>
    <row r="250" spans="1:48" x14ac:dyDescent="0.25">
      <c r="A250">
        <v>4298</v>
      </c>
      <c r="B250" t="s">
        <v>71</v>
      </c>
      <c r="C250">
        <v>5</v>
      </c>
      <c r="D250" t="s">
        <v>11033</v>
      </c>
      <c r="E250" t="s">
        <v>10168</v>
      </c>
      <c r="F250" t="s">
        <v>10916</v>
      </c>
      <c r="G250" t="s">
        <v>10918</v>
      </c>
      <c r="H250" t="s">
        <v>10922</v>
      </c>
      <c r="I250" t="s">
        <v>10926</v>
      </c>
      <c r="J250" t="s">
        <v>2774</v>
      </c>
      <c r="N250" t="s">
        <v>50</v>
      </c>
      <c r="P250">
        <v>3543</v>
      </c>
      <c r="Q250" t="s">
        <v>51</v>
      </c>
      <c r="R250" t="s">
        <v>52</v>
      </c>
      <c r="S250" t="s">
        <v>2774</v>
      </c>
      <c r="T250" t="s">
        <v>1527</v>
      </c>
      <c r="U250" t="s">
        <v>20</v>
      </c>
      <c r="V250">
        <v>29</v>
      </c>
      <c r="AB250" t="s">
        <v>62</v>
      </c>
      <c r="AE250" t="s">
        <v>50</v>
      </c>
      <c r="AF250" t="s">
        <v>230</v>
      </c>
      <c r="AG250" t="s">
        <v>55</v>
      </c>
      <c r="AL250" t="s">
        <v>11034</v>
      </c>
      <c r="AM250" t="s">
        <v>9591</v>
      </c>
      <c r="AQ250" t="s">
        <v>11035</v>
      </c>
      <c r="AR250" t="s">
        <v>51</v>
      </c>
      <c r="AS250" t="s">
        <v>233</v>
      </c>
      <c r="AT250" t="s">
        <v>230</v>
      </c>
      <c r="AU250" t="s">
        <v>52</v>
      </c>
      <c r="AV250">
        <v>29</v>
      </c>
    </row>
    <row r="251" spans="1:48" x14ac:dyDescent="0.25">
      <c r="A251">
        <v>4299</v>
      </c>
      <c r="B251" t="s">
        <v>71</v>
      </c>
      <c r="C251">
        <v>5</v>
      </c>
      <c r="D251" t="s">
        <v>11036</v>
      </c>
      <c r="E251" t="s">
        <v>10168</v>
      </c>
      <c r="F251" t="s">
        <v>10916</v>
      </c>
      <c r="G251" t="s">
        <v>10918</v>
      </c>
      <c r="H251" t="s">
        <v>10922</v>
      </c>
      <c r="I251" t="s">
        <v>10926</v>
      </c>
      <c r="J251" t="s">
        <v>11037</v>
      </c>
      <c r="N251" t="s">
        <v>50</v>
      </c>
      <c r="P251">
        <v>3191</v>
      </c>
      <c r="Q251" t="s">
        <v>51</v>
      </c>
      <c r="R251" t="s">
        <v>1133</v>
      </c>
      <c r="S251" t="s">
        <v>2774</v>
      </c>
      <c r="T251" t="s">
        <v>1527</v>
      </c>
      <c r="U251" t="s">
        <v>20</v>
      </c>
      <c r="V251">
        <v>29</v>
      </c>
      <c r="AB251" t="s">
        <v>62</v>
      </c>
      <c r="AE251" t="s">
        <v>50</v>
      </c>
      <c r="AF251" t="s">
        <v>230</v>
      </c>
      <c r="AG251" t="s">
        <v>55</v>
      </c>
      <c r="AL251" t="s">
        <v>11038</v>
      </c>
      <c r="AM251" t="s">
        <v>9591</v>
      </c>
      <c r="AQ251" t="s">
        <v>11039</v>
      </c>
      <c r="AR251" t="s">
        <v>51</v>
      </c>
      <c r="AS251" t="s">
        <v>233</v>
      </c>
      <c r="AT251" t="s">
        <v>230</v>
      </c>
      <c r="AU251" t="s">
        <v>1133</v>
      </c>
      <c r="AV251">
        <v>29</v>
      </c>
    </row>
    <row r="252" spans="1:48" x14ac:dyDescent="0.25">
      <c r="A252">
        <v>4300</v>
      </c>
      <c r="B252" t="s">
        <v>71</v>
      </c>
      <c r="C252">
        <v>5</v>
      </c>
      <c r="D252" t="s">
        <v>11040</v>
      </c>
      <c r="E252" t="s">
        <v>10168</v>
      </c>
      <c r="F252" t="s">
        <v>10916</v>
      </c>
      <c r="G252" t="s">
        <v>10918</v>
      </c>
      <c r="H252" t="s">
        <v>10922</v>
      </c>
      <c r="I252" t="s">
        <v>10926</v>
      </c>
      <c r="J252" t="s">
        <v>11041</v>
      </c>
      <c r="N252" t="s">
        <v>50</v>
      </c>
      <c r="P252">
        <v>188</v>
      </c>
      <c r="Q252" t="s">
        <v>51</v>
      </c>
      <c r="R252" t="s">
        <v>1133</v>
      </c>
      <c r="S252" t="s">
        <v>2774</v>
      </c>
      <c r="T252" t="s">
        <v>1527</v>
      </c>
      <c r="U252" t="s">
        <v>20</v>
      </c>
      <c r="V252">
        <v>29</v>
      </c>
      <c r="AB252" t="s">
        <v>62</v>
      </c>
      <c r="AE252" t="s">
        <v>50</v>
      </c>
      <c r="AF252" t="s">
        <v>230</v>
      </c>
      <c r="AG252" t="s">
        <v>55</v>
      </c>
      <c r="AL252" t="s">
        <v>11042</v>
      </c>
      <c r="AM252" t="s">
        <v>9591</v>
      </c>
      <c r="AQ252" t="s">
        <v>11043</v>
      </c>
      <c r="AR252" t="s">
        <v>51</v>
      </c>
      <c r="AS252" t="s">
        <v>233</v>
      </c>
      <c r="AT252" t="s">
        <v>230</v>
      </c>
      <c r="AU252" t="s">
        <v>1133</v>
      </c>
      <c r="AV252">
        <v>29</v>
      </c>
    </row>
    <row r="253" spans="1:48" x14ac:dyDescent="0.25">
      <c r="A253">
        <v>4301</v>
      </c>
      <c r="B253" t="s">
        <v>71</v>
      </c>
      <c r="C253">
        <v>5</v>
      </c>
      <c r="D253" t="s">
        <v>11044</v>
      </c>
      <c r="E253" t="s">
        <v>10168</v>
      </c>
      <c r="F253" t="s">
        <v>10916</v>
      </c>
      <c r="G253" t="s">
        <v>10918</v>
      </c>
      <c r="H253" t="s">
        <v>10922</v>
      </c>
      <c r="I253" t="s">
        <v>10926</v>
      </c>
      <c r="J253" t="s">
        <v>11045</v>
      </c>
      <c r="N253" t="s">
        <v>50</v>
      </c>
      <c r="P253">
        <v>2675</v>
      </c>
      <c r="Q253" t="s">
        <v>51</v>
      </c>
      <c r="R253" t="s">
        <v>52</v>
      </c>
      <c r="S253" t="s">
        <v>2774</v>
      </c>
      <c r="T253" t="s">
        <v>1527</v>
      </c>
      <c r="U253" t="s">
        <v>20</v>
      </c>
      <c r="V253">
        <v>29</v>
      </c>
      <c r="AB253" t="s">
        <v>62</v>
      </c>
      <c r="AE253" t="s">
        <v>50</v>
      </c>
      <c r="AG253" t="s">
        <v>55</v>
      </c>
      <c r="AL253" t="s">
        <v>11046</v>
      </c>
      <c r="AM253" t="s">
        <v>9591</v>
      </c>
      <c r="AQ253" t="s">
        <v>11047</v>
      </c>
      <c r="AR253" t="s">
        <v>51</v>
      </c>
      <c r="AS253" t="s">
        <v>59</v>
      </c>
      <c r="AU253" t="s">
        <v>52</v>
      </c>
      <c r="AV253">
        <v>29</v>
      </c>
    </row>
    <row r="254" spans="1:48" x14ac:dyDescent="0.25">
      <c r="A254">
        <v>4302</v>
      </c>
      <c r="B254" t="s">
        <v>71</v>
      </c>
      <c r="C254">
        <v>5</v>
      </c>
      <c r="D254" t="s">
        <v>11048</v>
      </c>
      <c r="E254" t="s">
        <v>10168</v>
      </c>
      <c r="F254" t="s">
        <v>10916</v>
      </c>
      <c r="G254" t="s">
        <v>10918</v>
      </c>
      <c r="H254" t="s">
        <v>10922</v>
      </c>
      <c r="I254" t="s">
        <v>10926</v>
      </c>
      <c r="J254" t="s">
        <v>11049</v>
      </c>
      <c r="N254" t="s">
        <v>50</v>
      </c>
      <c r="P254">
        <v>69</v>
      </c>
      <c r="Q254" t="s">
        <v>51</v>
      </c>
      <c r="R254" t="s">
        <v>52</v>
      </c>
      <c r="S254" t="s">
        <v>2774</v>
      </c>
      <c r="T254" t="s">
        <v>1527</v>
      </c>
      <c r="U254" t="s">
        <v>20</v>
      </c>
      <c r="V254">
        <v>29</v>
      </c>
      <c r="AB254" t="s">
        <v>62</v>
      </c>
      <c r="AE254" t="s">
        <v>50</v>
      </c>
      <c r="AF254" t="s">
        <v>230</v>
      </c>
      <c r="AG254" t="s">
        <v>55</v>
      </c>
      <c r="AL254" t="s">
        <v>11050</v>
      </c>
      <c r="AM254" t="s">
        <v>9591</v>
      </c>
      <c r="AQ254" t="s">
        <v>11051</v>
      </c>
      <c r="AR254" t="s">
        <v>51</v>
      </c>
      <c r="AS254" t="s">
        <v>233</v>
      </c>
      <c r="AT254" t="s">
        <v>230</v>
      </c>
      <c r="AU254" t="s">
        <v>52</v>
      </c>
      <c r="AV254">
        <v>29</v>
      </c>
    </row>
    <row r="255" spans="1:48" x14ac:dyDescent="0.25">
      <c r="A255">
        <v>4303</v>
      </c>
      <c r="B255" t="s">
        <v>71</v>
      </c>
      <c r="C255">
        <v>5</v>
      </c>
      <c r="D255" t="s">
        <v>11052</v>
      </c>
      <c r="E255" t="s">
        <v>10168</v>
      </c>
      <c r="F255" t="s">
        <v>10916</v>
      </c>
      <c r="G255" t="s">
        <v>10918</v>
      </c>
      <c r="H255" t="s">
        <v>10922</v>
      </c>
      <c r="I255" t="s">
        <v>10926</v>
      </c>
      <c r="J255" t="s">
        <v>11053</v>
      </c>
      <c r="N255" t="s">
        <v>50</v>
      </c>
      <c r="P255">
        <v>2674</v>
      </c>
      <c r="Q255" t="s">
        <v>51</v>
      </c>
      <c r="R255" t="s">
        <v>52</v>
      </c>
      <c r="S255" t="s">
        <v>2774</v>
      </c>
      <c r="T255" t="s">
        <v>1527</v>
      </c>
      <c r="U255" t="s">
        <v>20</v>
      </c>
      <c r="V255">
        <v>29</v>
      </c>
      <c r="AB255" t="s">
        <v>62</v>
      </c>
      <c r="AE255" t="s">
        <v>50</v>
      </c>
      <c r="AG255" t="s">
        <v>55</v>
      </c>
      <c r="AL255" t="s">
        <v>11054</v>
      </c>
      <c r="AM255" t="s">
        <v>9591</v>
      </c>
      <c r="AQ255" t="s">
        <v>11055</v>
      </c>
      <c r="AR255" t="s">
        <v>51</v>
      </c>
      <c r="AS255" t="s">
        <v>59</v>
      </c>
      <c r="AU255" t="s">
        <v>52</v>
      </c>
      <c r="AV255">
        <v>29</v>
      </c>
    </row>
    <row r="256" spans="1:48" x14ac:dyDescent="0.25">
      <c r="A256">
        <v>4304</v>
      </c>
      <c r="B256" t="s">
        <v>71</v>
      </c>
      <c r="C256">
        <v>5</v>
      </c>
      <c r="D256" t="s">
        <v>11056</v>
      </c>
      <c r="E256" t="s">
        <v>10168</v>
      </c>
      <c r="F256" t="s">
        <v>10916</v>
      </c>
      <c r="G256" t="s">
        <v>10918</v>
      </c>
      <c r="H256" t="s">
        <v>10922</v>
      </c>
      <c r="I256" t="s">
        <v>10926</v>
      </c>
      <c r="J256" t="s">
        <v>11057</v>
      </c>
      <c r="N256" t="s">
        <v>50</v>
      </c>
      <c r="P256">
        <v>68</v>
      </c>
      <c r="Q256" t="s">
        <v>51</v>
      </c>
      <c r="R256" t="s">
        <v>52</v>
      </c>
      <c r="S256" t="s">
        <v>2774</v>
      </c>
      <c r="T256" t="s">
        <v>1527</v>
      </c>
      <c r="U256" t="s">
        <v>20</v>
      </c>
      <c r="V256">
        <v>29</v>
      </c>
      <c r="AB256" t="s">
        <v>62</v>
      </c>
      <c r="AE256" t="s">
        <v>50</v>
      </c>
      <c r="AF256" t="s">
        <v>230</v>
      </c>
      <c r="AG256" t="s">
        <v>55</v>
      </c>
      <c r="AL256" t="s">
        <v>11058</v>
      </c>
      <c r="AM256" t="s">
        <v>9591</v>
      </c>
      <c r="AQ256" t="s">
        <v>11059</v>
      </c>
      <c r="AR256" t="s">
        <v>51</v>
      </c>
      <c r="AS256" t="s">
        <v>233</v>
      </c>
      <c r="AT256" t="s">
        <v>230</v>
      </c>
      <c r="AU256" t="s">
        <v>52</v>
      </c>
      <c r="AV256">
        <v>29</v>
      </c>
    </row>
    <row r="257" spans="1:48" x14ac:dyDescent="0.25">
      <c r="A257">
        <v>4305</v>
      </c>
      <c r="B257" t="s">
        <v>71</v>
      </c>
      <c r="C257">
        <v>5</v>
      </c>
      <c r="D257" t="s">
        <v>11060</v>
      </c>
      <c r="E257" t="s">
        <v>10168</v>
      </c>
      <c r="F257" t="s">
        <v>10916</v>
      </c>
      <c r="G257" t="s">
        <v>10918</v>
      </c>
      <c r="H257" t="s">
        <v>10922</v>
      </c>
      <c r="I257" t="s">
        <v>10926</v>
      </c>
      <c r="J257" t="s">
        <v>11061</v>
      </c>
      <c r="N257" t="s">
        <v>50</v>
      </c>
      <c r="P257">
        <v>3116</v>
      </c>
      <c r="Q257" t="s">
        <v>170</v>
      </c>
      <c r="S257" t="s">
        <v>2774</v>
      </c>
      <c r="V257">
        <v>29</v>
      </c>
      <c r="AE257" t="s">
        <v>50</v>
      </c>
      <c r="AG257" t="s">
        <v>55</v>
      </c>
      <c r="AL257" t="s">
        <v>11062</v>
      </c>
      <c r="AM257" t="s">
        <v>9591</v>
      </c>
      <c r="AQ257" t="s">
        <v>11063</v>
      </c>
      <c r="AR257" t="s">
        <v>170</v>
      </c>
      <c r="AS257" t="s">
        <v>59</v>
      </c>
      <c r="AV257">
        <v>29</v>
      </c>
    </row>
    <row r="258" spans="1:48" x14ac:dyDescent="0.25">
      <c r="A258">
        <v>4306</v>
      </c>
      <c r="B258" t="s">
        <v>48</v>
      </c>
      <c r="C258">
        <v>4</v>
      </c>
      <c r="D258" t="s">
        <v>11064</v>
      </c>
      <c r="E258" t="s">
        <v>10168</v>
      </c>
      <c r="F258" t="s">
        <v>10916</v>
      </c>
      <c r="G258" t="s">
        <v>10918</v>
      </c>
      <c r="H258" t="s">
        <v>10922</v>
      </c>
      <c r="I258" t="s">
        <v>11065</v>
      </c>
      <c r="N258" t="s">
        <v>50</v>
      </c>
      <c r="P258">
        <v>2086</v>
      </c>
      <c r="Q258" t="s">
        <v>51</v>
      </c>
      <c r="R258" t="s">
        <v>52</v>
      </c>
      <c r="S258" t="s">
        <v>2774</v>
      </c>
      <c r="T258" t="s">
        <v>1527</v>
      </c>
      <c r="U258" t="s">
        <v>20</v>
      </c>
      <c r="V258">
        <v>29</v>
      </c>
      <c r="AB258" t="s">
        <v>62</v>
      </c>
      <c r="AE258" t="s">
        <v>50</v>
      </c>
      <c r="AF258" t="s">
        <v>230</v>
      </c>
      <c r="AG258" t="s">
        <v>55</v>
      </c>
      <c r="AL258" t="s">
        <v>11066</v>
      </c>
      <c r="AM258" t="s">
        <v>9591</v>
      </c>
      <c r="AQ258" t="s">
        <v>11067</v>
      </c>
      <c r="AR258" t="s">
        <v>51</v>
      </c>
      <c r="AS258" t="s">
        <v>233</v>
      </c>
      <c r="AT258" t="s">
        <v>230</v>
      </c>
      <c r="AU258" t="s">
        <v>52</v>
      </c>
      <c r="AV258">
        <v>29</v>
      </c>
    </row>
    <row r="259" spans="1:48" x14ac:dyDescent="0.25">
      <c r="A259">
        <v>4307</v>
      </c>
      <c r="B259" t="s">
        <v>71</v>
      </c>
      <c r="C259">
        <v>5</v>
      </c>
      <c r="D259" t="s">
        <v>11068</v>
      </c>
      <c r="E259" t="s">
        <v>10168</v>
      </c>
      <c r="F259" t="s">
        <v>10916</v>
      </c>
      <c r="G259" t="s">
        <v>10918</v>
      </c>
      <c r="H259" t="s">
        <v>10922</v>
      </c>
      <c r="I259" t="s">
        <v>11065</v>
      </c>
      <c r="J259" t="s">
        <v>10930</v>
      </c>
      <c r="N259" t="s">
        <v>50</v>
      </c>
      <c r="P259">
        <v>4123</v>
      </c>
      <c r="Q259" t="s">
        <v>51</v>
      </c>
      <c r="R259" t="s">
        <v>52</v>
      </c>
      <c r="S259" t="s">
        <v>2774</v>
      </c>
      <c r="T259" t="s">
        <v>1527</v>
      </c>
      <c r="U259" t="s">
        <v>20</v>
      </c>
      <c r="V259">
        <v>29</v>
      </c>
      <c r="AB259" t="s">
        <v>62</v>
      </c>
      <c r="AE259" t="s">
        <v>50</v>
      </c>
      <c r="AF259" t="s">
        <v>230</v>
      </c>
      <c r="AG259" t="s">
        <v>55</v>
      </c>
      <c r="AL259" t="s">
        <v>11069</v>
      </c>
      <c r="AM259" t="s">
        <v>9591</v>
      </c>
      <c r="AQ259" t="s">
        <v>11070</v>
      </c>
      <c r="AR259" t="s">
        <v>51</v>
      </c>
      <c r="AS259" t="s">
        <v>233</v>
      </c>
      <c r="AT259" t="s">
        <v>230</v>
      </c>
      <c r="AU259" t="s">
        <v>52</v>
      </c>
      <c r="AV259">
        <v>29</v>
      </c>
    </row>
    <row r="260" spans="1:48" x14ac:dyDescent="0.25">
      <c r="A260">
        <v>4308</v>
      </c>
      <c r="B260" t="s">
        <v>71</v>
      </c>
      <c r="C260">
        <v>5</v>
      </c>
      <c r="D260" t="s">
        <v>11071</v>
      </c>
      <c r="E260" t="s">
        <v>10168</v>
      </c>
      <c r="F260" t="s">
        <v>10916</v>
      </c>
      <c r="G260" t="s">
        <v>10918</v>
      </c>
      <c r="H260" t="s">
        <v>10922</v>
      </c>
      <c r="I260" t="s">
        <v>11065</v>
      </c>
      <c r="J260" t="s">
        <v>10934</v>
      </c>
      <c r="N260" t="s">
        <v>50</v>
      </c>
      <c r="P260">
        <v>1910</v>
      </c>
      <c r="Q260" t="s">
        <v>51</v>
      </c>
      <c r="R260" t="s">
        <v>52</v>
      </c>
      <c r="S260" t="s">
        <v>2774</v>
      </c>
      <c r="T260" t="s">
        <v>1527</v>
      </c>
      <c r="U260" t="s">
        <v>20</v>
      </c>
      <c r="V260">
        <v>29</v>
      </c>
      <c r="AB260" t="s">
        <v>62</v>
      </c>
      <c r="AE260" t="s">
        <v>50</v>
      </c>
      <c r="AF260" t="s">
        <v>230</v>
      </c>
      <c r="AG260" t="s">
        <v>55</v>
      </c>
      <c r="AL260" t="s">
        <v>11072</v>
      </c>
      <c r="AM260" t="s">
        <v>9591</v>
      </c>
      <c r="AQ260" t="s">
        <v>11073</v>
      </c>
      <c r="AR260" t="s">
        <v>51</v>
      </c>
      <c r="AS260" t="s">
        <v>233</v>
      </c>
      <c r="AT260" t="s">
        <v>230</v>
      </c>
      <c r="AU260" t="s">
        <v>52</v>
      </c>
      <c r="AV260">
        <v>29</v>
      </c>
    </row>
    <row r="261" spans="1:48" x14ac:dyDescent="0.25">
      <c r="A261">
        <v>4309</v>
      </c>
      <c r="B261" t="s">
        <v>71</v>
      </c>
      <c r="C261">
        <v>5</v>
      </c>
      <c r="D261" t="s">
        <v>11074</v>
      </c>
      <c r="E261" t="s">
        <v>10168</v>
      </c>
      <c r="F261" t="s">
        <v>10916</v>
      </c>
      <c r="G261" t="s">
        <v>10918</v>
      </c>
      <c r="H261" t="s">
        <v>10922</v>
      </c>
      <c r="I261" t="s">
        <v>11065</v>
      </c>
      <c r="J261" t="s">
        <v>10938</v>
      </c>
      <c r="N261" t="s">
        <v>50</v>
      </c>
      <c r="P261">
        <v>1907</v>
      </c>
      <c r="Q261" t="s">
        <v>51</v>
      </c>
      <c r="R261" t="s">
        <v>52</v>
      </c>
      <c r="S261" t="s">
        <v>2774</v>
      </c>
      <c r="T261" t="s">
        <v>1527</v>
      </c>
      <c r="U261" t="s">
        <v>20</v>
      </c>
      <c r="V261">
        <v>29</v>
      </c>
      <c r="AB261" t="s">
        <v>62</v>
      </c>
      <c r="AE261" t="s">
        <v>50</v>
      </c>
      <c r="AF261" t="s">
        <v>230</v>
      </c>
      <c r="AG261" t="s">
        <v>55</v>
      </c>
      <c r="AL261" t="s">
        <v>11075</v>
      </c>
      <c r="AM261" t="s">
        <v>9591</v>
      </c>
      <c r="AQ261" t="s">
        <v>11076</v>
      </c>
      <c r="AR261" t="s">
        <v>51</v>
      </c>
      <c r="AS261" t="s">
        <v>233</v>
      </c>
      <c r="AT261" t="s">
        <v>230</v>
      </c>
      <c r="AU261" t="s">
        <v>52</v>
      </c>
      <c r="AV261">
        <v>29</v>
      </c>
    </row>
    <row r="262" spans="1:48" x14ac:dyDescent="0.25">
      <c r="A262">
        <v>4310</v>
      </c>
      <c r="B262" t="s">
        <v>71</v>
      </c>
      <c r="C262">
        <v>5</v>
      </c>
      <c r="D262" t="s">
        <v>11077</v>
      </c>
      <c r="E262" t="s">
        <v>10168</v>
      </c>
      <c r="F262" t="s">
        <v>10916</v>
      </c>
      <c r="G262" t="s">
        <v>10918</v>
      </c>
      <c r="H262" t="s">
        <v>10922</v>
      </c>
      <c r="I262" t="s">
        <v>11065</v>
      </c>
      <c r="J262" t="s">
        <v>10942</v>
      </c>
      <c r="N262" t="s">
        <v>50</v>
      </c>
      <c r="P262">
        <v>1913</v>
      </c>
      <c r="Q262" t="s">
        <v>51</v>
      </c>
      <c r="R262" t="s">
        <v>52</v>
      </c>
      <c r="S262" t="s">
        <v>2774</v>
      </c>
      <c r="T262" t="s">
        <v>1527</v>
      </c>
      <c r="U262" t="s">
        <v>20</v>
      </c>
      <c r="V262">
        <v>29</v>
      </c>
      <c r="AB262" t="s">
        <v>62</v>
      </c>
      <c r="AE262" t="s">
        <v>50</v>
      </c>
      <c r="AF262" t="s">
        <v>230</v>
      </c>
      <c r="AG262" t="s">
        <v>55</v>
      </c>
      <c r="AL262" t="s">
        <v>11078</v>
      </c>
      <c r="AM262" t="s">
        <v>9591</v>
      </c>
      <c r="AQ262" t="s">
        <v>11079</v>
      </c>
      <c r="AR262" t="s">
        <v>51</v>
      </c>
      <c r="AS262" t="s">
        <v>233</v>
      </c>
      <c r="AT262" t="s">
        <v>230</v>
      </c>
      <c r="AU262" t="s">
        <v>52</v>
      </c>
      <c r="AV262">
        <v>29</v>
      </c>
    </row>
    <row r="263" spans="1:48" x14ac:dyDescent="0.25">
      <c r="A263">
        <v>4311</v>
      </c>
      <c r="B263" t="s">
        <v>71</v>
      </c>
      <c r="C263">
        <v>5</v>
      </c>
      <c r="D263" t="s">
        <v>11080</v>
      </c>
      <c r="E263" t="s">
        <v>10168</v>
      </c>
      <c r="F263" t="s">
        <v>10916</v>
      </c>
      <c r="G263" t="s">
        <v>10918</v>
      </c>
      <c r="H263" t="s">
        <v>10922</v>
      </c>
      <c r="I263" t="s">
        <v>11065</v>
      </c>
      <c r="J263" t="s">
        <v>10946</v>
      </c>
      <c r="N263" t="s">
        <v>50</v>
      </c>
      <c r="P263">
        <v>912</v>
      </c>
      <c r="Q263" t="s">
        <v>51</v>
      </c>
      <c r="R263" t="s">
        <v>52</v>
      </c>
      <c r="S263" t="s">
        <v>2774</v>
      </c>
      <c r="T263" t="s">
        <v>1527</v>
      </c>
      <c r="U263" t="s">
        <v>20</v>
      </c>
      <c r="V263">
        <v>29</v>
      </c>
      <c r="AB263" t="s">
        <v>62</v>
      </c>
      <c r="AE263" t="s">
        <v>50</v>
      </c>
      <c r="AF263" t="s">
        <v>230</v>
      </c>
      <c r="AG263" t="s">
        <v>55</v>
      </c>
      <c r="AL263" t="s">
        <v>11081</v>
      </c>
      <c r="AM263" t="s">
        <v>9591</v>
      </c>
      <c r="AQ263" t="s">
        <v>11082</v>
      </c>
      <c r="AR263" t="s">
        <v>51</v>
      </c>
      <c r="AS263" t="s">
        <v>233</v>
      </c>
      <c r="AT263" t="s">
        <v>230</v>
      </c>
      <c r="AU263" t="s">
        <v>52</v>
      </c>
      <c r="AV263">
        <v>29</v>
      </c>
    </row>
    <row r="264" spans="1:48" x14ac:dyDescent="0.25">
      <c r="A264">
        <v>4312</v>
      </c>
      <c r="B264" t="s">
        <v>71</v>
      </c>
      <c r="C264">
        <v>5</v>
      </c>
      <c r="D264" t="s">
        <v>11083</v>
      </c>
      <c r="E264" t="s">
        <v>10168</v>
      </c>
      <c r="F264" t="s">
        <v>10916</v>
      </c>
      <c r="G264" t="s">
        <v>10918</v>
      </c>
      <c r="H264" t="s">
        <v>10922</v>
      </c>
      <c r="I264" t="s">
        <v>11065</v>
      </c>
      <c r="J264" t="s">
        <v>10950</v>
      </c>
      <c r="N264" t="s">
        <v>50</v>
      </c>
      <c r="P264">
        <v>4937</v>
      </c>
      <c r="Q264" t="s">
        <v>51</v>
      </c>
      <c r="R264" t="s">
        <v>52</v>
      </c>
      <c r="S264" t="s">
        <v>2774</v>
      </c>
      <c r="T264" t="s">
        <v>1527</v>
      </c>
      <c r="U264" t="s">
        <v>20</v>
      </c>
      <c r="V264">
        <v>29</v>
      </c>
      <c r="AB264" t="s">
        <v>62</v>
      </c>
      <c r="AE264" t="s">
        <v>50</v>
      </c>
      <c r="AF264" t="s">
        <v>230</v>
      </c>
      <c r="AG264" t="s">
        <v>55</v>
      </c>
      <c r="AL264" t="s">
        <v>11084</v>
      </c>
      <c r="AM264" t="s">
        <v>9591</v>
      </c>
      <c r="AQ264" t="s">
        <v>11085</v>
      </c>
      <c r="AR264" t="s">
        <v>51</v>
      </c>
      <c r="AS264" t="s">
        <v>233</v>
      </c>
      <c r="AT264" t="s">
        <v>230</v>
      </c>
      <c r="AU264" t="s">
        <v>52</v>
      </c>
      <c r="AV264">
        <v>29</v>
      </c>
    </row>
    <row r="265" spans="1:48" x14ac:dyDescent="0.25">
      <c r="A265">
        <v>4313</v>
      </c>
      <c r="B265" t="s">
        <v>71</v>
      </c>
      <c r="C265">
        <v>5</v>
      </c>
      <c r="D265" t="s">
        <v>11086</v>
      </c>
      <c r="E265" t="s">
        <v>10168</v>
      </c>
      <c r="F265" t="s">
        <v>10916</v>
      </c>
      <c r="G265" t="s">
        <v>10918</v>
      </c>
      <c r="H265" t="s">
        <v>10922</v>
      </c>
      <c r="I265" t="s">
        <v>11065</v>
      </c>
      <c r="J265" t="s">
        <v>10954</v>
      </c>
      <c r="N265" t="s">
        <v>50</v>
      </c>
      <c r="P265">
        <v>3346</v>
      </c>
      <c r="Q265" t="s">
        <v>51</v>
      </c>
      <c r="R265" t="s">
        <v>52</v>
      </c>
      <c r="S265" t="s">
        <v>2774</v>
      </c>
      <c r="T265" t="s">
        <v>1527</v>
      </c>
      <c r="U265" t="s">
        <v>20</v>
      </c>
      <c r="V265">
        <v>29</v>
      </c>
      <c r="AB265" t="s">
        <v>62</v>
      </c>
      <c r="AE265" t="s">
        <v>50</v>
      </c>
      <c r="AF265" t="s">
        <v>230</v>
      </c>
      <c r="AG265" t="s">
        <v>55</v>
      </c>
      <c r="AL265" t="s">
        <v>11087</v>
      </c>
      <c r="AM265" t="s">
        <v>9591</v>
      </c>
      <c r="AQ265" t="s">
        <v>11088</v>
      </c>
      <c r="AR265" t="s">
        <v>51</v>
      </c>
      <c r="AS265" t="s">
        <v>233</v>
      </c>
      <c r="AT265" t="s">
        <v>230</v>
      </c>
      <c r="AU265" t="s">
        <v>52</v>
      </c>
      <c r="AV265">
        <v>29</v>
      </c>
    </row>
    <row r="266" spans="1:48" x14ac:dyDescent="0.25">
      <c r="A266">
        <v>4314</v>
      </c>
      <c r="B266" t="s">
        <v>71</v>
      </c>
      <c r="C266">
        <v>5</v>
      </c>
      <c r="D266" t="s">
        <v>11089</v>
      </c>
      <c r="E266" t="s">
        <v>10168</v>
      </c>
      <c r="F266" t="s">
        <v>10916</v>
      </c>
      <c r="G266" t="s">
        <v>10918</v>
      </c>
      <c r="H266" t="s">
        <v>10922</v>
      </c>
      <c r="I266" t="s">
        <v>11065</v>
      </c>
      <c r="J266" t="s">
        <v>10958</v>
      </c>
      <c r="N266" t="s">
        <v>50</v>
      </c>
      <c r="P266">
        <v>4950</v>
      </c>
      <c r="Q266" t="s">
        <v>51</v>
      </c>
      <c r="R266" t="s">
        <v>52</v>
      </c>
      <c r="S266" t="s">
        <v>2774</v>
      </c>
      <c r="T266" t="s">
        <v>1527</v>
      </c>
      <c r="U266" t="s">
        <v>20</v>
      </c>
      <c r="V266">
        <v>29</v>
      </c>
      <c r="AB266" t="s">
        <v>62</v>
      </c>
      <c r="AE266" t="s">
        <v>50</v>
      </c>
      <c r="AF266" t="s">
        <v>230</v>
      </c>
      <c r="AG266" t="s">
        <v>55</v>
      </c>
      <c r="AL266" t="s">
        <v>11090</v>
      </c>
      <c r="AM266" t="s">
        <v>9591</v>
      </c>
      <c r="AQ266" t="s">
        <v>11091</v>
      </c>
      <c r="AR266" t="s">
        <v>51</v>
      </c>
      <c r="AS266" t="s">
        <v>233</v>
      </c>
      <c r="AT266" t="s">
        <v>230</v>
      </c>
      <c r="AU266" t="s">
        <v>52</v>
      </c>
      <c r="AV266">
        <v>29</v>
      </c>
    </row>
    <row r="267" spans="1:48" x14ac:dyDescent="0.25">
      <c r="A267">
        <v>4315</v>
      </c>
      <c r="B267" t="s">
        <v>71</v>
      </c>
      <c r="C267">
        <v>5</v>
      </c>
      <c r="D267" t="s">
        <v>11092</v>
      </c>
      <c r="E267" t="s">
        <v>10168</v>
      </c>
      <c r="F267" t="s">
        <v>10916</v>
      </c>
      <c r="G267" t="s">
        <v>10918</v>
      </c>
      <c r="H267" t="s">
        <v>10922</v>
      </c>
      <c r="I267" t="s">
        <v>11065</v>
      </c>
      <c r="J267" t="s">
        <v>10962</v>
      </c>
      <c r="N267" t="s">
        <v>50</v>
      </c>
      <c r="P267">
        <v>4946</v>
      </c>
      <c r="Q267" t="s">
        <v>51</v>
      </c>
      <c r="R267" t="s">
        <v>52</v>
      </c>
      <c r="S267" t="s">
        <v>2774</v>
      </c>
      <c r="T267" t="s">
        <v>1527</v>
      </c>
      <c r="U267" t="s">
        <v>20</v>
      </c>
      <c r="V267">
        <v>29</v>
      </c>
      <c r="AB267" t="s">
        <v>62</v>
      </c>
      <c r="AE267" t="s">
        <v>50</v>
      </c>
      <c r="AF267" t="s">
        <v>230</v>
      </c>
      <c r="AG267" t="s">
        <v>55</v>
      </c>
      <c r="AL267" t="s">
        <v>11093</v>
      </c>
      <c r="AM267" t="s">
        <v>9591</v>
      </c>
      <c r="AQ267" t="s">
        <v>11094</v>
      </c>
      <c r="AR267" t="s">
        <v>51</v>
      </c>
      <c r="AS267" t="s">
        <v>233</v>
      </c>
      <c r="AT267" t="s">
        <v>230</v>
      </c>
      <c r="AU267" t="s">
        <v>52</v>
      </c>
      <c r="AV267">
        <v>29</v>
      </c>
    </row>
    <row r="268" spans="1:48" x14ac:dyDescent="0.25">
      <c r="A268">
        <v>4316</v>
      </c>
      <c r="B268" t="s">
        <v>71</v>
      </c>
      <c r="C268">
        <v>5</v>
      </c>
      <c r="D268" t="s">
        <v>11095</v>
      </c>
      <c r="E268" t="s">
        <v>10168</v>
      </c>
      <c r="F268" t="s">
        <v>10916</v>
      </c>
      <c r="G268" t="s">
        <v>10918</v>
      </c>
      <c r="H268" t="s">
        <v>10922</v>
      </c>
      <c r="I268" t="s">
        <v>11065</v>
      </c>
      <c r="J268" t="s">
        <v>11096</v>
      </c>
      <c r="N268" t="s">
        <v>50</v>
      </c>
      <c r="P268">
        <v>1200</v>
      </c>
      <c r="Q268" t="s">
        <v>51</v>
      </c>
      <c r="R268" t="s">
        <v>52</v>
      </c>
      <c r="S268" t="s">
        <v>2774</v>
      </c>
      <c r="T268" t="s">
        <v>1527</v>
      </c>
      <c r="U268" t="s">
        <v>20</v>
      </c>
      <c r="V268">
        <v>29</v>
      </c>
      <c r="AB268" t="s">
        <v>62</v>
      </c>
      <c r="AE268" t="s">
        <v>50</v>
      </c>
      <c r="AF268" t="s">
        <v>230</v>
      </c>
      <c r="AG268" t="s">
        <v>55</v>
      </c>
      <c r="AL268" t="s">
        <v>11097</v>
      </c>
      <c r="AM268" t="s">
        <v>9591</v>
      </c>
      <c r="AQ268" t="s">
        <v>11098</v>
      </c>
      <c r="AR268" t="s">
        <v>51</v>
      </c>
      <c r="AS268" t="s">
        <v>233</v>
      </c>
      <c r="AT268" t="s">
        <v>230</v>
      </c>
      <c r="AU268" t="s">
        <v>52</v>
      </c>
      <c r="AV268">
        <v>29</v>
      </c>
    </row>
    <row r="269" spans="1:48" x14ac:dyDescent="0.25">
      <c r="A269">
        <v>4317</v>
      </c>
      <c r="B269" t="s">
        <v>71</v>
      </c>
      <c r="C269">
        <v>5</v>
      </c>
      <c r="D269" t="s">
        <v>11099</v>
      </c>
      <c r="E269" t="s">
        <v>10168</v>
      </c>
      <c r="F269" t="s">
        <v>10916</v>
      </c>
      <c r="G269" t="s">
        <v>10918</v>
      </c>
      <c r="H269" t="s">
        <v>10922</v>
      </c>
      <c r="I269" t="s">
        <v>11065</v>
      </c>
      <c r="J269" t="s">
        <v>10970</v>
      </c>
      <c r="N269" t="s">
        <v>50</v>
      </c>
      <c r="P269">
        <v>3334</v>
      </c>
      <c r="Q269" t="s">
        <v>51</v>
      </c>
      <c r="R269" t="s">
        <v>52</v>
      </c>
      <c r="S269" t="s">
        <v>2774</v>
      </c>
      <c r="T269" t="s">
        <v>1527</v>
      </c>
      <c r="U269" t="s">
        <v>20</v>
      </c>
      <c r="V269">
        <v>29</v>
      </c>
      <c r="AB269" t="s">
        <v>62</v>
      </c>
      <c r="AE269" t="s">
        <v>50</v>
      </c>
      <c r="AF269" t="s">
        <v>230</v>
      </c>
      <c r="AG269" t="s">
        <v>55</v>
      </c>
      <c r="AL269" t="s">
        <v>11100</v>
      </c>
      <c r="AM269" t="s">
        <v>9591</v>
      </c>
      <c r="AQ269" t="s">
        <v>11101</v>
      </c>
      <c r="AR269" t="s">
        <v>51</v>
      </c>
      <c r="AS269" t="s">
        <v>233</v>
      </c>
      <c r="AT269" t="s">
        <v>230</v>
      </c>
      <c r="AU269" t="s">
        <v>52</v>
      </c>
      <c r="AV269">
        <v>29</v>
      </c>
    </row>
    <row r="270" spans="1:48" x14ac:dyDescent="0.25">
      <c r="A270">
        <v>4318</v>
      </c>
      <c r="B270" t="s">
        <v>71</v>
      </c>
      <c r="C270">
        <v>5</v>
      </c>
      <c r="D270" t="s">
        <v>11102</v>
      </c>
      <c r="E270" t="s">
        <v>10168</v>
      </c>
      <c r="F270" t="s">
        <v>10916</v>
      </c>
      <c r="G270" t="s">
        <v>10918</v>
      </c>
      <c r="H270" t="s">
        <v>10922</v>
      </c>
      <c r="I270" t="s">
        <v>11065</v>
      </c>
      <c r="J270" t="s">
        <v>10974</v>
      </c>
      <c r="N270" t="s">
        <v>50</v>
      </c>
      <c r="P270">
        <v>1180</v>
      </c>
      <c r="Q270" t="s">
        <v>51</v>
      </c>
      <c r="R270" t="s">
        <v>52</v>
      </c>
      <c r="S270" t="s">
        <v>2774</v>
      </c>
      <c r="T270" t="s">
        <v>1527</v>
      </c>
      <c r="U270" t="s">
        <v>20</v>
      </c>
      <c r="V270">
        <v>29</v>
      </c>
      <c r="AB270" t="s">
        <v>62</v>
      </c>
      <c r="AE270" t="s">
        <v>50</v>
      </c>
      <c r="AF270" t="s">
        <v>230</v>
      </c>
      <c r="AG270" t="s">
        <v>55</v>
      </c>
      <c r="AL270" t="s">
        <v>11103</v>
      </c>
      <c r="AM270" t="s">
        <v>9591</v>
      </c>
      <c r="AQ270" t="s">
        <v>11104</v>
      </c>
      <c r="AR270" t="s">
        <v>51</v>
      </c>
      <c r="AS270" t="s">
        <v>233</v>
      </c>
      <c r="AT270" t="s">
        <v>230</v>
      </c>
      <c r="AU270" t="s">
        <v>52</v>
      </c>
      <c r="AV270">
        <v>29</v>
      </c>
    </row>
    <row r="271" spans="1:48" x14ac:dyDescent="0.25">
      <c r="A271">
        <v>4319</v>
      </c>
      <c r="B271" t="s">
        <v>71</v>
      </c>
      <c r="C271">
        <v>5</v>
      </c>
      <c r="D271" t="s">
        <v>11105</v>
      </c>
      <c r="E271" t="s">
        <v>10168</v>
      </c>
      <c r="F271" t="s">
        <v>10916</v>
      </c>
      <c r="G271" t="s">
        <v>10918</v>
      </c>
      <c r="H271" t="s">
        <v>10922</v>
      </c>
      <c r="I271" t="s">
        <v>11065</v>
      </c>
      <c r="J271" t="s">
        <v>10978</v>
      </c>
      <c r="N271" t="s">
        <v>50</v>
      </c>
      <c r="P271">
        <v>2437</v>
      </c>
      <c r="Q271" t="s">
        <v>51</v>
      </c>
      <c r="R271" t="s">
        <v>52</v>
      </c>
      <c r="S271" t="s">
        <v>2774</v>
      </c>
      <c r="T271" t="s">
        <v>1527</v>
      </c>
      <c r="U271" t="s">
        <v>20</v>
      </c>
      <c r="V271">
        <v>29</v>
      </c>
      <c r="AB271" t="s">
        <v>62</v>
      </c>
      <c r="AE271" t="s">
        <v>50</v>
      </c>
      <c r="AF271" t="s">
        <v>230</v>
      </c>
      <c r="AG271" t="s">
        <v>55</v>
      </c>
      <c r="AL271" t="s">
        <v>11106</v>
      </c>
      <c r="AM271" t="s">
        <v>9591</v>
      </c>
      <c r="AQ271" t="s">
        <v>11107</v>
      </c>
      <c r="AR271" t="s">
        <v>51</v>
      </c>
      <c r="AS271" t="s">
        <v>233</v>
      </c>
      <c r="AT271" t="s">
        <v>230</v>
      </c>
      <c r="AU271" t="s">
        <v>52</v>
      </c>
      <c r="AV271">
        <v>29</v>
      </c>
    </row>
    <row r="272" spans="1:48" x14ac:dyDescent="0.25">
      <c r="A272">
        <v>4320</v>
      </c>
      <c r="B272" t="s">
        <v>71</v>
      </c>
      <c r="C272">
        <v>5</v>
      </c>
      <c r="D272" t="s">
        <v>11108</v>
      </c>
      <c r="E272" t="s">
        <v>10168</v>
      </c>
      <c r="F272" t="s">
        <v>10916</v>
      </c>
      <c r="G272" t="s">
        <v>10918</v>
      </c>
      <c r="H272" t="s">
        <v>10922</v>
      </c>
      <c r="I272" t="s">
        <v>11065</v>
      </c>
      <c r="J272" t="s">
        <v>10982</v>
      </c>
      <c r="N272" t="s">
        <v>50</v>
      </c>
      <c r="P272">
        <v>1192</v>
      </c>
      <c r="Q272" t="s">
        <v>51</v>
      </c>
      <c r="R272" t="s">
        <v>52</v>
      </c>
      <c r="S272" t="s">
        <v>2774</v>
      </c>
      <c r="T272" t="s">
        <v>1527</v>
      </c>
      <c r="U272" t="s">
        <v>20</v>
      </c>
      <c r="V272">
        <v>29</v>
      </c>
      <c r="AB272" t="s">
        <v>62</v>
      </c>
      <c r="AE272" t="s">
        <v>50</v>
      </c>
      <c r="AF272" t="s">
        <v>230</v>
      </c>
      <c r="AG272" t="s">
        <v>55</v>
      </c>
      <c r="AL272" t="s">
        <v>11109</v>
      </c>
      <c r="AM272" t="s">
        <v>9591</v>
      </c>
      <c r="AQ272" t="s">
        <v>11110</v>
      </c>
      <c r="AR272" t="s">
        <v>51</v>
      </c>
      <c r="AS272" t="s">
        <v>233</v>
      </c>
      <c r="AT272" t="s">
        <v>230</v>
      </c>
      <c r="AU272" t="s">
        <v>52</v>
      </c>
      <c r="AV272">
        <v>29</v>
      </c>
    </row>
    <row r="273" spans="1:48" x14ac:dyDescent="0.25">
      <c r="A273">
        <v>4321</v>
      </c>
      <c r="B273" t="s">
        <v>71</v>
      </c>
      <c r="C273">
        <v>5</v>
      </c>
      <c r="D273" t="s">
        <v>11111</v>
      </c>
      <c r="E273" t="s">
        <v>10168</v>
      </c>
      <c r="F273" t="s">
        <v>10916</v>
      </c>
      <c r="G273" t="s">
        <v>10918</v>
      </c>
      <c r="H273" t="s">
        <v>10922</v>
      </c>
      <c r="I273" t="s">
        <v>11065</v>
      </c>
      <c r="J273" t="s">
        <v>10986</v>
      </c>
      <c r="N273" t="s">
        <v>50</v>
      </c>
      <c r="P273">
        <v>1188</v>
      </c>
      <c r="Q273" t="s">
        <v>51</v>
      </c>
      <c r="R273" t="s">
        <v>52</v>
      </c>
      <c r="S273" t="s">
        <v>2774</v>
      </c>
      <c r="T273" t="s">
        <v>1527</v>
      </c>
      <c r="U273" t="s">
        <v>20</v>
      </c>
      <c r="V273">
        <v>29</v>
      </c>
      <c r="AB273" t="s">
        <v>62</v>
      </c>
      <c r="AE273" t="s">
        <v>50</v>
      </c>
      <c r="AF273" t="s">
        <v>230</v>
      </c>
      <c r="AG273" t="s">
        <v>55</v>
      </c>
      <c r="AL273" t="s">
        <v>11112</v>
      </c>
      <c r="AM273" t="s">
        <v>9591</v>
      </c>
      <c r="AQ273" t="s">
        <v>11113</v>
      </c>
      <c r="AR273" t="s">
        <v>51</v>
      </c>
      <c r="AS273" t="s">
        <v>233</v>
      </c>
      <c r="AT273" t="s">
        <v>230</v>
      </c>
      <c r="AU273" t="s">
        <v>52</v>
      </c>
      <c r="AV273">
        <v>29</v>
      </c>
    </row>
    <row r="274" spans="1:48" x14ac:dyDescent="0.25">
      <c r="A274">
        <v>4322</v>
      </c>
      <c r="B274" t="s">
        <v>71</v>
      </c>
      <c r="C274">
        <v>5</v>
      </c>
      <c r="D274" t="s">
        <v>11114</v>
      </c>
      <c r="E274" t="s">
        <v>10168</v>
      </c>
      <c r="F274" t="s">
        <v>10916</v>
      </c>
      <c r="G274" t="s">
        <v>10918</v>
      </c>
      <c r="H274" t="s">
        <v>10922</v>
      </c>
      <c r="I274" t="s">
        <v>11065</v>
      </c>
      <c r="J274" t="s">
        <v>10990</v>
      </c>
      <c r="N274" t="s">
        <v>50</v>
      </c>
      <c r="P274">
        <v>1009</v>
      </c>
      <c r="Q274" t="s">
        <v>51</v>
      </c>
      <c r="R274" t="s">
        <v>52</v>
      </c>
      <c r="S274" t="s">
        <v>2774</v>
      </c>
      <c r="T274" t="s">
        <v>1527</v>
      </c>
      <c r="U274" t="s">
        <v>20</v>
      </c>
      <c r="V274">
        <v>29</v>
      </c>
      <c r="AB274" t="s">
        <v>62</v>
      </c>
      <c r="AE274" t="s">
        <v>50</v>
      </c>
      <c r="AF274" t="s">
        <v>230</v>
      </c>
      <c r="AG274" t="s">
        <v>55</v>
      </c>
      <c r="AL274" t="s">
        <v>11115</v>
      </c>
      <c r="AM274" t="s">
        <v>9591</v>
      </c>
      <c r="AQ274" t="s">
        <v>11116</v>
      </c>
      <c r="AR274" t="s">
        <v>51</v>
      </c>
      <c r="AS274" t="s">
        <v>233</v>
      </c>
      <c r="AT274" t="s">
        <v>230</v>
      </c>
      <c r="AU274" t="s">
        <v>52</v>
      </c>
      <c r="AV274">
        <v>29</v>
      </c>
    </row>
    <row r="275" spans="1:48" x14ac:dyDescent="0.25">
      <c r="A275">
        <v>4323</v>
      </c>
      <c r="B275" t="s">
        <v>71</v>
      </c>
      <c r="C275">
        <v>5</v>
      </c>
      <c r="D275" t="s">
        <v>11117</v>
      </c>
      <c r="E275" t="s">
        <v>10168</v>
      </c>
      <c r="F275" t="s">
        <v>10916</v>
      </c>
      <c r="G275" t="s">
        <v>10918</v>
      </c>
      <c r="H275" t="s">
        <v>10922</v>
      </c>
      <c r="I275" t="s">
        <v>11065</v>
      </c>
      <c r="J275" t="s">
        <v>10994</v>
      </c>
      <c r="N275" t="s">
        <v>50</v>
      </c>
      <c r="P275">
        <v>1196</v>
      </c>
      <c r="Q275" t="s">
        <v>51</v>
      </c>
      <c r="R275" t="s">
        <v>52</v>
      </c>
      <c r="S275" t="s">
        <v>2774</v>
      </c>
      <c r="T275" t="s">
        <v>1527</v>
      </c>
      <c r="U275" t="s">
        <v>20</v>
      </c>
      <c r="V275">
        <v>29</v>
      </c>
      <c r="AB275" t="s">
        <v>62</v>
      </c>
      <c r="AE275" t="s">
        <v>50</v>
      </c>
      <c r="AF275" t="s">
        <v>230</v>
      </c>
      <c r="AG275" t="s">
        <v>55</v>
      </c>
      <c r="AL275" t="s">
        <v>11118</v>
      </c>
      <c r="AM275" t="s">
        <v>9591</v>
      </c>
      <c r="AQ275" t="s">
        <v>11119</v>
      </c>
      <c r="AR275" t="s">
        <v>51</v>
      </c>
      <c r="AS275" t="s">
        <v>233</v>
      </c>
      <c r="AT275" t="s">
        <v>230</v>
      </c>
      <c r="AU275" t="s">
        <v>52</v>
      </c>
      <c r="AV275">
        <v>29</v>
      </c>
    </row>
    <row r="276" spans="1:48" x14ac:dyDescent="0.25">
      <c r="A276">
        <v>4324</v>
      </c>
      <c r="B276" t="s">
        <v>71</v>
      </c>
      <c r="C276">
        <v>5</v>
      </c>
      <c r="D276" t="s">
        <v>11120</v>
      </c>
      <c r="E276" t="s">
        <v>10168</v>
      </c>
      <c r="F276" t="s">
        <v>10916</v>
      </c>
      <c r="G276" t="s">
        <v>10918</v>
      </c>
      <c r="H276" t="s">
        <v>10922</v>
      </c>
      <c r="I276" t="s">
        <v>11065</v>
      </c>
      <c r="J276" t="s">
        <v>10998</v>
      </c>
      <c r="N276" t="s">
        <v>50</v>
      </c>
      <c r="P276">
        <v>1184</v>
      </c>
      <c r="Q276" t="s">
        <v>51</v>
      </c>
      <c r="R276" t="s">
        <v>52</v>
      </c>
      <c r="S276" t="s">
        <v>2774</v>
      </c>
      <c r="T276" t="s">
        <v>1527</v>
      </c>
      <c r="U276" t="s">
        <v>20</v>
      </c>
      <c r="V276">
        <v>29</v>
      </c>
      <c r="AB276" t="s">
        <v>62</v>
      </c>
      <c r="AE276" t="s">
        <v>50</v>
      </c>
      <c r="AF276" t="s">
        <v>230</v>
      </c>
      <c r="AG276" t="s">
        <v>55</v>
      </c>
      <c r="AL276" t="s">
        <v>11121</v>
      </c>
      <c r="AM276" t="s">
        <v>9591</v>
      </c>
      <c r="AQ276" t="s">
        <v>11122</v>
      </c>
      <c r="AR276" t="s">
        <v>51</v>
      </c>
      <c r="AS276" t="s">
        <v>233</v>
      </c>
      <c r="AT276" t="s">
        <v>230</v>
      </c>
      <c r="AU276" t="s">
        <v>52</v>
      </c>
      <c r="AV276">
        <v>29</v>
      </c>
    </row>
    <row r="277" spans="1:48" x14ac:dyDescent="0.25">
      <c r="A277">
        <v>4325</v>
      </c>
      <c r="B277" t="s">
        <v>71</v>
      </c>
      <c r="C277">
        <v>5</v>
      </c>
      <c r="D277" t="s">
        <v>11123</v>
      </c>
      <c r="E277" t="s">
        <v>10168</v>
      </c>
      <c r="F277" t="s">
        <v>10916</v>
      </c>
      <c r="G277" t="s">
        <v>10918</v>
      </c>
      <c r="H277" t="s">
        <v>10922</v>
      </c>
      <c r="I277" t="s">
        <v>11065</v>
      </c>
      <c r="J277" t="s">
        <v>11002</v>
      </c>
      <c r="N277" t="s">
        <v>50</v>
      </c>
      <c r="P277">
        <v>3505</v>
      </c>
      <c r="Q277" t="s">
        <v>51</v>
      </c>
      <c r="R277" t="s">
        <v>52</v>
      </c>
      <c r="S277" t="s">
        <v>2774</v>
      </c>
      <c r="T277" t="s">
        <v>1527</v>
      </c>
      <c r="U277" t="s">
        <v>20</v>
      </c>
      <c r="V277">
        <v>29</v>
      </c>
      <c r="AB277" t="s">
        <v>62</v>
      </c>
      <c r="AE277" t="s">
        <v>50</v>
      </c>
      <c r="AF277" t="s">
        <v>230</v>
      </c>
      <c r="AG277" t="s">
        <v>55</v>
      </c>
      <c r="AL277" t="s">
        <v>11124</v>
      </c>
      <c r="AM277" t="s">
        <v>9591</v>
      </c>
      <c r="AQ277" t="s">
        <v>11125</v>
      </c>
      <c r="AR277" t="s">
        <v>51</v>
      </c>
      <c r="AS277" t="s">
        <v>233</v>
      </c>
      <c r="AT277" t="s">
        <v>230</v>
      </c>
      <c r="AU277" t="s">
        <v>52</v>
      </c>
      <c r="AV277">
        <v>29</v>
      </c>
    </row>
    <row r="278" spans="1:48" x14ac:dyDescent="0.25">
      <c r="A278">
        <v>4326</v>
      </c>
      <c r="B278" t="s">
        <v>71</v>
      </c>
      <c r="C278">
        <v>5</v>
      </c>
      <c r="D278" t="s">
        <v>11126</v>
      </c>
      <c r="E278" t="s">
        <v>10168</v>
      </c>
      <c r="F278" t="s">
        <v>10916</v>
      </c>
      <c r="G278" t="s">
        <v>10918</v>
      </c>
      <c r="H278" t="s">
        <v>10922</v>
      </c>
      <c r="I278" t="s">
        <v>11065</v>
      </c>
      <c r="J278" t="s">
        <v>11006</v>
      </c>
      <c r="N278" t="s">
        <v>50</v>
      </c>
      <c r="P278">
        <v>1168</v>
      </c>
      <c r="Q278" t="s">
        <v>51</v>
      </c>
      <c r="R278" t="s">
        <v>52</v>
      </c>
      <c r="S278" t="s">
        <v>2774</v>
      </c>
      <c r="T278" t="s">
        <v>1527</v>
      </c>
      <c r="U278" t="s">
        <v>20</v>
      </c>
      <c r="V278">
        <v>29</v>
      </c>
      <c r="AB278" t="s">
        <v>62</v>
      </c>
      <c r="AE278" t="s">
        <v>50</v>
      </c>
      <c r="AF278" t="s">
        <v>230</v>
      </c>
      <c r="AG278" t="s">
        <v>55</v>
      </c>
      <c r="AL278" t="s">
        <v>11127</v>
      </c>
      <c r="AM278" t="s">
        <v>9591</v>
      </c>
      <c r="AQ278" t="s">
        <v>11128</v>
      </c>
      <c r="AR278" t="s">
        <v>51</v>
      </c>
      <c r="AS278" t="s">
        <v>233</v>
      </c>
      <c r="AT278" t="s">
        <v>230</v>
      </c>
      <c r="AU278" t="s">
        <v>52</v>
      </c>
      <c r="AV278">
        <v>29</v>
      </c>
    </row>
    <row r="279" spans="1:48" x14ac:dyDescent="0.25">
      <c r="A279">
        <v>4327</v>
      </c>
      <c r="B279" t="s">
        <v>71</v>
      </c>
      <c r="C279">
        <v>5</v>
      </c>
      <c r="D279" t="s">
        <v>11129</v>
      </c>
      <c r="E279" t="s">
        <v>10168</v>
      </c>
      <c r="F279" t="s">
        <v>10916</v>
      </c>
      <c r="G279" t="s">
        <v>10918</v>
      </c>
      <c r="H279" t="s">
        <v>10922</v>
      </c>
      <c r="I279" t="s">
        <v>11065</v>
      </c>
      <c r="J279" t="s">
        <v>11010</v>
      </c>
      <c r="N279" t="s">
        <v>50</v>
      </c>
      <c r="P279">
        <v>1164</v>
      </c>
      <c r="Q279" t="s">
        <v>51</v>
      </c>
      <c r="R279" t="s">
        <v>52</v>
      </c>
      <c r="S279" t="s">
        <v>2774</v>
      </c>
      <c r="T279" t="s">
        <v>1527</v>
      </c>
      <c r="U279" t="s">
        <v>20</v>
      </c>
      <c r="V279">
        <v>29</v>
      </c>
      <c r="AB279" t="s">
        <v>62</v>
      </c>
      <c r="AE279" t="s">
        <v>50</v>
      </c>
      <c r="AF279" t="s">
        <v>230</v>
      </c>
      <c r="AG279" t="s">
        <v>55</v>
      </c>
      <c r="AL279" t="s">
        <v>11130</v>
      </c>
      <c r="AM279" t="s">
        <v>9591</v>
      </c>
      <c r="AQ279" t="s">
        <v>11131</v>
      </c>
      <c r="AR279" t="s">
        <v>51</v>
      </c>
      <c r="AS279" t="s">
        <v>233</v>
      </c>
      <c r="AT279" t="s">
        <v>230</v>
      </c>
      <c r="AU279" t="s">
        <v>52</v>
      </c>
      <c r="AV279">
        <v>29</v>
      </c>
    </row>
    <row r="280" spans="1:48" x14ac:dyDescent="0.25">
      <c r="A280">
        <v>4328</v>
      </c>
      <c r="B280" t="s">
        <v>71</v>
      </c>
      <c r="C280">
        <v>5</v>
      </c>
      <c r="D280" t="s">
        <v>11132</v>
      </c>
      <c r="E280" t="s">
        <v>10168</v>
      </c>
      <c r="F280" t="s">
        <v>10916</v>
      </c>
      <c r="G280" t="s">
        <v>10918</v>
      </c>
      <c r="H280" t="s">
        <v>10922</v>
      </c>
      <c r="I280" t="s">
        <v>11065</v>
      </c>
      <c r="J280" t="s">
        <v>11014</v>
      </c>
      <c r="N280" t="s">
        <v>50</v>
      </c>
      <c r="P280">
        <v>4173</v>
      </c>
      <c r="Q280" t="s">
        <v>51</v>
      </c>
      <c r="R280" t="s">
        <v>52</v>
      </c>
      <c r="S280" t="s">
        <v>2774</v>
      </c>
      <c r="T280" t="s">
        <v>1527</v>
      </c>
      <c r="U280" t="s">
        <v>20</v>
      </c>
      <c r="V280">
        <v>29</v>
      </c>
      <c r="AB280" t="s">
        <v>62</v>
      </c>
      <c r="AE280" t="s">
        <v>50</v>
      </c>
      <c r="AF280" t="s">
        <v>230</v>
      </c>
      <c r="AG280" t="s">
        <v>55</v>
      </c>
      <c r="AL280" t="s">
        <v>11133</v>
      </c>
      <c r="AM280" t="s">
        <v>9591</v>
      </c>
      <c r="AQ280" t="s">
        <v>11134</v>
      </c>
      <c r="AR280" t="s">
        <v>51</v>
      </c>
      <c r="AS280" t="s">
        <v>233</v>
      </c>
      <c r="AT280" t="s">
        <v>230</v>
      </c>
      <c r="AU280" t="s">
        <v>52</v>
      </c>
      <c r="AV280">
        <v>29</v>
      </c>
    </row>
    <row r="281" spans="1:48" x14ac:dyDescent="0.25">
      <c r="A281">
        <v>4329</v>
      </c>
      <c r="B281" t="s">
        <v>71</v>
      </c>
      <c r="C281">
        <v>5</v>
      </c>
      <c r="D281" t="s">
        <v>11135</v>
      </c>
      <c r="E281" t="s">
        <v>10168</v>
      </c>
      <c r="F281" t="s">
        <v>10916</v>
      </c>
      <c r="G281" t="s">
        <v>10918</v>
      </c>
      <c r="H281" t="s">
        <v>10922</v>
      </c>
      <c r="I281" t="s">
        <v>11065</v>
      </c>
      <c r="J281" t="s">
        <v>11018</v>
      </c>
      <c r="N281" t="s">
        <v>50</v>
      </c>
      <c r="P281">
        <v>3209</v>
      </c>
      <c r="Q281" t="s">
        <v>51</v>
      </c>
      <c r="R281" t="s">
        <v>52</v>
      </c>
      <c r="S281" t="s">
        <v>2774</v>
      </c>
      <c r="T281" t="s">
        <v>1527</v>
      </c>
      <c r="U281" t="s">
        <v>20</v>
      </c>
      <c r="V281">
        <v>29</v>
      </c>
      <c r="AB281" t="s">
        <v>62</v>
      </c>
      <c r="AE281" t="s">
        <v>50</v>
      </c>
      <c r="AF281" t="s">
        <v>230</v>
      </c>
      <c r="AG281" t="s">
        <v>55</v>
      </c>
      <c r="AL281" t="s">
        <v>11136</v>
      </c>
      <c r="AM281" t="s">
        <v>9591</v>
      </c>
      <c r="AQ281" t="s">
        <v>11137</v>
      </c>
      <c r="AR281" t="s">
        <v>51</v>
      </c>
      <c r="AS281" t="s">
        <v>233</v>
      </c>
      <c r="AT281" t="s">
        <v>230</v>
      </c>
      <c r="AU281" t="s">
        <v>52</v>
      </c>
      <c r="AV281">
        <v>29</v>
      </c>
    </row>
    <row r="282" spans="1:48" x14ac:dyDescent="0.25">
      <c r="A282">
        <v>4330</v>
      </c>
      <c r="B282" t="s">
        <v>71</v>
      </c>
      <c r="C282">
        <v>5</v>
      </c>
      <c r="D282" t="s">
        <v>11138</v>
      </c>
      <c r="E282" t="s">
        <v>10168</v>
      </c>
      <c r="F282" t="s">
        <v>10916</v>
      </c>
      <c r="G282" t="s">
        <v>10918</v>
      </c>
      <c r="H282" t="s">
        <v>10922</v>
      </c>
      <c r="I282" t="s">
        <v>11065</v>
      </c>
      <c r="J282" t="s">
        <v>11022</v>
      </c>
      <c r="N282" t="s">
        <v>50</v>
      </c>
      <c r="P282">
        <v>3217</v>
      </c>
      <c r="Q282" t="s">
        <v>51</v>
      </c>
      <c r="R282" t="s">
        <v>52</v>
      </c>
      <c r="S282" t="s">
        <v>2774</v>
      </c>
      <c r="T282" t="s">
        <v>1527</v>
      </c>
      <c r="U282" t="s">
        <v>20</v>
      </c>
      <c r="V282">
        <v>29</v>
      </c>
      <c r="AB282" t="s">
        <v>62</v>
      </c>
      <c r="AE282" t="s">
        <v>50</v>
      </c>
      <c r="AF282" t="s">
        <v>230</v>
      </c>
      <c r="AG282" t="s">
        <v>55</v>
      </c>
      <c r="AL282" t="s">
        <v>11139</v>
      </c>
      <c r="AM282" t="s">
        <v>9591</v>
      </c>
      <c r="AQ282" t="s">
        <v>11140</v>
      </c>
      <c r="AR282" t="s">
        <v>51</v>
      </c>
      <c r="AS282" t="s">
        <v>233</v>
      </c>
      <c r="AT282" t="s">
        <v>230</v>
      </c>
      <c r="AU282" t="s">
        <v>52</v>
      </c>
      <c r="AV282">
        <v>29</v>
      </c>
    </row>
    <row r="283" spans="1:48" x14ac:dyDescent="0.25">
      <c r="A283">
        <v>4331</v>
      </c>
      <c r="B283" t="s">
        <v>71</v>
      </c>
      <c r="C283">
        <v>5</v>
      </c>
      <c r="D283" t="s">
        <v>11141</v>
      </c>
      <c r="E283" t="s">
        <v>10168</v>
      </c>
      <c r="F283" t="s">
        <v>10916</v>
      </c>
      <c r="G283" t="s">
        <v>10918</v>
      </c>
      <c r="H283" t="s">
        <v>10922</v>
      </c>
      <c r="I283" t="s">
        <v>11065</v>
      </c>
      <c r="J283" t="s">
        <v>11026</v>
      </c>
      <c r="N283" t="s">
        <v>50</v>
      </c>
      <c r="P283">
        <v>1257</v>
      </c>
      <c r="Q283" t="s">
        <v>51</v>
      </c>
      <c r="R283" t="s">
        <v>52</v>
      </c>
      <c r="S283" t="s">
        <v>2774</v>
      </c>
      <c r="T283" t="s">
        <v>1527</v>
      </c>
      <c r="U283" t="s">
        <v>20</v>
      </c>
      <c r="V283">
        <v>29</v>
      </c>
      <c r="AB283" t="s">
        <v>62</v>
      </c>
      <c r="AE283" t="s">
        <v>50</v>
      </c>
      <c r="AF283" t="s">
        <v>230</v>
      </c>
      <c r="AG283" t="s">
        <v>55</v>
      </c>
      <c r="AL283" t="s">
        <v>11142</v>
      </c>
      <c r="AM283" t="s">
        <v>9591</v>
      </c>
      <c r="AQ283" t="s">
        <v>11143</v>
      </c>
      <c r="AR283" t="s">
        <v>51</v>
      </c>
      <c r="AS283" t="s">
        <v>233</v>
      </c>
      <c r="AT283" t="s">
        <v>230</v>
      </c>
      <c r="AU283" t="s">
        <v>52</v>
      </c>
      <c r="AV283">
        <v>29</v>
      </c>
    </row>
    <row r="284" spans="1:48" x14ac:dyDescent="0.25">
      <c r="A284">
        <v>4332</v>
      </c>
      <c r="B284" t="s">
        <v>71</v>
      </c>
      <c r="C284">
        <v>5</v>
      </c>
      <c r="D284" t="s">
        <v>11144</v>
      </c>
      <c r="E284" t="s">
        <v>10168</v>
      </c>
      <c r="F284" t="s">
        <v>10916</v>
      </c>
      <c r="G284" t="s">
        <v>10918</v>
      </c>
      <c r="H284" t="s">
        <v>10922</v>
      </c>
      <c r="I284" t="s">
        <v>11065</v>
      </c>
      <c r="J284" t="s">
        <v>11030</v>
      </c>
      <c r="N284" t="s">
        <v>50</v>
      </c>
      <c r="P284">
        <v>3110</v>
      </c>
      <c r="Q284" t="s">
        <v>51</v>
      </c>
      <c r="R284" t="s">
        <v>52</v>
      </c>
      <c r="S284" t="s">
        <v>2774</v>
      </c>
      <c r="T284" t="s">
        <v>1527</v>
      </c>
      <c r="U284" t="s">
        <v>20</v>
      </c>
      <c r="V284">
        <v>29</v>
      </c>
      <c r="AB284" t="s">
        <v>62</v>
      </c>
      <c r="AE284" t="s">
        <v>50</v>
      </c>
      <c r="AF284" t="s">
        <v>230</v>
      </c>
      <c r="AG284" t="s">
        <v>55</v>
      </c>
      <c r="AL284" t="s">
        <v>11145</v>
      </c>
      <c r="AM284" t="s">
        <v>9591</v>
      </c>
      <c r="AQ284" t="s">
        <v>11146</v>
      </c>
      <c r="AR284" t="s">
        <v>51</v>
      </c>
      <c r="AS284" t="s">
        <v>233</v>
      </c>
      <c r="AT284" t="s">
        <v>230</v>
      </c>
      <c r="AU284" t="s">
        <v>52</v>
      </c>
      <c r="AV284">
        <v>29</v>
      </c>
    </row>
    <row r="285" spans="1:48" x14ac:dyDescent="0.25">
      <c r="A285">
        <v>4333</v>
      </c>
      <c r="B285" t="s">
        <v>71</v>
      </c>
      <c r="C285">
        <v>5</v>
      </c>
      <c r="D285" t="s">
        <v>11147</v>
      </c>
      <c r="E285" t="s">
        <v>10168</v>
      </c>
      <c r="F285" t="s">
        <v>10916</v>
      </c>
      <c r="G285" t="s">
        <v>10918</v>
      </c>
      <c r="H285" t="s">
        <v>10922</v>
      </c>
      <c r="I285" t="s">
        <v>11065</v>
      </c>
      <c r="J285" t="s">
        <v>2774</v>
      </c>
      <c r="N285" t="s">
        <v>50</v>
      </c>
      <c r="P285">
        <v>3544</v>
      </c>
      <c r="Q285" t="s">
        <v>51</v>
      </c>
      <c r="R285" t="s">
        <v>52</v>
      </c>
      <c r="S285" t="s">
        <v>2774</v>
      </c>
      <c r="T285" t="s">
        <v>1527</v>
      </c>
      <c r="U285" t="s">
        <v>20</v>
      </c>
      <c r="V285">
        <v>29</v>
      </c>
      <c r="AB285" t="s">
        <v>62</v>
      </c>
      <c r="AE285" t="s">
        <v>50</v>
      </c>
      <c r="AF285" t="s">
        <v>230</v>
      </c>
      <c r="AG285" t="s">
        <v>55</v>
      </c>
      <c r="AL285" t="s">
        <v>11148</v>
      </c>
      <c r="AM285" t="s">
        <v>9591</v>
      </c>
      <c r="AQ285" t="s">
        <v>11149</v>
      </c>
      <c r="AR285" t="s">
        <v>51</v>
      </c>
      <c r="AS285" t="s">
        <v>233</v>
      </c>
      <c r="AT285" t="s">
        <v>230</v>
      </c>
      <c r="AU285" t="s">
        <v>52</v>
      </c>
      <c r="AV285">
        <v>29</v>
      </c>
    </row>
    <row r="286" spans="1:48" x14ac:dyDescent="0.25">
      <c r="A286">
        <v>4334</v>
      </c>
      <c r="B286" t="s">
        <v>48</v>
      </c>
      <c r="C286">
        <v>3</v>
      </c>
      <c r="D286" t="s">
        <v>11150</v>
      </c>
      <c r="E286" t="s">
        <v>10168</v>
      </c>
      <c r="F286" t="s">
        <v>10916</v>
      </c>
      <c r="G286" t="s">
        <v>10918</v>
      </c>
      <c r="H286" t="s">
        <v>11151</v>
      </c>
      <c r="N286" t="s">
        <v>50</v>
      </c>
      <c r="P286">
        <v>2469</v>
      </c>
      <c r="Q286" t="s">
        <v>51</v>
      </c>
      <c r="R286" t="s">
        <v>52</v>
      </c>
      <c r="S286" t="s">
        <v>2774</v>
      </c>
      <c r="T286" t="s">
        <v>1527</v>
      </c>
      <c r="U286" t="s">
        <v>20</v>
      </c>
      <c r="V286">
        <v>29</v>
      </c>
      <c r="AB286" t="s">
        <v>62</v>
      </c>
      <c r="AE286" t="s">
        <v>50</v>
      </c>
      <c r="AF286" t="s">
        <v>230</v>
      </c>
      <c r="AG286" t="s">
        <v>55</v>
      </c>
      <c r="AL286" t="s">
        <v>11152</v>
      </c>
      <c r="AM286" t="s">
        <v>9591</v>
      </c>
      <c r="AQ286" t="s">
        <v>11153</v>
      </c>
      <c r="AR286" t="s">
        <v>51</v>
      </c>
      <c r="AS286" t="s">
        <v>233</v>
      </c>
      <c r="AT286" t="s">
        <v>230</v>
      </c>
      <c r="AU286" t="s">
        <v>52</v>
      </c>
      <c r="AV286">
        <v>29</v>
      </c>
    </row>
    <row r="287" spans="1:48" x14ac:dyDescent="0.25">
      <c r="A287">
        <v>4335</v>
      </c>
      <c r="B287" t="s">
        <v>71</v>
      </c>
      <c r="C287">
        <v>4</v>
      </c>
      <c r="D287" t="s">
        <v>11154</v>
      </c>
      <c r="E287" t="s">
        <v>10168</v>
      </c>
      <c r="F287" t="s">
        <v>10916</v>
      </c>
      <c r="G287" t="s">
        <v>10918</v>
      </c>
      <c r="H287" t="s">
        <v>11151</v>
      </c>
      <c r="I287" t="s">
        <v>10966</v>
      </c>
      <c r="N287" t="s">
        <v>50</v>
      </c>
      <c r="P287">
        <v>1201</v>
      </c>
      <c r="Q287" t="s">
        <v>51</v>
      </c>
      <c r="R287" t="s">
        <v>52</v>
      </c>
      <c r="S287" t="s">
        <v>2774</v>
      </c>
      <c r="T287" t="s">
        <v>1527</v>
      </c>
      <c r="U287" t="s">
        <v>20</v>
      </c>
      <c r="V287">
        <v>29</v>
      </c>
      <c r="AB287" t="s">
        <v>62</v>
      </c>
      <c r="AE287" t="s">
        <v>50</v>
      </c>
      <c r="AF287" t="s">
        <v>230</v>
      </c>
      <c r="AG287" t="s">
        <v>55</v>
      </c>
      <c r="AL287" t="s">
        <v>11155</v>
      </c>
      <c r="AM287" t="s">
        <v>9591</v>
      </c>
      <c r="AQ287" t="s">
        <v>11156</v>
      </c>
      <c r="AR287" t="s">
        <v>51</v>
      </c>
      <c r="AS287" t="s">
        <v>233</v>
      </c>
      <c r="AT287" t="s">
        <v>230</v>
      </c>
      <c r="AU287" t="s">
        <v>52</v>
      </c>
      <c r="AV287">
        <v>29</v>
      </c>
    </row>
    <row r="288" spans="1:48" x14ac:dyDescent="0.25">
      <c r="A288">
        <v>4336</v>
      </c>
      <c r="B288" t="s">
        <v>71</v>
      </c>
      <c r="C288">
        <v>4</v>
      </c>
      <c r="D288" t="s">
        <v>11157</v>
      </c>
      <c r="E288" t="s">
        <v>10168</v>
      </c>
      <c r="F288" t="s">
        <v>10916</v>
      </c>
      <c r="G288" t="s">
        <v>10918</v>
      </c>
      <c r="H288" t="s">
        <v>11151</v>
      </c>
      <c r="I288" t="s">
        <v>11158</v>
      </c>
      <c r="N288" t="s">
        <v>50</v>
      </c>
      <c r="P288">
        <v>4951</v>
      </c>
      <c r="Q288" t="s">
        <v>51</v>
      </c>
      <c r="R288" t="s">
        <v>52</v>
      </c>
      <c r="S288" t="s">
        <v>2774</v>
      </c>
      <c r="T288" t="s">
        <v>1527</v>
      </c>
      <c r="U288" t="s">
        <v>20</v>
      </c>
      <c r="V288">
        <v>29</v>
      </c>
      <c r="AB288" t="s">
        <v>62</v>
      </c>
      <c r="AE288" t="s">
        <v>50</v>
      </c>
      <c r="AF288" t="s">
        <v>230</v>
      </c>
      <c r="AG288" t="s">
        <v>55</v>
      </c>
      <c r="AL288" t="s">
        <v>11159</v>
      </c>
      <c r="AM288" t="s">
        <v>9591</v>
      </c>
      <c r="AQ288" t="s">
        <v>11160</v>
      </c>
      <c r="AR288" t="s">
        <v>51</v>
      </c>
      <c r="AS288" t="s">
        <v>233</v>
      </c>
      <c r="AT288" t="s">
        <v>230</v>
      </c>
      <c r="AU288" t="s">
        <v>52</v>
      </c>
      <c r="AV288">
        <v>29</v>
      </c>
    </row>
    <row r="289" spans="1:48" x14ac:dyDescent="0.25">
      <c r="A289">
        <v>4337</v>
      </c>
      <c r="B289" t="s">
        <v>71</v>
      </c>
      <c r="C289">
        <v>4</v>
      </c>
      <c r="D289" t="s">
        <v>11161</v>
      </c>
      <c r="E289" t="s">
        <v>10168</v>
      </c>
      <c r="F289" t="s">
        <v>10916</v>
      </c>
      <c r="G289" t="s">
        <v>10918</v>
      </c>
      <c r="H289" t="s">
        <v>11151</v>
      </c>
      <c r="I289" t="s">
        <v>10962</v>
      </c>
      <c r="N289" t="s">
        <v>50</v>
      </c>
      <c r="P289">
        <v>4947</v>
      </c>
      <c r="Q289" t="s">
        <v>51</v>
      </c>
      <c r="R289" t="s">
        <v>52</v>
      </c>
      <c r="S289" t="s">
        <v>2774</v>
      </c>
      <c r="T289" t="s">
        <v>1527</v>
      </c>
      <c r="U289" t="s">
        <v>20</v>
      </c>
      <c r="V289">
        <v>29</v>
      </c>
      <c r="AB289" t="s">
        <v>62</v>
      </c>
      <c r="AE289" t="s">
        <v>50</v>
      </c>
      <c r="AF289" t="s">
        <v>230</v>
      </c>
      <c r="AG289" t="s">
        <v>55</v>
      </c>
      <c r="AL289" t="s">
        <v>11162</v>
      </c>
      <c r="AM289" t="s">
        <v>9591</v>
      </c>
      <c r="AQ289" t="s">
        <v>11163</v>
      </c>
      <c r="AR289" t="s">
        <v>51</v>
      </c>
      <c r="AS289" t="s">
        <v>233</v>
      </c>
      <c r="AT289" t="s">
        <v>230</v>
      </c>
      <c r="AU289" t="s">
        <v>52</v>
      </c>
      <c r="AV289">
        <v>29</v>
      </c>
    </row>
    <row r="290" spans="1:48" x14ac:dyDescent="0.25">
      <c r="A290">
        <v>4338</v>
      </c>
      <c r="B290" t="s">
        <v>71</v>
      </c>
      <c r="C290">
        <v>4</v>
      </c>
      <c r="D290" t="s">
        <v>11164</v>
      </c>
      <c r="E290" t="s">
        <v>10168</v>
      </c>
      <c r="F290" t="s">
        <v>10916</v>
      </c>
      <c r="G290" t="s">
        <v>10918</v>
      </c>
      <c r="H290" t="s">
        <v>11151</v>
      </c>
      <c r="I290" t="s">
        <v>10974</v>
      </c>
      <c r="N290" t="s">
        <v>50</v>
      </c>
      <c r="P290">
        <v>1181</v>
      </c>
      <c r="Q290" t="s">
        <v>51</v>
      </c>
      <c r="R290" t="s">
        <v>52</v>
      </c>
      <c r="S290" t="s">
        <v>2774</v>
      </c>
      <c r="T290" t="s">
        <v>1527</v>
      </c>
      <c r="U290" t="s">
        <v>20</v>
      </c>
      <c r="V290">
        <v>29</v>
      </c>
      <c r="AB290" t="s">
        <v>62</v>
      </c>
      <c r="AE290" t="s">
        <v>50</v>
      </c>
      <c r="AF290" t="s">
        <v>230</v>
      </c>
      <c r="AG290" t="s">
        <v>55</v>
      </c>
      <c r="AL290" t="s">
        <v>11165</v>
      </c>
      <c r="AM290" t="s">
        <v>9591</v>
      </c>
      <c r="AQ290" t="s">
        <v>11166</v>
      </c>
      <c r="AR290" t="s">
        <v>51</v>
      </c>
      <c r="AS290" t="s">
        <v>233</v>
      </c>
      <c r="AT290" t="s">
        <v>230</v>
      </c>
      <c r="AU290" t="s">
        <v>52</v>
      </c>
      <c r="AV290">
        <v>29</v>
      </c>
    </row>
    <row r="291" spans="1:48" x14ac:dyDescent="0.25">
      <c r="A291">
        <v>4339</v>
      </c>
      <c r="B291" t="s">
        <v>71</v>
      </c>
      <c r="C291">
        <v>4</v>
      </c>
      <c r="D291" t="s">
        <v>11167</v>
      </c>
      <c r="E291" t="s">
        <v>10168</v>
      </c>
      <c r="F291" t="s">
        <v>10916</v>
      </c>
      <c r="G291" t="s">
        <v>10918</v>
      </c>
      <c r="H291" t="s">
        <v>11151</v>
      </c>
      <c r="I291" t="s">
        <v>10978</v>
      </c>
      <c r="N291" t="s">
        <v>50</v>
      </c>
      <c r="P291">
        <v>2438</v>
      </c>
      <c r="Q291" t="s">
        <v>51</v>
      </c>
      <c r="R291" t="s">
        <v>52</v>
      </c>
      <c r="S291" t="s">
        <v>2774</v>
      </c>
      <c r="T291" t="s">
        <v>1527</v>
      </c>
      <c r="U291" t="s">
        <v>20</v>
      </c>
      <c r="V291">
        <v>29</v>
      </c>
      <c r="AB291" t="s">
        <v>62</v>
      </c>
      <c r="AE291" t="s">
        <v>50</v>
      </c>
      <c r="AF291" t="s">
        <v>230</v>
      </c>
      <c r="AG291" t="s">
        <v>55</v>
      </c>
      <c r="AL291" t="s">
        <v>11168</v>
      </c>
      <c r="AM291" t="s">
        <v>9591</v>
      </c>
      <c r="AQ291" t="s">
        <v>11169</v>
      </c>
      <c r="AR291" t="s">
        <v>51</v>
      </c>
      <c r="AS291" t="s">
        <v>233</v>
      </c>
      <c r="AT291" t="s">
        <v>230</v>
      </c>
      <c r="AU291" t="s">
        <v>52</v>
      </c>
      <c r="AV291">
        <v>29</v>
      </c>
    </row>
    <row r="292" spans="1:48" x14ac:dyDescent="0.25">
      <c r="A292">
        <v>4340</v>
      </c>
      <c r="B292" t="s">
        <v>71</v>
      </c>
      <c r="C292">
        <v>4</v>
      </c>
      <c r="D292" t="s">
        <v>11170</v>
      </c>
      <c r="E292" t="s">
        <v>10168</v>
      </c>
      <c r="F292" t="s">
        <v>10916</v>
      </c>
      <c r="G292" t="s">
        <v>10918</v>
      </c>
      <c r="H292" t="s">
        <v>11151</v>
      </c>
      <c r="I292" t="s">
        <v>10982</v>
      </c>
      <c r="N292" t="s">
        <v>50</v>
      </c>
      <c r="P292">
        <v>1193</v>
      </c>
      <c r="Q292" t="s">
        <v>51</v>
      </c>
      <c r="R292" t="s">
        <v>52</v>
      </c>
      <c r="S292" t="s">
        <v>2774</v>
      </c>
      <c r="T292" t="s">
        <v>1527</v>
      </c>
      <c r="U292" t="s">
        <v>20</v>
      </c>
      <c r="V292">
        <v>29</v>
      </c>
      <c r="AB292" t="s">
        <v>62</v>
      </c>
      <c r="AE292" t="s">
        <v>50</v>
      </c>
      <c r="AF292" t="s">
        <v>230</v>
      </c>
      <c r="AG292" t="s">
        <v>55</v>
      </c>
      <c r="AL292" t="s">
        <v>11171</v>
      </c>
      <c r="AM292" t="s">
        <v>9591</v>
      </c>
      <c r="AQ292" t="s">
        <v>11172</v>
      </c>
      <c r="AR292" t="s">
        <v>51</v>
      </c>
      <c r="AS292" t="s">
        <v>233</v>
      </c>
      <c r="AT292" t="s">
        <v>230</v>
      </c>
      <c r="AU292" t="s">
        <v>52</v>
      </c>
      <c r="AV292">
        <v>29</v>
      </c>
    </row>
    <row r="293" spans="1:48" x14ac:dyDescent="0.25">
      <c r="A293">
        <v>4341</v>
      </c>
      <c r="B293" t="s">
        <v>71</v>
      </c>
      <c r="C293">
        <v>4</v>
      </c>
      <c r="D293" t="s">
        <v>11173</v>
      </c>
      <c r="E293" t="s">
        <v>10168</v>
      </c>
      <c r="F293" t="s">
        <v>10916</v>
      </c>
      <c r="G293" t="s">
        <v>10918</v>
      </c>
      <c r="H293" t="s">
        <v>11151</v>
      </c>
      <c r="I293" t="s">
        <v>10986</v>
      </c>
      <c r="N293" t="s">
        <v>50</v>
      </c>
      <c r="P293">
        <v>1189</v>
      </c>
      <c r="Q293" t="s">
        <v>51</v>
      </c>
      <c r="R293" t="s">
        <v>52</v>
      </c>
      <c r="S293" t="s">
        <v>2774</v>
      </c>
      <c r="T293" t="s">
        <v>1527</v>
      </c>
      <c r="U293" t="s">
        <v>20</v>
      </c>
      <c r="V293">
        <v>29</v>
      </c>
      <c r="AB293" t="s">
        <v>62</v>
      </c>
      <c r="AE293" t="s">
        <v>50</v>
      </c>
      <c r="AF293" t="s">
        <v>230</v>
      </c>
      <c r="AG293" t="s">
        <v>55</v>
      </c>
      <c r="AL293" t="s">
        <v>11174</v>
      </c>
      <c r="AM293" t="s">
        <v>9591</v>
      </c>
      <c r="AQ293" t="s">
        <v>11175</v>
      </c>
      <c r="AR293" t="s">
        <v>51</v>
      </c>
      <c r="AS293" t="s">
        <v>233</v>
      </c>
      <c r="AT293" t="s">
        <v>230</v>
      </c>
      <c r="AU293" t="s">
        <v>52</v>
      </c>
      <c r="AV293">
        <v>29</v>
      </c>
    </row>
    <row r="294" spans="1:48" x14ac:dyDescent="0.25">
      <c r="A294">
        <v>4342</v>
      </c>
      <c r="B294" t="s">
        <v>71</v>
      </c>
      <c r="C294">
        <v>4</v>
      </c>
      <c r="D294" t="s">
        <v>11176</v>
      </c>
      <c r="E294" t="s">
        <v>10168</v>
      </c>
      <c r="F294" t="s">
        <v>10916</v>
      </c>
      <c r="G294" t="s">
        <v>10918</v>
      </c>
      <c r="H294" t="s">
        <v>11151</v>
      </c>
      <c r="I294" t="s">
        <v>10990</v>
      </c>
      <c r="N294" t="s">
        <v>50</v>
      </c>
      <c r="P294">
        <v>1010</v>
      </c>
      <c r="Q294" t="s">
        <v>51</v>
      </c>
      <c r="R294" t="s">
        <v>52</v>
      </c>
      <c r="S294" t="s">
        <v>2774</v>
      </c>
      <c r="T294" t="s">
        <v>1527</v>
      </c>
      <c r="U294" t="s">
        <v>20</v>
      </c>
      <c r="V294">
        <v>29</v>
      </c>
      <c r="AB294" t="s">
        <v>62</v>
      </c>
      <c r="AE294" t="s">
        <v>50</v>
      </c>
      <c r="AF294" t="s">
        <v>230</v>
      </c>
      <c r="AG294" t="s">
        <v>55</v>
      </c>
      <c r="AL294" t="s">
        <v>11177</v>
      </c>
      <c r="AM294" t="s">
        <v>9591</v>
      </c>
      <c r="AQ294" t="s">
        <v>11178</v>
      </c>
      <c r="AR294" t="s">
        <v>51</v>
      </c>
      <c r="AS294" t="s">
        <v>233</v>
      </c>
      <c r="AT294" t="s">
        <v>230</v>
      </c>
      <c r="AU294" t="s">
        <v>52</v>
      </c>
      <c r="AV294">
        <v>29</v>
      </c>
    </row>
    <row r="295" spans="1:48" x14ac:dyDescent="0.25">
      <c r="A295">
        <v>4343</v>
      </c>
      <c r="B295" t="s">
        <v>71</v>
      </c>
      <c r="C295">
        <v>4</v>
      </c>
      <c r="D295" t="s">
        <v>11179</v>
      </c>
      <c r="E295" t="s">
        <v>10168</v>
      </c>
      <c r="F295" t="s">
        <v>10916</v>
      </c>
      <c r="G295" t="s">
        <v>10918</v>
      </c>
      <c r="H295" t="s">
        <v>11151</v>
      </c>
      <c r="I295" t="s">
        <v>10994</v>
      </c>
      <c r="N295" t="s">
        <v>50</v>
      </c>
      <c r="P295">
        <v>1197</v>
      </c>
      <c r="Q295" t="s">
        <v>51</v>
      </c>
      <c r="R295" t="s">
        <v>52</v>
      </c>
      <c r="S295" t="s">
        <v>2774</v>
      </c>
      <c r="T295" t="s">
        <v>1527</v>
      </c>
      <c r="U295" t="s">
        <v>20</v>
      </c>
      <c r="V295">
        <v>29</v>
      </c>
      <c r="AB295" t="s">
        <v>62</v>
      </c>
      <c r="AE295" t="s">
        <v>50</v>
      </c>
      <c r="AF295" t="s">
        <v>230</v>
      </c>
      <c r="AG295" t="s">
        <v>55</v>
      </c>
      <c r="AL295" t="s">
        <v>11180</v>
      </c>
      <c r="AM295" t="s">
        <v>9591</v>
      </c>
      <c r="AQ295" t="s">
        <v>11181</v>
      </c>
      <c r="AR295" t="s">
        <v>51</v>
      </c>
      <c r="AS295" t="s">
        <v>233</v>
      </c>
      <c r="AT295" t="s">
        <v>230</v>
      </c>
      <c r="AU295" t="s">
        <v>52</v>
      </c>
      <c r="AV295">
        <v>29</v>
      </c>
    </row>
    <row r="296" spans="1:48" x14ac:dyDescent="0.25">
      <c r="A296">
        <v>4344</v>
      </c>
      <c r="B296" t="s">
        <v>71</v>
      </c>
      <c r="C296">
        <v>4</v>
      </c>
      <c r="D296" t="s">
        <v>11182</v>
      </c>
      <c r="E296" t="s">
        <v>10168</v>
      </c>
      <c r="F296" t="s">
        <v>10916</v>
      </c>
      <c r="G296" t="s">
        <v>10918</v>
      </c>
      <c r="H296" t="s">
        <v>11151</v>
      </c>
      <c r="I296" t="s">
        <v>10998</v>
      </c>
      <c r="N296" t="s">
        <v>50</v>
      </c>
      <c r="P296">
        <v>1185</v>
      </c>
      <c r="Q296" t="s">
        <v>51</v>
      </c>
      <c r="R296" t="s">
        <v>52</v>
      </c>
      <c r="S296" t="s">
        <v>2774</v>
      </c>
      <c r="T296" t="s">
        <v>1527</v>
      </c>
      <c r="U296" t="s">
        <v>20</v>
      </c>
      <c r="V296">
        <v>29</v>
      </c>
      <c r="AB296" t="s">
        <v>62</v>
      </c>
      <c r="AE296" t="s">
        <v>50</v>
      </c>
      <c r="AF296" t="s">
        <v>230</v>
      </c>
      <c r="AG296" t="s">
        <v>55</v>
      </c>
      <c r="AL296" t="s">
        <v>11183</v>
      </c>
      <c r="AM296" t="s">
        <v>9591</v>
      </c>
      <c r="AQ296" t="s">
        <v>11184</v>
      </c>
      <c r="AR296" t="s">
        <v>51</v>
      </c>
      <c r="AS296" t="s">
        <v>233</v>
      </c>
      <c r="AT296" t="s">
        <v>230</v>
      </c>
      <c r="AU296" t="s">
        <v>52</v>
      </c>
      <c r="AV296">
        <v>29</v>
      </c>
    </row>
    <row r="297" spans="1:48" x14ac:dyDescent="0.25">
      <c r="A297">
        <v>4345</v>
      </c>
      <c r="B297" t="s">
        <v>71</v>
      </c>
      <c r="C297">
        <v>4</v>
      </c>
      <c r="D297" t="s">
        <v>11185</v>
      </c>
      <c r="E297" t="s">
        <v>10168</v>
      </c>
      <c r="F297" t="s">
        <v>10916</v>
      </c>
      <c r="G297" t="s">
        <v>10918</v>
      </c>
      <c r="H297" t="s">
        <v>11151</v>
      </c>
      <c r="I297" t="s">
        <v>11002</v>
      </c>
      <c r="N297" t="s">
        <v>50</v>
      </c>
      <c r="P297">
        <v>3506</v>
      </c>
      <c r="Q297" t="s">
        <v>51</v>
      </c>
      <c r="R297" t="s">
        <v>52</v>
      </c>
      <c r="S297" t="s">
        <v>2774</v>
      </c>
      <c r="T297" t="s">
        <v>1527</v>
      </c>
      <c r="U297" t="s">
        <v>20</v>
      </c>
      <c r="V297">
        <v>29</v>
      </c>
      <c r="AB297" t="s">
        <v>62</v>
      </c>
      <c r="AE297" t="s">
        <v>50</v>
      </c>
      <c r="AF297" t="s">
        <v>230</v>
      </c>
      <c r="AG297" t="s">
        <v>55</v>
      </c>
      <c r="AL297" t="s">
        <v>11186</v>
      </c>
      <c r="AM297" t="s">
        <v>9591</v>
      </c>
      <c r="AQ297" t="s">
        <v>11187</v>
      </c>
      <c r="AR297" t="s">
        <v>51</v>
      </c>
      <c r="AS297" t="s">
        <v>233</v>
      </c>
      <c r="AT297" t="s">
        <v>230</v>
      </c>
      <c r="AU297" t="s">
        <v>52</v>
      </c>
      <c r="AV297">
        <v>29</v>
      </c>
    </row>
    <row r="298" spans="1:48" x14ac:dyDescent="0.25">
      <c r="A298">
        <v>4346</v>
      </c>
      <c r="B298" t="s">
        <v>71</v>
      </c>
      <c r="C298">
        <v>4</v>
      </c>
      <c r="D298" t="s">
        <v>11188</v>
      </c>
      <c r="E298" t="s">
        <v>10168</v>
      </c>
      <c r="F298" t="s">
        <v>10916</v>
      </c>
      <c r="G298" t="s">
        <v>10918</v>
      </c>
      <c r="H298" t="s">
        <v>11151</v>
      </c>
      <c r="I298" t="s">
        <v>11006</v>
      </c>
      <c r="N298" t="s">
        <v>50</v>
      </c>
      <c r="P298">
        <v>1169</v>
      </c>
      <c r="Q298" t="s">
        <v>51</v>
      </c>
      <c r="R298" t="s">
        <v>52</v>
      </c>
      <c r="S298" t="s">
        <v>2774</v>
      </c>
      <c r="T298" t="s">
        <v>1527</v>
      </c>
      <c r="U298" t="s">
        <v>20</v>
      </c>
      <c r="V298">
        <v>29</v>
      </c>
      <c r="AB298" t="s">
        <v>62</v>
      </c>
      <c r="AE298" t="s">
        <v>50</v>
      </c>
      <c r="AF298" t="s">
        <v>230</v>
      </c>
      <c r="AG298" t="s">
        <v>55</v>
      </c>
      <c r="AL298" t="s">
        <v>11189</v>
      </c>
      <c r="AM298" t="s">
        <v>9591</v>
      </c>
      <c r="AQ298" t="s">
        <v>11190</v>
      </c>
      <c r="AR298" t="s">
        <v>51</v>
      </c>
      <c r="AS298" t="s">
        <v>233</v>
      </c>
      <c r="AT298" t="s">
        <v>230</v>
      </c>
      <c r="AU298" t="s">
        <v>52</v>
      </c>
      <c r="AV298">
        <v>29</v>
      </c>
    </row>
    <row r="299" spans="1:48" x14ac:dyDescent="0.25">
      <c r="A299">
        <v>4347</v>
      </c>
      <c r="B299" t="s">
        <v>71</v>
      </c>
      <c r="C299">
        <v>4</v>
      </c>
      <c r="D299" t="s">
        <v>11191</v>
      </c>
      <c r="E299" t="s">
        <v>10168</v>
      </c>
      <c r="F299" t="s">
        <v>10916</v>
      </c>
      <c r="G299" t="s">
        <v>10918</v>
      </c>
      <c r="H299" t="s">
        <v>11151</v>
      </c>
      <c r="I299" t="s">
        <v>11010</v>
      </c>
      <c r="N299" t="s">
        <v>50</v>
      </c>
      <c r="P299">
        <v>1165</v>
      </c>
      <c r="Q299" t="s">
        <v>51</v>
      </c>
      <c r="R299" t="s">
        <v>52</v>
      </c>
      <c r="S299" t="s">
        <v>2774</v>
      </c>
      <c r="T299" t="s">
        <v>1527</v>
      </c>
      <c r="U299" t="s">
        <v>20</v>
      </c>
      <c r="V299">
        <v>29</v>
      </c>
      <c r="AB299" t="s">
        <v>62</v>
      </c>
      <c r="AE299" t="s">
        <v>50</v>
      </c>
      <c r="AF299" t="s">
        <v>230</v>
      </c>
      <c r="AG299" t="s">
        <v>55</v>
      </c>
      <c r="AL299" t="s">
        <v>11192</v>
      </c>
      <c r="AM299" t="s">
        <v>9591</v>
      </c>
      <c r="AQ299" t="s">
        <v>11193</v>
      </c>
      <c r="AR299" t="s">
        <v>51</v>
      </c>
      <c r="AS299" t="s">
        <v>233</v>
      </c>
      <c r="AT299" t="s">
        <v>230</v>
      </c>
      <c r="AU299" t="s">
        <v>52</v>
      </c>
      <c r="AV299">
        <v>29</v>
      </c>
    </row>
    <row r="300" spans="1:48" x14ac:dyDescent="0.25">
      <c r="A300">
        <v>4348</v>
      </c>
      <c r="B300" t="s">
        <v>71</v>
      </c>
      <c r="C300">
        <v>4</v>
      </c>
      <c r="D300" t="s">
        <v>11194</v>
      </c>
      <c r="E300" t="s">
        <v>10168</v>
      </c>
      <c r="F300" t="s">
        <v>10916</v>
      </c>
      <c r="G300" t="s">
        <v>10918</v>
      </c>
      <c r="H300" t="s">
        <v>11151</v>
      </c>
      <c r="I300" t="s">
        <v>11014</v>
      </c>
      <c r="N300" t="s">
        <v>50</v>
      </c>
      <c r="P300">
        <v>4174</v>
      </c>
      <c r="Q300" t="s">
        <v>51</v>
      </c>
      <c r="R300" t="s">
        <v>52</v>
      </c>
      <c r="S300" t="s">
        <v>2774</v>
      </c>
      <c r="T300" t="s">
        <v>1527</v>
      </c>
      <c r="U300" t="s">
        <v>20</v>
      </c>
      <c r="V300">
        <v>29</v>
      </c>
      <c r="AB300" t="s">
        <v>62</v>
      </c>
      <c r="AE300" t="s">
        <v>50</v>
      </c>
      <c r="AF300" t="s">
        <v>230</v>
      </c>
      <c r="AG300" t="s">
        <v>55</v>
      </c>
      <c r="AL300" t="s">
        <v>11195</v>
      </c>
      <c r="AM300" t="s">
        <v>9591</v>
      </c>
      <c r="AQ300" t="s">
        <v>11196</v>
      </c>
      <c r="AR300" t="s">
        <v>51</v>
      </c>
      <c r="AS300" t="s">
        <v>233</v>
      </c>
      <c r="AT300" t="s">
        <v>230</v>
      </c>
      <c r="AU300" t="s">
        <v>52</v>
      </c>
      <c r="AV300">
        <v>29</v>
      </c>
    </row>
    <row r="301" spans="1:48" x14ac:dyDescent="0.25">
      <c r="A301">
        <v>4349</v>
      </c>
      <c r="B301" t="s">
        <v>71</v>
      </c>
      <c r="C301">
        <v>4</v>
      </c>
      <c r="D301" t="s">
        <v>11197</v>
      </c>
      <c r="E301" t="s">
        <v>10168</v>
      </c>
      <c r="F301" t="s">
        <v>10916</v>
      </c>
      <c r="G301" t="s">
        <v>10918</v>
      </c>
      <c r="H301" t="s">
        <v>11151</v>
      </c>
      <c r="I301" t="s">
        <v>11018</v>
      </c>
      <c r="N301" t="s">
        <v>50</v>
      </c>
      <c r="P301">
        <v>3210</v>
      </c>
      <c r="Q301" t="s">
        <v>51</v>
      </c>
      <c r="R301" t="s">
        <v>52</v>
      </c>
      <c r="S301" t="s">
        <v>2774</v>
      </c>
      <c r="T301" t="s">
        <v>1527</v>
      </c>
      <c r="U301" t="s">
        <v>20</v>
      </c>
      <c r="V301">
        <v>29</v>
      </c>
      <c r="AB301" t="s">
        <v>62</v>
      </c>
      <c r="AE301" t="s">
        <v>50</v>
      </c>
      <c r="AF301" t="s">
        <v>230</v>
      </c>
      <c r="AG301" t="s">
        <v>55</v>
      </c>
      <c r="AL301" t="s">
        <v>11198</v>
      </c>
      <c r="AM301" t="s">
        <v>9591</v>
      </c>
      <c r="AQ301" t="s">
        <v>11199</v>
      </c>
      <c r="AR301" t="s">
        <v>51</v>
      </c>
      <c r="AS301" t="s">
        <v>233</v>
      </c>
      <c r="AT301" t="s">
        <v>230</v>
      </c>
      <c r="AU301" t="s">
        <v>52</v>
      </c>
      <c r="AV301">
        <v>29</v>
      </c>
    </row>
    <row r="302" spans="1:48" x14ac:dyDescent="0.25">
      <c r="A302">
        <v>4350</v>
      </c>
      <c r="B302" t="s">
        <v>71</v>
      </c>
      <c r="C302">
        <v>4</v>
      </c>
      <c r="D302" t="s">
        <v>11200</v>
      </c>
      <c r="E302" t="s">
        <v>10168</v>
      </c>
      <c r="F302" t="s">
        <v>10916</v>
      </c>
      <c r="G302" t="s">
        <v>10918</v>
      </c>
      <c r="H302" t="s">
        <v>11151</v>
      </c>
      <c r="I302" t="s">
        <v>11022</v>
      </c>
      <c r="N302" t="s">
        <v>50</v>
      </c>
      <c r="P302">
        <v>3218</v>
      </c>
      <c r="Q302" t="s">
        <v>51</v>
      </c>
      <c r="R302" t="s">
        <v>52</v>
      </c>
      <c r="S302" t="s">
        <v>2774</v>
      </c>
      <c r="T302" t="s">
        <v>1527</v>
      </c>
      <c r="U302" t="s">
        <v>20</v>
      </c>
      <c r="V302">
        <v>29</v>
      </c>
      <c r="AB302" t="s">
        <v>62</v>
      </c>
      <c r="AE302" t="s">
        <v>50</v>
      </c>
      <c r="AF302" t="s">
        <v>230</v>
      </c>
      <c r="AG302" t="s">
        <v>55</v>
      </c>
      <c r="AL302" t="s">
        <v>11201</v>
      </c>
      <c r="AM302" t="s">
        <v>9591</v>
      </c>
      <c r="AQ302" t="s">
        <v>11202</v>
      </c>
      <c r="AR302" t="s">
        <v>51</v>
      </c>
      <c r="AS302" t="s">
        <v>233</v>
      </c>
      <c r="AT302" t="s">
        <v>230</v>
      </c>
      <c r="AU302" t="s">
        <v>52</v>
      </c>
      <c r="AV302">
        <v>29</v>
      </c>
    </row>
    <row r="303" spans="1:48" x14ac:dyDescent="0.25">
      <c r="A303">
        <v>4351</v>
      </c>
      <c r="B303" t="s">
        <v>71</v>
      </c>
      <c r="C303">
        <v>4</v>
      </c>
      <c r="D303" t="s">
        <v>11203</v>
      </c>
      <c r="E303" t="s">
        <v>10168</v>
      </c>
      <c r="F303" t="s">
        <v>10916</v>
      </c>
      <c r="G303" t="s">
        <v>10918</v>
      </c>
      <c r="H303" t="s">
        <v>11151</v>
      </c>
      <c r="I303" t="s">
        <v>11026</v>
      </c>
      <c r="N303" t="s">
        <v>50</v>
      </c>
      <c r="P303">
        <v>1258</v>
      </c>
      <c r="Q303" t="s">
        <v>51</v>
      </c>
      <c r="R303" t="s">
        <v>52</v>
      </c>
      <c r="S303" t="s">
        <v>2774</v>
      </c>
      <c r="T303" t="s">
        <v>1527</v>
      </c>
      <c r="U303" t="s">
        <v>20</v>
      </c>
      <c r="V303">
        <v>29</v>
      </c>
      <c r="AB303" t="s">
        <v>62</v>
      </c>
      <c r="AE303" t="s">
        <v>50</v>
      </c>
      <c r="AF303" t="s">
        <v>230</v>
      </c>
      <c r="AG303" t="s">
        <v>55</v>
      </c>
      <c r="AL303" t="s">
        <v>11204</v>
      </c>
      <c r="AM303" t="s">
        <v>9591</v>
      </c>
      <c r="AQ303" t="s">
        <v>11205</v>
      </c>
      <c r="AR303" t="s">
        <v>51</v>
      </c>
      <c r="AS303" t="s">
        <v>233</v>
      </c>
      <c r="AT303" t="s">
        <v>230</v>
      </c>
      <c r="AU303" t="s">
        <v>52</v>
      </c>
      <c r="AV303">
        <v>29</v>
      </c>
    </row>
    <row r="304" spans="1:48" x14ac:dyDescent="0.25">
      <c r="A304">
        <v>4352</v>
      </c>
      <c r="B304" t="s">
        <v>71</v>
      </c>
      <c r="C304">
        <v>4</v>
      </c>
      <c r="D304" t="s">
        <v>11206</v>
      </c>
      <c r="E304" t="s">
        <v>10168</v>
      </c>
      <c r="F304" t="s">
        <v>10916</v>
      </c>
      <c r="G304" t="s">
        <v>10918</v>
      </c>
      <c r="H304" t="s">
        <v>11151</v>
      </c>
      <c r="I304" t="s">
        <v>11207</v>
      </c>
      <c r="N304" t="s">
        <v>50</v>
      </c>
      <c r="P304">
        <v>3085</v>
      </c>
      <c r="Q304" t="s">
        <v>51</v>
      </c>
      <c r="R304" t="s">
        <v>52</v>
      </c>
      <c r="S304" t="s">
        <v>2774</v>
      </c>
      <c r="T304" t="s">
        <v>1527</v>
      </c>
      <c r="U304" t="s">
        <v>20</v>
      </c>
      <c r="V304">
        <v>29</v>
      </c>
      <c r="AB304" t="s">
        <v>62</v>
      </c>
      <c r="AE304" t="s">
        <v>50</v>
      </c>
      <c r="AF304" t="s">
        <v>230</v>
      </c>
      <c r="AG304" t="s">
        <v>55</v>
      </c>
      <c r="AL304" t="s">
        <v>11208</v>
      </c>
      <c r="AM304" t="s">
        <v>9591</v>
      </c>
      <c r="AQ304" t="s">
        <v>11209</v>
      </c>
      <c r="AR304" t="s">
        <v>51</v>
      </c>
      <c r="AS304" t="s">
        <v>233</v>
      </c>
      <c r="AT304" t="s">
        <v>230</v>
      </c>
      <c r="AU304" t="s">
        <v>52</v>
      </c>
      <c r="AV304">
        <v>29</v>
      </c>
    </row>
    <row r="305" spans="1:48" x14ac:dyDescent="0.25">
      <c r="A305">
        <v>4353</v>
      </c>
      <c r="B305" t="s">
        <v>71</v>
      </c>
      <c r="C305">
        <v>4</v>
      </c>
      <c r="D305" t="s">
        <v>11210</v>
      </c>
      <c r="E305" t="s">
        <v>10168</v>
      </c>
      <c r="F305" t="s">
        <v>10916</v>
      </c>
      <c r="G305" t="s">
        <v>10918</v>
      </c>
      <c r="H305" t="s">
        <v>11151</v>
      </c>
      <c r="I305" t="s">
        <v>11211</v>
      </c>
      <c r="N305" t="s">
        <v>50</v>
      </c>
      <c r="P305">
        <v>3545</v>
      </c>
      <c r="Q305" t="s">
        <v>51</v>
      </c>
      <c r="R305" t="s">
        <v>52</v>
      </c>
      <c r="S305" t="s">
        <v>2774</v>
      </c>
      <c r="T305" t="s">
        <v>1527</v>
      </c>
      <c r="U305" t="s">
        <v>20</v>
      </c>
      <c r="V305">
        <v>29</v>
      </c>
      <c r="AB305" t="s">
        <v>62</v>
      </c>
      <c r="AE305" t="s">
        <v>50</v>
      </c>
      <c r="AF305" t="s">
        <v>230</v>
      </c>
      <c r="AG305" t="s">
        <v>55</v>
      </c>
      <c r="AL305" t="s">
        <v>11212</v>
      </c>
      <c r="AM305" t="s">
        <v>9591</v>
      </c>
      <c r="AQ305" t="s">
        <v>11213</v>
      </c>
      <c r="AR305" t="s">
        <v>51</v>
      </c>
      <c r="AS305" t="s">
        <v>233</v>
      </c>
      <c r="AT305" t="s">
        <v>230</v>
      </c>
      <c r="AU305" t="s">
        <v>52</v>
      </c>
      <c r="AV305">
        <v>29</v>
      </c>
    </row>
    <row r="306" spans="1:48" x14ac:dyDescent="0.25">
      <c r="A306">
        <v>4354</v>
      </c>
      <c r="B306" t="s">
        <v>71</v>
      </c>
      <c r="C306">
        <v>3</v>
      </c>
      <c r="D306" t="s">
        <v>11214</v>
      </c>
      <c r="E306" t="s">
        <v>10168</v>
      </c>
      <c r="F306" t="s">
        <v>10916</v>
      </c>
      <c r="G306" t="s">
        <v>10918</v>
      </c>
      <c r="H306" t="s">
        <v>10129</v>
      </c>
      <c r="N306" t="s">
        <v>50</v>
      </c>
      <c r="P306">
        <v>3115</v>
      </c>
      <c r="Q306" t="s">
        <v>51</v>
      </c>
      <c r="R306" t="s">
        <v>52</v>
      </c>
      <c r="S306" t="s">
        <v>2774</v>
      </c>
      <c r="T306" t="s">
        <v>1527</v>
      </c>
      <c r="U306" t="s">
        <v>20</v>
      </c>
      <c r="V306">
        <v>29</v>
      </c>
      <c r="AB306" t="s">
        <v>62</v>
      </c>
      <c r="AE306" t="s">
        <v>50</v>
      </c>
      <c r="AF306" t="s">
        <v>230</v>
      </c>
      <c r="AG306" t="s">
        <v>55</v>
      </c>
      <c r="AL306" t="s">
        <v>11215</v>
      </c>
      <c r="AM306" t="s">
        <v>9591</v>
      </c>
      <c r="AQ306" t="s">
        <v>11216</v>
      </c>
      <c r="AR306" t="s">
        <v>51</v>
      </c>
      <c r="AS306" t="s">
        <v>233</v>
      </c>
      <c r="AT306" t="s">
        <v>230</v>
      </c>
      <c r="AU306" t="s">
        <v>52</v>
      </c>
      <c r="AV306">
        <v>29</v>
      </c>
    </row>
    <row r="307" spans="1:48" x14ac:dyDescent="0.25">
      <c r="A307">
        <v>4355</v>
      </c>
      <c r="B307" t="s">
        <v>48</v>
      </c>
      <c r="C307">
        <v>3</v>
      </c>
      <c r="D307" t="s">
        <v>11217</v>
      </c>
      <c r="E307" t="s">
        <v>10168</v>
      </c>
      <c r="F307" t="s">
        <v>10916</v>
      </c>
      <c r="G307" t="s">
        <v>10918</v>
      </c>
      <c r="H307" t="s">
        <v>11218</v>
      </c>
      <c r="N307" t="s">
        <v>50</v>
      </c>
      <c r="P307">
        <v>342</v>
      </c>
      <c r="Q307" t="s">
        <v>51</v>
      </c>
      <c r="R307" t="s">
        <v>52</v>
      </c>
      <c r="S307" t="s">
        <v>2774</v>
      </c>
      <c r="T307" t="s">
        <v>1527</v>
      </c>
      <c r="U307" t="s">
        <v>20</v>
      </c>
      <c r="V307">
        <v>29</v>
      </c>
      <c r="AB307" t="s">
        <v>62</v>
      </c>
      <c r="AE307" t="s">
        <v>50</v>
      </c>
      <c r="AF307" t="s">
        <v>230</v>
      </c>
      <c r="AG307" t="s">
        <v>55</v>
      </c>
      <c r="AL307" t="s">
        <v>11219</v>
      </c>
      <c r="AM307" t="s">
        <v>9591</v>
      </c>
      <c r="AQ307" t="s">
        <v>11220</v>
      </c>
      <c r="AR307" t="s">
        <v>51</v>
      </c>
      <c r="AS307" t="s">
        <v>233</v>
      </c>
      <c r="AT307" t="s">
        <v>230</v>
      </c>
      <c r="AU307" t="s">
        <v>52</v>
      </c>
      <c r="AV307">
        <v>29</v>
      </c>
    </row>
    <row r="308" spans="1:48" x14ac:dyDescent="0.25">
      <c r="A308">
        <v>4356</v>
      </c>
      <c r="B308" t="s">
        <v>71</v>
      </c>
      <c r="C308">
        <v>4</v>
      </c>
      <c r="D308" t="s">
        <v>11221</v>
      </c>
      <c r="E308" t="s">
        <v>10168</v>
      </c>
      <c r="F308" t="s">
        <v>10916</v>
      </c>
      <c r="G308" t="s">
        <v>10918</v>
      </c>
      <c r="H308" t="s">
        <v>11218</v>
      </c>
      <c r="I308" t="s">
        <v>10930</v>
      </c>
      <c r="N308" t="s">
        <v>50</v>
      </c>
      <c r="P308">
        <v>4121</v>
      </c>
      <c r="Q308" t="s">
        <v>51</v>
      </c>
      <c r="R308" t="s">
        <v>52</v>
      </c>
      <c r="S308" t="s">
        <v>2774</v>
      </c>
      <c r="T308" t="s">
        <v>1527</v>
      </c>
      <c r="U308" t="s">
        <v>20</v>
      </c>
      <c r="V308">
        <v>29</v>
      </c>
      <c r="AB308" t="s">
        <v>62</v>
      </c>
      <c r="AE308" t="s">
        <v>50</v>
      </c>
      <c r="AF308" t="s">
        <v>230</v>
      </c>
      <c r="AG308" t="s">
        <v>55</v>
      </c>
      <c r="AL308" t="s">
        <v>11222</v>
      </c>
      <c r="AM308" t="s">
        <v>9591</v>
      </c>
      <c r="AQ308" t="s">
        <v>11223</v>
      </c>
      <c r="AR308" t="s">
        <v>51</v>
      </c>
      <c r="AS308" t="s">
        <v>233</v>
      </c>
      <c r="AT308" t="s">
        <v>230</v>
      </c>
      <c r="AU308" t="s">
        <v>52</v>
      </c>
      <c r="AV308">
        <v>29</v>
      </c>
    </row>
    <row r="309" spans="1:48" x14ac:dyDescent="0.25">
      <c r="A309">
        <v>4357</v>
      </c>
      <c r="B309" t="s">
        <v>71</v>
      </c>
      <c r="C309">
        <v>4</v>
      </c>
      <c r="D309" t="s">
        <v>11224</v>
      </c>
      <c r="E309" t="s">
        <v>10168</v>
      </c>
      <c r="F309" t="s">
        <v>10916</v>
      </c>
      <c r="G309" t="s">
        <v>10918</v>
      </c>
      <c r="H309" t="s">
        <v>11218</v>
      </c>
      <c r="I309" t="s">
        <v>10934</v>
      </c>
      <c r="N309" t="s">
        <v>50</v>
      </c>
      <c r="P309">
        <v>1908</v>
      </c>
      <c r="Q309" t="s">
        <v>51</v>
      </c>
      <c r="R309" t="s">
        <v>52</v>
      </c>
      <c r="S309" t="s">
        <v>2774</v>
      </c>
      <c r="T309" t="s">
        <v>1527</v>
      </c>
      <c r="U309" t="s">
        <v>20</v>
      </c>
      <c r="V309">
        <v>29</v>
      </c>
      <c r="AB309" t="s">
        <v>62</v>
      </c>
      <c r="AE309" t="s">
        <v>50</v>
      </c>
      <c r="AF309" t="s">
        <v>230</v>
      </c>
      <c r="AG309" t="s">
        <v>55</v>
      </c>
      <c r="AL309" t="s">
        <v>11225</v>
      </c>
      <c r="AM309" t="s">
        <v>9591</v>
      </c>
      <c r="AQ309" t="s">
        <v>11226</v>
      </c>
      <c r="AR309" t="s">
        <v>51</v>
      </c>
      <c r="AS309" t="s">
        <v>233</v>
      </c>
      <c r="AT309" t="s">
        <v>230</v>
      </c>
      <c r="AU309" t="s">
        <v>52</v>
      </c>
      <c r="AV309">
        <v>29</v>
      </c>
    </row>
    <row r="310" spans="1:48" x14ac:dyDescent="0.25">
      <c r="A310">
        <v>4358</v>
      </c>
      <c r="B310" t="s">
        <v>71</v>
      </c>
      <c r="C310">
        <v>4</v>
      </c>
      <c r="D310" t="s">
        <v>11227</v>
      </c>
      <c r="E310" t="s">
        <v>10168</v>
      </c>
      <c r="F310" t="s">
        <v>10916</v>
      </c>
      <c r="G310" t="s">
        <v>10918</v>
      </c>
      <c r="H310" t="s">
        <v>11218</v>
      </c>
      <c r="I310" t="s">
        <v>10938</v>
      </c>
      <c r="N310" t="s">
        <v>50</v>
      </c>
      <c r="P310">
        <v>1905</v>
      </c>
      <c r="Q310" t="s">
        <v>51</v>
      </c>
      <c r="R310" t="s">
        <v>52</v>
      </c>
      <c r="S310" t="s">
        <v>2774</v>
      </c>
      <c r="T310" t="s">
        <v>1527</v>
      </c>
      <c r="U310" t="s">
        <v>20</v>
      </c>
      <c r="V310">
        <v>29</v>
      </c>
      <c r="AB310" t="s">
        <v>62</v>
      </c>
      <c r="AE310" t="s">
        <v>50</v>
      </c>
      <c r="AF310" t="s">
        <v>230</v>
      </c>
      <c r="AG310" t="s">
        <v>55</v>
      </c>
      <c r="AL310" t="s">
        <v>11228</v>
      </c>
      <c r="AM310" t="s">
        <v>9591</v>
      </c>
      <c r="AQ310" t="s">
        <v>11229</v>
      </c>
      <c r="AR310" t="s">
        <v>51</v>
      </c>
      <c r="AS310" t="s">
        <v>233</v>
      </c>
      <c r="AT310" t="s">
        <v>230</v>
      </c>
      <c r="AU310" t="s">
        <v>52</v>
      </c>
      <c r="AV310">
        <v>29</v>
      </c>
    </row>
    <row r="311" spans="1:48" x14ac:dyDescent="0.25">
      <c r="A311">
        <v>4359</v>
      </c>
      <c r="B311" t="s">
        <v>71</v>
      </c>
      <c r="C311">
        <v>4</v>
      </c>
      <c r="D311" t="s">
        <v>11230</v>
      </c>
      <c r="E311" t="s">
        <v>10168</v>
      </c>
      <c r="F311" t="s">
        <v>10916</v>
      </c>
      <c r="G311" t="s">
        <v>10918</v>
      </c>
      <c r="H311" t="s">
        <v>11218</v>
      </c>
      <c r="I311" t="s">
        <v>10942</v>
      </c>
      <c r="N311" t="s">
        <v>50</v>
      </c>
      <c r="P311">
        <v>1911</v>
      </c>
      <c r="Q311" t="s">
        <v>51</v>
      </c>
      <c r="R311" t="s">
        <v>52</v>
      </c>
      <c r="S311" t="s">
        <v>2774</v>
      </c>
      <c r="T311" t="s">
        <v>1527</v>
      </c>
      <c r="U311" t="s">
        <v>20</v>
      </c>
      <c r="V311">
        <v>29</v>
      </c>
      <c r="AB311" t="s">
        <v>62</v>
      </c>
      <c r="AE311" t="s">
        <v>50</v>
      </c>
      <c r="AF311" t="s">
        <v>230</v>
      </c>
      <c r="AG311" t="s">
        <v>55</v>
      </c>
      <c r="AL311" t="s">
        <v>11231</v>
      </c>
      <c r="AM311" t="s">
        <v>9591</v>
      </c>
      <c r="AQ311" t="s">
        <v>11232</v>
      </c>
      <c r="AR311" t="s">
        <v>51</v>
      </c>
      <c r="AS311" t="s">
        <v>233</v>
      </c>
      <c r="AT311" t="s">
        <v>230</v>
      </c>
      <c r="AU311" t="s">
        <v>52</v>
      </c>
      <c r="AV311">
        <v>29</v>
      </c>
    </row>
    <row r="312" spans="1:48" x14ac:dyDescent="0.25">
      <c r="A312">
        <v>4360</v>
      </c>
      <c r="B312" t="s">
        <v>71</v>
      </c>
      <c r="C312">
        <v>4</v>
      </c>
      <c r="D312" t="s">
        <v>11233</v>
      </c>
      <c r="E312" t="s">
        <v>10168</v>
      </c>
      <c r="F312" t="s">
        <v>10916</v>
      </c>
      <c r="G312" t="s">
        <v>10918</v>
      </c>
      <c r="H312" t="s">
        <v>11218</v>
      </c>
      <c r="I312" t="s">
        <v>10946</v>
      </c>
      <c r="N312" t="s">
        <v>50</v>
      </c>
      <c r="P312">
        <v>910</v>
      </c>
      <c r="Q312" t="s">
        <v>51</v>
      </c>
      <c r="R312" t="s">
        <v>52</v>
      </c>
      <c r="S312" t="s">
        <v>2774</v>
      </c>
      <c r="T312" t="s">
        <v>1527</v>
      </c>
      <c r="U312" t="s">
        <v>20</v>
      </c>
      <c r="V312">
        <v>29</v>
      </c>
      <c r="AB312" t="s">
        <v>62</v>
      </c>
      <c r="AE312" t="s">
        <v>50</v>
      </c>
      <c r="AF312" t="s">
        <v>230</v>
      </c>
      <c r="AG312" t="s">
        <v>55</v>
      </c>
      <c r="AL312" t="s">
        <v>11234</v>
      </c>
      <c r="AM312" t="s">
        <v>9591</v>
      </c>
      <c r="AQ312" t="s">
        <v>11235</v>
      </c>
      <c r="AR312" t="s">
        <v>51</v>
      </c>
      <c r="AS312" t="s">
        <v>233</v>
      </c>
      <c r="AT312" t="s">
        <v>230</v>
      </c>
      <c r="AU312" t="s">
        <v>52</v>
      </c>
      <c r="AV312">
        <v>29</v>
      </c>
    </row>
    <row r="313" spans="1:48" x14ac:dyDescent="0.25">
      <c r="A313">
        <v>4361</v>
      </c>
      <c r="B313" t="s">
        <v>71</v>
      </c>
      <c r="C313">
        <v>4</v>
      </c>
      <c r="D313" t="s">
        <v>11236</v>
      </c>
      <c r="E313" t="s">
        <v>10168</v>
      </c>
      <c r="F313" t="s">
        <v>10916</v>
      </c>
      <c r="G313" t="s">
        <v>10918</v>
      </c>
      <c r="H313" t="s">
        <v>11218</v>
      </c>
      <c r="I313" t="s">
        <v>10950</v>
      </c>
      <c r="N313" t="s">
        <v>50</v>
      </c>
      <c r="P313">
        <v>4935</v>
      </c>
      <c r="Q313" t="s">
        <v>51</v>
      </c>
      <c r="R313" t="s">
        <v>52</v>
      </c>
      <c r="S313" t="s">
        <v>2774</v>
      </c>
      <c r="T313" t="s">
        <v>1527</v>
      </c>
      <c r="U313" t="s">
        <v>20</v>
      </c>
      <c r="V313">
        <v>29</v>
      </c>
      <c r="AB313" t="s">
        <v>62</v>
      </c>
      <c r="AE313" t="s">
        <v>50</v>
      </c>
      <c r="AF313" t="s">
        <v>230</v>
      </c>
      <c r="AG313" t="s">
        <v>55</v>
      </c>
      <c r="AL313" t="s">
        <v>11237</v>
      </c>
      <c r="AM313" t="s">
        <v>9591</v>
      </c>
      <c r="AQ313" t="s">
        <v>11238</v>
      </c>
      <c r="AR313" t="s">
        <v>51</v>
      </c>
      <c r="AS313" t="s">
        <v>233</v>
      </c>
      <c r="AT313" t="s">
        <v>230</v>
      </c>
      <c r="AU313" t="s">
        <v>52</v>
      </c>
      <c r="AV313">
        <v>29</v>
      </c>
    </row>
    <row r="314" spans="1:48" x14ac:dyDescent="0.25">
      <c r="A314">
        <v>4362</v>
      </c>
      <c r="B314" t="s">
        <v>71</v>
      </c>
      <c r="C314">
        <v>4</v>
      </c>
      <c r="D314" t="s">
        <v>11239</v>
      </c>
      <c r="E314" t="s">
        <v>10168</v>
      </c>
      <c r="F314" t="s">
        <v>10916</v>
      </c>
      <c r="G314" t="s">
        <v>10918</v>
      </c>
      <c r="H314" t="s">
        <v>11218</v>
      </c>
      <c r="I314" t="s">
        <v>10954</v>
      </c>
      <c r="N314" t="s">
        <v>50</v>
      </c>
      <c r="P314">
        <v>3344</v>
      </c>
      <c r="Q314" t="s">
        <v>51</v>
      </c>
      <c r="R314" t="s">
        <v>52</v>
      </c>
      <c r="S314" t="s">
        <v>2774</v>
      </c>
      <c r="T314" t="s">
        <v>1527</v>
      </c>
      <c r="U314" t="s">
        <v>20</v>
      </c>
      <c r="V314">
        <v>29</v>
      </c>
      <c r="AB314" t="s">
        <v>62</v>
      </c>
      <c r="AE314" t="s">
        <v>50</v>
      </c>
      <c r="AF314" t="s">
        <v>230</v>
      </c>
      <c r="AG314" t="s">
        <v>55</v>
      </c>
      <c r="AL314" t="s">
        <v>11240</v>
      </c>
      <c r="AM314" t="s">
        <v>9591</v>
      </c>
      <c r="AQ314" t="s">
        <v>11241</v>
      </c>
      <c r="AR314" t="s">
        <v>51</v>
      </c>
      <c r="AS314" t="s">
        <v>233</v>
      </c>
      <c r="AT314" t="s">
        <v>230</v>
      </c>
      <c r="AU314" t="s">
        <v>52</v>
      </c>
      <c r="AV314">
        <v>29</v>
      </c>
    </row>
    <row r="315" spans="1:48" x14ac:dyDescent="0.25">
      <c r="A315">
        <v>4363</v>
      </c>
      <c r="B315" t="s">
        <v>71</v>
      </c>
      <c r="C315">
        <v>4</v>
      </c>
      <c r="D315" t="s">
        <v>11242</v>
      </c>
      <c r="E315" t="s">
        <v>10168</v>
      </c>
      <c r="F315" t="s">
        <v>10916</v>
      </c>
      <c r="G315" t="s">
        <v>10918</v>
      </c>
      <c r="H315" t="s">
        <v>11218</v>
      </c>
      <c r="I315" t="s">
        <v>10958</v>
      </c>
      <c r="N315" t="s">
        <v>50</v>
      </c>
      <c r="P315">
        <v>4948</v>
      </c>
      <c r="Q315" t="s">
        <v>51</v>
      </c>
      <c r="R315" t="s">
        <v>52</v>
      </c>
      <c r="S315" t="s">
        <v>2774</v>
      </c>
      <c r="T315" t="s">
        <v>1527</v>
      </c>
      <c r="U315" t="s">
        <v>20</v>
      </c>
      <c r="V315">
        <v>29</v>
      </c>
      <c r="AB315" t="s">
        <v>62</v>
      </c>
      <c r="AE315" t="s">
        <v>50</v>
      </c>
      <c r="AF315" t="s">
        <v>230</v>
      </c>
      <c r="AG315" t="s">
        <v>55</v>
      </c>
      <c r="AL315" t="s">
        <v>11243</v>
      </c>
      <c r="AM315" t="s">
        <v>9591</v>
      </c>
      <c r="AQ315" t="s">
        <v>11244</v>
      </c>
      <c r="AR315" t="s">
        <v>51</v>
      </c>
      <c r="AS315" t="s">
        <v>233</v>
      </c>
      <c r="AT315" t="s">
        <v>230</v>
      </c>
      <c r="AU315" t="s">
        <v>52</v>
      </c>
      <c r="AV315">
        <v>29</v>
      </c>
    </row>
    <row r="316" spans="1:48" x14ac:dyDescent="0.25">
      <c r="A316">
        <v>4364</v>
      </c>
      <c r="B316" t="s">
        <v>71</v>
      </c>
      <c r="C316">
        <v>4</v>
      </c>
      <c r="D316" t="s">
        <v>11245</v>
      </c>
      <c r="E316" t="s">
        <v>10168</v>
      </c>
      <c r="F316" t="s">
        <v>10916</v>
      </c>
      <c r="G316" t="s">
        <v>10918</v>
      </c>
      <c r="H316" t="s">
        <v>11218</v>
      </c>
      <c r="I316" t="s">
        <v>10962</v>
      </c>
      <c r="N316" t="s">
        <v>50</v>
      </c>
      <c r="P316">
        <v>4944</v>
      </c>
      <c r="Q316" t="s">
        <v>51</v>
      </c>
      <c r="R316" t="s">
        <v>52</v>
      </c>
      <c r="S316" t="s">
        <v>2774</v>
      </c>
      <c r="T316" t="s">
        <v>1527</v>
      </c>
      <c r="U316" t="s">
        <v>20</v>
      </c>
      <c r="V316">
        <v>29</v>
      </c>
      <c r="AB316" t="s">
        <v>62</v>
      </c>
      <c r="AE316" t="s">
        <v>50</v>
      </c>
      <c r="AF316" t="s">
        <v>230</v>
      </c>
      <c r="AG316" t="s">
        <v>55</v>
      </c>
      <c r="AL316" t="s">
        <v>11246</v>
      </c>
      <c r="AM316" t="s">
        <v>9591</v>
      </c>
      <c r="AQ316" t="s">
        <v>11247</v>
      </c>
      <c r="AR316" t="s">
        <v>51</v>
      </c>
      <c r="AS316" t="s">
        <v>233</v>
      </c>
      <c r="AT316" t="s">
        <v>230</v>
      </c>
      <c r="AU316" t="s">
        <v>52</v>
      </c>
      <c r="AV316">
        <v>29</v>
      </c>
    </row>
    <row r="317" spans="1:48" x14ac:dyDescent="0.25">
      <c r="A317">
        <v>4365</v>
      </c>
      <c r="B317" t="s">
        <v>71</v>
      </c>
      <c r="C317">
        <v>4</v>
      </c>
      <c r="D317" t="s">
        <v>11248</v>
      </c>
      <c r="E317" t="s">
        <v>10168</v>
      </c>
      <c r="F317" t="s">
        <v>10916</v>
      </c>
      <c r="G317" t="s">
        <v>10918</v>
      </c>
      <c r="H317" t="s">
        <v>11218</v>
      </c>
      <c r="I317" t="s">
        <v>11096</v>
      </c>
      <c r="N317" t="s">
        <v>50</v>
      </c>
      <c r="P317">
        <v>1198</v>
      </c>
      <c r="Q317" t="s">
        <v>51</v>
      </c>
      <c r="R317" t="s">
        <v>52</v>
      </c>
      <c r="S317" t="s">
        <v>2774</v>
      </c>
      <c r="T317" t="s">
        <v>1527</v>
      </c>
      <c r="U317" t="s">
        <v>20</v>
      </c>
      <c r="V317">
        <v>29</v>
      </c>
      <c r="AB317" t="s">
        <v>62</v>
      </c>
      <c r="AE317" t="s">
        <v>50</v>
      </c>
      <c r="AF317" t="s">
        <v>230</v>
      </c>
      <c r="AG317" t="s">
        <v>55</v>
      </c>
      <c r="AL317" t="s">
        <v>11249</v>
      </c>
      <c r="AM317" t="s">
        <v>9591</v>
      </c>
      <c r="AQ317" t="s">
        <v>11250</v>
      </c>
      <c r="AR317" t="s">
        <v>51</v>
      </c>
      <c r="AS317" t="s">
        <v>233</v>
      </c>
      <c r="AT317" t="s">
        <v>230</v>
      </c>
      <c r="AU317" t="s">
        <v>52</v>
      </c>
      <c r="AV317">
        <v>29</v>
      </c>
    </row>
    <row r="318" spans="1:48" x14ac:dyDescent="0.25">
      <c r="A318">
        <v>4366</v>
      </c>
      <c r="B318" t="s">
        <v>71</v>
      </c>
      <c r="C318">
        <v>4</v>
      </c>
      <c r="D318" t="s">
        <v>11251</v>
      </c>
      <c r="E318" t="s">
        <v>10168</v>
      </c>
      <c r="F318" t="s">
        <v>10916</v>
      </c>
      <c r="G318" t="s">
        <v>10918</v>
      </c>
      <c r="H318" t="s">
        <v>11218</v>
      </c>
      <c r="I318" t="s">
        <v>10970</v>
      </c>
      <c r="N318" t="s">
        <v>50</v>
      </c>
      <c r="P318">
        <v>3332</v>
      </c>
      <c r="Q318" t="s">
        <v>51</v>
      </c>
      <c r="R318" t="s">
        <v>52</v>
      </c>
      <c r="S318" t="s">
        <v>2774</v>
      </c>
      <c r="T318" t="s">
        <v>1527</v>
      </c>
      <c r="U318" t="s">
        <v>20</v>
      </c>
      <c r="V318">
        <v>29</v>
      </c>
      <c r="AB318" t="s">
        <v>62</v>
      </c>
      <c r="AE318" t="s">
        <v>50</v>
      </c>
      <c r="AF318" t="s">
        <v>230</v>
      </c>
      <c r="AG318" t="s">
        <v>55</v>
      </c>
      <c r="AL318" t="s">
        <v>11252</v>
      </c>
      <c r="AM318" t="s">
        <v>9591</v>
      </c>
      <c r="AQ318" t="s">
        <v>11253</v>
      </c>
      <c r="AR318" t="s">
        <v>51</v>
      </c>
      <c r="AS318" t="s">
        <v>233</v>
      </c>
      <c r="AT318" t="s">
        <v>230</v>
      </c>
      <c r="AU318" t="s">
        <v>52</v>
      </c>
      <c r="AV318">
        <v>29</v>
      </c>
    </row>
    <row r="319" spans="1:48" x14ac:dyDescent="0.25">
      <c r="A319">
        <v>4367</v>
      </c>
      <c r="B319" t="s">
        <v>71</v>
      </c>
      <c r="C319">
        <v>4</v>
      </c>
      <c r="D319" t="s">
        <v>11254</v>
      </c>
      <c r="E319" t="s">
        <v>10168</v>
      </c>
      <c r="F319" t="s">
        <v>10916</v>
      </c>
      <c r="G319" t="s">
        <v>10918</v>
      </c>
      <c r="H319" t="s">
        <v>11218</v>
      </c>
      <c r="I319" t="s">
        <v>10974</v>
      </c>
      <c r="N319" t="s">
        <v>50</v>
      </c>
      <c r="P319">
        <v>1178</v>
      </c>
      <c r="Q319" t="s">
        <v>51</v>
      </c>
      <c r="R319" t="s">
        <v>52</v>
      </c>
      <c r="S319" t="s">
        <v>2774</v>
      </c>
      <c r="T319" t="s">
        <v>1527</v>
      </c>
      <c r="U319" t="s">
        <v>20</v>
      </c>
      <c r="V319">
        <v>29</v>
      </c>
      <c r="AB319" t="s">
        <v>62</v>
      </c>
      <c r="AE319" t="s">
        <v>50</v>
      </c>
      <c r="AF319" t="s">
        <v>230</v>
      </c>
      <c r="AG319" t="s">
        <v>55</v>
      </c>
      <c r="AL319" t="s">
        <v>11255</v>
      </c>
      <c r="AM319" t="s">
        <v>9591</v>
      </c>
      <c r="AQ319" t="s">
        <v>11256</v>
      </c>
      <c r="AR319" t="s">
        <v>51</v>
      </c>
      <c r="AS319" t="s">
        <v>233</v>
      </c>
      <c r="AT319" t="s">
        <v>230</v>
      </c>
      <c r="AU319" t="s">
        <v>52</v>
      </c>
      <c r="AV319">
        <v>29</v>
      </c>
    </row>
    <row r="320" spans="1:48" x14ac:dyDescent="0.25">
      <c r="A320">
        <v>4368</v>
      </c>
      <c r="B320" t="s">
        <v>71</v>
      </c>
      <c r="C320">
        <v>4</v>
      </c>
      <c r="D320" t="s">
        <v>11257</v>
      </c>
      <c r="E320" t="s">
        <v>10168</v>
      </c>
      <c r="F320" t="s">
        <v>10916</v>
      </c>
      <c r="G320" t="s">
        <v>10918</v>
      </c>
      <c r="H320" t="s">
        <v>11218</v>
      </c>
      <c r="I320" t="s">
        <v>10978</v>
      </c>
      <c r="N320" t="s">
        <v>50</v>
      </c>
      <c r="P320">
        <v>2435</v>
      </c>
      <c r="Q320" t="s">
        <v>51</v>
      </c>
      <c r="R320" t="s">
        <v>52</v>
      </c>
      <c r="S320" t="s">
        <v>2774</v>
      </c>
      <c r="T320" t="s">
        <v>1527</v>
      </c>
      <c r="U320" t="s">
        <v>20</v>
      </c>
      <c r="V320">
        <v>29</v>
      </c>
      <c r="AB320" t="s">
        <v>62</v>
      </c>
      <c r="AE320" t="s">
        <v>50</v>
      </c>
      <c r="AF320" t="s">
        <v>230</v>
      </c>
      <c r="AG320" t="s">
        <v>55</v>
      </c>
      <c r="AL320" t="s">
        <v>11258</v>
      </c>
      <c r="AM320" t="s">
        <v>9591</v>
      </c>
      <c r="AQ320" t="s">
        <v>11259</v>
      </c>
      <c r="AR320" t="s">
        <v>51</v>
      </c>
      <c r="AS320" t="s">
        <v>233</v>
      </c>
      <c r="AT320" t="s">
        <v>230</v>
      </c>
      <c r="AU320" t="s">
        <v>52</v>
      </c>
      <c r="AV320">
        <v>29</v>
      </c>
    </row>
    <row r="321" spans="1:48" x14ac:dyDescent="0.25">
      <c r="A321">
        <v>4369</v>
      </c>
      <c r="B321" t="s">
        <v>71</v>
      </c>
      <c r="C321">
        <v>4</v>
      </c>
      <c r="D321" t="s">
        <v>11260</v>
      </c>
      <c r="E321" t="s">
        <v>10168</v>
      </c>
      <c r="F321" t="s">
        <v>10916</v>
      </c>
      <c r="G321" t="s">
        <v>10918</v>
      </c>
      <c r="H321" t="s">
        <v>11218</v>
      </c>
      <c r="I321" t="s">
        <v>10982</v>
      </c>
      <c r="N321" t="s">
        <v>50</v>
      </c>
      <c r="P321">
        <v>1190</v>
      </c>
      <c r="Q321" t="s">
        <v>51</v>
      </c>
      <c r="R321" t="s">
        <v>52</v>
      </c>
      <c r="S321" t="s">
        <v>2774</v>
      </c>
      <c r="T321" t="s">
        <v>1527</v>
      </c>
      <c r="U321" t="s">
        <v>20</v>
      </c>
      <c r="V321">
        <v>29</v>
      </c>
      <c r="AB321" t="s">
        <v>62</v>
      </c>
      <c r="AE321" t="s">
        <v>50</v>
      </c>
      <c r="AF321" t="s">
        <v>230</v>
      </c>
      <c r="AG321" t="s">
        <v>55</v>
      </c>
      <c r="AL321" t="s">
        <v>11261</v>
      </c>
      <c r="AM321" t="s">
        <v>9591</v>
      </c>
      <c r="AQ321" t="s">
        <v>11262</v>
      </c>
      <c r="AR321" t="s">
        <v>51</v>
      </c>
      <c r="AS321" t="s">
        <v>233</v>
      </c>
      <c r="AT321" t="s">
        <v>230</v>
      </c>
      <c r="AU321" t="s">
        <v>52</v>
      </c>
      <c r="AV321">
        <v>29</v>
      </c>
    </row>
    <row r="322" spans="1:48" x14ac:dyDescent="0.25">
      <c r="A322">
        <v>4370</v>
      </c>
      <c r="B322" t="s">
        <v>71</v>
      </c>
      <c r="C322">
        <v>4</v>
      </c>
      <c r="D322" t="s">
        <v>11263</v>
      </c>
      <c r="E322" t="s">
        <v>10168</v>
      </c>
      <c r="F322" t="s">
        <v>10916</v>
      </c>
      <c r="G322" t="s">
        <v>10918</v>
      </c>
      <c r="H322" t="s">
        <v>11218</v>
      </c>
      <c r="I322" t="s">
        <v>10986</v>
      </c>
      <c r="N322" t="s">
        <v>50</v>
      </c>
      <c r="P322">
        <v>1186</v>
      </c>
      <c r="Q322" t="s">
        <v>51</v>
      </c>
      <c r="R322" t="s">
        <v>52</v>
      </c>
      <c r="S322" t="s">
        <v>2774</v>
      </c>
      <c r="T322" t="s">
        <v>1527</v>
      </c>
      <c r="U322" t="s">
        <v>20</v>
      </c>
      <c r="V322">
        <v>29</v>
      </c>
      <c r="AB322" t="s">
        <v>62</v>
      </c>
      <c r="AE322" t="s">
        <v>50</v>
      </c>
      <c r="AF322" t="s">
        <v>230</v>
      </c>
      <c r="AG322" t="s">
        <v>55</v>
      </c>
      <c r="AL322" t="s">
        <v>11264</v>
      </c>
      <c r="AM322" t="s">
        <v>9591</v>
      </c>
      <c r="AQ322" t="s">
        <v>11265</v>
      </c>
      <c r="AR322" t="s">
        <v>51</v>
      </c>
      <c r="AS322" t="s">
        <v>233</v>
      </c>
      <c r="AT322" t="s">
        <v>230</v>
      </c>
      <c r="AU322" t="s">
        <v>52</v>
      </c>
      <c r="AV322">
        <v>29</v>
      </c>
    </row>
    <row r="323" spans="1:48" x14ac:dyDescent="0.25">
      <c r="A323">
        <v>4371</v>
      </c>
      <c r="B323" t="s">
        <v>71</v>
      </c>
      <c r="C323">
        <v>4</v>
      </c>
      <c r="D323" t="s">
        <v>11266</v>
      </c>
      <c r="E323" t="s">
        <v>10168</v>
      </c>
      <c r="F323" t="s">
        <v>10916</v>
      </c>
      <c r="G323" t="s">
        <v>10918</v>
      </c>
      <c r="H323" t="s">
        <v>11218</v>
      </c>
      <c r="I323" t="s">
        <v>10990</v>
      </c>
      <c r="N323" t="s">
        <v>50</v>
      </c>
      <c r="P323">
        <v>1007</v>
      </c>
      <c r="Q323" t="s">
        <v>51</v>
      </c>
      <c r="R323" t="s">
        <v>52</v>
      </c>
      <c r="S323" t="s">
        <v>2774</v>
      </c>
      <c r="T323" t="s">
        <v>1527</v>
      </c>
      <c r="U323" t="s">
        <v>20</v>
      </c>
      <c r="V323">
        <v>29</v>
      </c>
      <c r="AB323" t="s">
        <v>62</v>
      </c>
      <c r="AE323" t="s">
        <v>50</v>
      </c>
      <c r="AF323" t="s">
        <v>230</v>
      </c>
      <c r="AG323" t="s">
        <v>55</v>
      </c>
      <c r="AL323" t="s">
        <v>11267</v>
      </c>
      <c r="AM323" t="s">
        <v>9591</v>
      </c>
      <c r="AQ323" t="s">
        <v>11268</v>
      </c>
      <c r="AR323" t="s">
        <v>51</v>
      </c>
      <c r="AS323" t="s">
        <v>233</v>
      </c>
      <c r="AT323" t="s">
        <v>230</v>
      </c>
      <c r="AU323" t="s">
        <v>52</v>
      </c>
      <c r="AV323">
        <v>29</v>
      </c>
    </row>
    <row r="324" spans="1:48" x14ac:dyDescent="0.25">
      <c r="A324">
        <v>4372</v>
      </c>
      <c r="B324" t="s">
        <v>71</v>
      </c>
      <c r="C324">
        <v>4</v>
      </c>
      <c r="D324" t="s">
        <v>11269</v>
      </c>
      <c r="E324" t="s">
        <v>10168</v>
      </c>
      <c r="F324" t="s">
        <v>10916</v>
      </c>
      <c r="G324" t="s">
        <v>10918</v>
      </c>
      <c r="H324" t="s">
        <v>11218</v>
      </c>
      <c r="I324" t="s">
        <v>10994</v>
      </c>
      <c r="N324" t="s">
        <v>50</v>
      </c>
      <c r="P324">
        <v>1194</v>
      </c>
      <c r="Q324" t="s">
        <v>51</v>
      </c>
      <c r="R324" t="s">
        <v>52</v>
      </c>
      <c r="S324" t="s">
        <v>2774</v>
      </c>
      <c r="T324" t="s">
        <v>1527</v>
      </c>
      <c r="U324" t="s">
        <v>20</v>
      </c>
      <c r="V324">
        <v>29</v>
      </c>
      <c r="AB324" t="s">
        <v>62</v>
      </c>
      <c r="AE324" t="s">
        <v>50</v>
      </c>
      <c r="AF324" t="s">
        <v>230</v>
      </c>
      <c r="AG324" t="s">
        <v>55</v>
      </c>
      <c r="AL324" t="s">
        <v>11270</v>
      </c>
      <c r="AM324" t="s">
        <v>9591</v>
      </c>
      <c r="AQ324" t="s">
        <v>11271</v>
      </c>
      <c r="AR324" t="s">
        <v>51</v>
      </c>
      <c r="AS324" t="s">
        <v>233</v>
      </c>
      <c r="AT324" t="s">
        <v>230</v>
      </c>
      <c r="AU324" t="s">
        <v>52</v>
      </c>
      <c r="AV324">
        <v>29</v>
      </c>
    </row>
    <row r="325" spans="1:48" x14ac:dyDescent="0.25">
      <c r="A325">
        <v>4373</v>
      </c>
      <c r="B325" t="s">
        <v>71</v>
      </c>
      <c r="C325">
        <v>4</v>
      </c>
      <c r="D325" t="s">
        <v>11272</v>
      </c>
      <c r="E325" t="s">
        <v>10168</v>
      </c>
      <c r="F325" t="s">
        <v>10916</v>
      </c>
      <c r="G325" t="s">
        <v>10918</v>
      </c>
      <c r="H325" t="s">
        <v>11218</v>
      </c>
      <c r="I325" t="s">
        <v>10998</v>
      </c>
      <c r="N325" t="s">
        <v>50</v>
      </c>
      <c r="P325">
        <v>1182</v>
      </c>
      <c r="Q325" t="s">
        <v>51</v>
      </c>
      <c r="R325" t="s">
        <v>52</v>
      </c>
      <c r="S325" t="s">
        <v>2774</v>
      </c>
      <c r="T325" t="s">
        <v>1527</v>
      </c>
      <c r="U325" t="s">
        <v>20</v>
      </c>
      <c r="V325">
        <v>29</v>
      </c>
      <c r="AB325" t="s">
        <v>62</v>
      </c>
      <c r="AE325" t="s">
        <v>50</v>
      </c>
      <c r="AF325" t="s">
        <v>230</v>
      </c>
      <c r="AG325" t="s">
        <v>55</v>
      </c>
      <c r="AL325" t="s">
        <v>11273</v>
      </c>
      <c r="AM325" t="s">
        <v>9591</v>
      </c>
      <c r="AQ325" t="s">
        <v>11274</v>
      </c>
      <c r="AR325" t="s">
        <v>51</v>
      </c>
      <c r="AS325" t="s">
        <v>233</v>
      </c>
      <c r="AT325" t="s">
        <v>230</v>
      </c>
      <c r="AU325" t="s">
        <v>52</v>
      </c>
      <c r="AV325">
        <v>29</v>
      </c>
    </row>
    <row r="326" spans="1:48" x14ac:dyDescent="0.25">
      <c r="A326">
        <v>4374</v>
      </c>
      <c r="B326" t="s">
        <v>71</v>
      </c>
      <c r="C326">
        <v>4</v>
      </c>
      <c r="D326" t="s">
        <v>11275</v>
      </c>
      <c r="E326" t="s">
        <v>10168</v>
      </c>
      <c r="F326" t="s">
        <v>10916</v>
      </c>
      <c r="G326" t="s">
        <v>10918</v>
      </c>
      <c r="H326" t="s">
        <v>11218</v>
      </c>
      <c r="I326" t="s">
        <v>11006</v>
      </c>
      <c r="N326" t="s">
        <v>50</v>
      </c>
      <c r="P326">
        <v>1166</v>
      </c>
      <c r="Q326" t="s">
        <v>51</v>
      </c>
      <c r="R326" t="s">
        <v>52</v>
      </c>
      <c r="S326" t="s">
        <v>2774</v>
      </c>
      <c r="T326" t="s">
        <v>1527</v>
      </c>
      <c r="U326" t="s">
        <v>20</v>
      </c>
      <c r="V326">
        <v>29</v>
      </c>
      <c r="AB326" t="s">
        <v>62</v>
      </c>
      <c r="AE326" t="s">
        <v>50</v>
      </c>
      <c r="AF326" t="s">
        <v>230</v>
      </c>
      <c r="AG326" t="s">
        <v>55</v>
      </c>
      <c r="AL326" t="s">
        <v>11276</v>
      </c>
      <c r="AM326" t="s">
        <v>9591</v>
      </c>
      <c r="AQ326" t="s">
        <v>11277</v>
      </c>
      <c r="AR326" t="s">
        <v>51</v>
      </c>
      <c r="AS326" t="s">
        <v>233</v>
      </c>
      <c r="AT326" t="s">
        <v>230</v>
      </c>
      <c r="AU326" t="s">
        <v>52</v>
      </c>
      <c r="AV326">
        <v>29</v>
      </c>
    </row>
    <row r="327" spans="1:48" x14ac:dyDescent="0.25">
      <c r="A327">
        <v>4375</v>
      </c>
      <c r="B327" t="s">
        <v>71</v>
      </c>
      <c r="C327">
        <v>4</v>
      </c>
      <c r="D327" t="s">
        <v>11278</v>
      </c>
      <c r="E327" t="s">
        <v>10168</v>
      </c>
      <c r="F327" t="s">
        <v>10916</v>
      </c>
      <c r="G327" t="s">
        <v>10918</v>
      </c>
      <c r="H327" t="s">
        <v>11218</v>
      </c>
      <c r="I327" t="s">
        <v>11010</v>
      </c>
      <c r="N327" t="s">
        <v>50</v>
      </c>
      <c r="P327">
        <v>1162</v>
      </c>
      <c r="Q327" t="s">
        <v>51</v>
      </c>
      <c r="R327" t="s">
        <v>52</v>
      </c>
      <c r="S327" t="s">
        <v>2774</v>
      </c>
      <c r="T327" t="s">
        <v>1527</v>
      </c>
      <c r="U327" t="s">
        <v>20</v>
      </c>
      <c r="V327">
        <v>29</v>
      </c>
      <c r="AB327" t="s">
        <v>62</v>
      </c>
      <c r="AE327" t="s">
        <v>50</v>
      </c>
      <c r="AF327" t="s">
        <v>230</v>
      </c>
      <c r="AG327" t="s">
        <v>55</v>
      </c>
      <c r="AL327" t="s">
        <v>11279</v>
      </c>
      <c r="AM327" t="s">
        <v>9591</v>
      </c>
      <c r="AQ327" t="s">
        <v>11280</v>
      </c>
      <c r="AR327" t="s">
        <v>51</v>
      </c>
      <c r="AS327" t="s">
        <v>233</v>
      </c>
      <c r="AT327" t="s">
        <v>230</v>
      </c>
      <c r="AU327" t="s">
        <v>52</v>
      </c>
      <c r="AV327">
        <v>29</v>
      </c>
    </row>
    <row r="328" spans="1:48" x14ac:dyDescent="0.25">
      <c r="A328">
        <v>4376</v>
      </c>
      <c r="B328" t="s">
        <v>71</v>
      </c>
      <c r="C328">
        <v>4</v>
      </c>
      <c r="D328" t="s">
        <v>11281</v>
      </c>
      <c r="E328" t="s">
        <v>10168</v>
      </c>
      <c r="F328" t="s">
        <v>10916</v>
      </c>
      <c r="G328" t="s">
        <v>10918</v>
      </c>
      <c r="H328" t="s">
        <v>11218</v>
      </c>
      <c r="I328" t="s">
        <v>11014</v>
      </c>
      <c r="N328" t="s">
        <v>50</v>
      </c>
      <c r="P328">
        <v>4171</v>
      </c>
      <c r="Q328" t="s">
        <v>51</v>
      </c>
      <c r="R328" t="s">
        <v>52</v>
      </c>
      <c r="S328" t="s">
        <v>2774</v>
      </c>
      <c r="T328" t="s">
        <v>1527</v>
      </c>
      <c r="U328" t="s">
        <v>20</v>
      </c>
      <c r="V328">
        <v>29</v>
      </c>
      <c r="AB328" t="s">
        <v>62</v>
      </c>
      <c r="AE328" t="s">
        <v>50</v>
      </c>
      <c r="AF328" t="s">
        <v>230</v>
      </c>
      <c r="AG328" t="s">
        <v>55</v>
      </c>
      <c r="AL328" t="s">
        <v>11282</v>
      </c>
      <c r="AM328" t="s">
        <v>9591</v>
      </c>
      <c r="AQ328" t="s">
        <v>11283</v>
      </c>
      <c r="AR328" t="s">
        <v>51</v>
      </c>
      <c r="AS328" t="s">
        <v>233</v>
      </c>
      <c r="AT328" t="s">
        <v>230</v>
      </c>
      <c r="AU328" t="s">
        <v>52</v>
      </c>
      <c r="AV328">
        <v>29</v>
      </c>
    </row>
    <row r="329" spans="1:48" x14ac:dyDescent="0.25">
      <c r="A329">
        <v>4377</v>
      </c>
      <c r="B329" t="s">
        <v>71</v>
      </c>
      <c r="C329">
        <v>4</v>
      </c>
      <c r="D329" t="s">
        <v>11284</v>
      </c>
      <c r="E329" t="s">
        <v>10168</v>
      </c>
      <c r="F329" t="s">
        <v>10916</v>
      </c>
      <c r="G329" t="s">
        <v>10918</v>
      </c>
      <c r="H329" t="s">
        <v>11218</v>
      </c>
      <c r="I329" t="s">
        <v>11002</v>
      </c>
      <c r="N329" t="s">
        <v>50</v>
      </c>
      <c r="P329">
        <v>3503</v>
      </c>
      <c r="Q329" t="s">
        <v>51</v>
      </c>
      <c r="R329" t="s">
        <v>52</v>
      </c>
      <c r="S329" t="s">
        <v>2774</v>
      </c>
      <c r="T329" t="s">
        <v>1527</v>
      </c>
      <c r="U329" t="s">
        <v>20</v>
      </c>
      <c r="V329">
        <v>29</v>
      </c>
      <c r="AB329" t="s">
        <v>62</v>
      </c>
      <c r="AE329" t="s">
        <v>50</v>
      </c>
      <c r="AF329" t="s">
        <v>230</v>
      </c>
      <c r="AG329" t="s">
        <v>55</v>
      </c>
      <c r="AL329" t="s">
        <v>11285</v>
      </c>
      <c r="AM329" t="s">
        <v>9591</v>
      </c>
      <c r="AQ329" t="s">
        <v>11286</v>
      </c>
      <c r="AR329" t="s">
        <v>51</v>
      </c>
      <c r="AS329" t="s">
        <v>233</v>
      </c>
      <c r="AT329" t="s">
        <v>230</v>
      </c>
      <c r="AU329" t="s">
        <v>52</v>
      </c>
      <c r="AV329">
        <v>29</v>
      </c>
    </row>
    <row r="330" spans="1:48" x14ac:dyDescent="0.25">
      <c r="A330">
        <v>4378</v>
      </c>
      <c r="B330" t="s">
        <v>71</v>
      </c>
      <c r="C330">
        <v>4</v>
      </c>
      <c r="D330" t="s">
        <v>11287</v>
      </c>
      <c r="E330" t="s">
        <v>10168</v>
      </c>
      <c r="F330" t="s">
        <v>10916</v>
      </c>
      <c r="G330" t="s">
        <v>10918</v>
      </c>
      <c r="H330" t="s">
        <v>11218</v>
      </c>
      <c r="I330" t="s">
        <v>11018</v>
      </c>
      <c r="N330" t="s">
        <v>50</v>
      </c>
      <c r="P330">
        <v>3207</v>
      </c>
      <c r="Q330" t="s">
        <v>51</v>
      </c>
      <c r="R330" t="s">
        <v>52</v>
      </c>
      <c r="S330" t="s">
        <v>2774</v>
      </c>
      <c r="T330" t="s">
        <v>1527</v>
      </c>
      <c r="U330" t="s">
        <v>20</v>
      </c>
      <c r="V330">
        <v>29</v>
      </c>
      <c r="AB330" t="s">
        <v>62</v>
      </c>
      <c r="AE330" t="s">
        <v>50</v>
      </c>
      <c r="AF330" t="s">
        <v>230</v>
      </c>
      <c r="AG330" t="s">
        <v>55</v>
      </c>
      <c r="AL330" t="s">
        <v>11288</v>
      </c>
      <c r="AM330" t="s">
        <v>9591</v>
      </c>
      <c r="AQ330" t="s">
        <v>11289</v>
      </c>
      <c r="AR330" t="s">
        <v>51</v>
      </c>
      <c r="AS330" t="s">
        <v>233</v>
      </c>
      <c r="AT330" t="s">
        <v>230</v>
      </c>
      <c r="AU330" t="s">
        <v>52</v>
      </c>
      <c r="AV330">
        <v>29</v>
      </c>
    </row>
    <row r="331" spans="1:48" x14ac:dyDescent="0.25">
      <c r="A331">
        <v>4379</v>
      </c>
      <c r="B331" t="s">
        <v>71</v>
      </c>
      <c r="C331">
        <v>4</v>
      </c>
      <c r="D331" t="s">
        <v>11290</v>
      </c>
      <c r="E331" t="s">
        <v>10168</v>
      </c>
      <c r="F331" t="s">
        <v>10916</v>
      </c>
      <c r="G331" t="s">
        <v>10918</v>
      </c>
      <c r="H331" t="s">
        <v>11218</v>
      </c>
      <c r="I331" t="s">
        <v>11022</v>
      </c>
      <c r="N331" t="s">
        <v>50</v>
      </c>
      <c r="P331">
        <v>3215</v>
      </c>
      <c r="Q331" t="s">
        <v>51</v>
      </c>
      <c r="R331" t="s">
        <v>52</v>
      </c>
      <c r="S331" t="s">
        <v>2774</v>
      </c>
      <c r="T331" t="s">
        <v>1527</v>
      </c>
      <c r="U331" t="s">
        <v>20</v>
      </c>
      <c r="V331">
        <v>29</v>
      </c>
      <c r="AB331" t="s">
        <v>62</v>
      </c>
      <c r="AE331" t="s">
        <v>50</v>
      </c>
      <c r="AF331" t="s">
        <v>230</v>
      </c>
      <c r="AG331" t="s">
        <v>55</v>
      </c>
      <c r="AL331" t="s">
        <v>11291</v>
      </c>
      <c r="AM331" t="s">
        <v>9591</v>
      </c>
      <c r="AQ331" t="s">
        <v>11292</v>
      </c>
      <c r="AR331" t="s">
        <v>51</v>
      </c>
      <c r="AS331" t="s">
        <v>233</v>
      </c>
      <c r="AT331" t="s">
        <v>230</v>
      </c>
      <c r="AU331" t="s">
        <v>52</v>
      </c>
      <c r="AV331">
        <v>29</v>
      </c>
    </row>
    <row r="332" spans="1:48" x14ac:dyDescent="0.25">
      <c r="A332">
        <v>4380</v>
      </c>
      <c r="B332" t="s">
        <v>71</v>
      </c>
      <c r="C332">
        <v>4</v>
      </c>
      <c r="D332" t="s">
        <v>11293</v>
      </c>
      <c r="E332" t="s">
        <v>10168</v>
      </c>
      <c r="F332" t="s">
        <v>10916</v>
      </c>
      <c r="G332" t="s">
        <v>10918</v>
      </c>
      <c r="H332" t="s">
        <v>11218</v>
      </c>
      <c r="I332" t="s">
        <v>11026</v>
      </c>
      <c r="N332" t="s">
        <v>50</v>
      </c>
      <c r="P332">
        <v>1255</v>
      </c>
      <c r="Q332" t="s">
        <v>51</v>
      </c>
      <c r="R332" t="s">
        <v>52</v>
      </c>
      <c r="S332" t="s">
        <v>2774</v>
      </c>
      <c r="T332" t="s">
        <v>1527</v>
      </c>
      <c r="U332" t="s">
        <v>20</v>
      </c>
      <c r="V332">
        <v>29</v>
      </c>
      <c r="AB332" t="s">
        <v>62</v>
      </c>
      <c r="AE332" t="s">
        <v>50</v>
      </c>
      <c r="AF332" t="s">
        <v>230</v>
      </c>
      <c r="AG332" t="s">
        <v>55</v>
      </c>
      <c r="AL332" t="s">
        <v>11294</v>
      </c>
      <c r="AM332" t="s">
        <v>9591</v>
      </c>
      <c r="AQ332" t="s">
        <v>11295</v>
      </c>
      <c r="AR332" t="s">
        <v>51</v>
      </c>
      <c r="AS332" t="s">
        <v>233</v>
      </c>
      <c r="AT332" t="s">
        <v>230</v>
      </c>
      <c r="AU332" t="s">
        <v>52</v>
      </c>
      <c r="AV332">
        <v>29</v>
      </c>
    </row>
    <row r="333" spans="1:48" x14ac:dyDescent="0.25">
      <c r="A333">
        <v>4381</v>
      </c>
      <c r="B333" t="s">
        <v>71</v>
      </c>
      <c r="C333">
        <v>4</v>
      </c>
      <c r="D333" t="s">
        <v>11296</v>
      </c>
      <c r="E333" t="s">
        <v>10168</v>
      </c>
      <c r="F333" t="s">
        <v>10916</v>
      </c>
      <c r="G333" t="s">
        <v>10918</v>
      </c>
      <c r="H333" t="s">
        <v>11218</v>
      </c>
      <c r="I333" t="s">
        <v>11030</v>
      </c>
      <c r="N333" t="s">
        <v>50</v>
      </c>
      <c r="P333">
        <v>3084</v>
      </c>
      <c r="Q333" t="s">
        <v>51</v>
      </c>
      <c r="R333" t="s">
        <v>52</v>
      </c>
      <c r="S333" t="s">
        <v>2774</v>
      </c>
      <c r="T333" t="s">
        <v>1527</v>
      </c>
      <c r="U333" t="s">
        <v>20</v>
      </c>
      <c r="V333">
        <v>29</v>
      </c>
      <c r="AB333" t="s">
        <v>62</v>
      </c>
      <c r="AE333" t="s">
        <v>50</v>
      </c>
      <c r="AF333" t="s">
        <v>230</v>
      </c>
      <c r="AG333" t="s">
        <v>55</v>
      </c>
      <c r="AL333" t="s">
        <v>11297</v>
      </c>
      <c r="AM333" t="s">
        <v>9591</v>
      </c>
      <c r="AQ333" t="s">
        <v>11298</v>
      </c>
      <c r="AR333" t="s">
        <v>51</v>
      </c>
      <c r="AS333" t="s">
        <v>233</v>
      </c>
      <c r="AT333" t="s">
        <v>230</v>
      </c>
      <c r="AU333" t="s">
        <v>52</v>
      </c>
      <c r="AV333">
        <v>29</v>
      </c>
    </row>
    <row r="334" spans="1:48" x14ac:dyDescent="0.25">
      <c r="A334">
        <v>4382</v>
      </c>
      <c r="B334" t="s">
        <v>71</v>
      </c>
      <c r="C334">
        <v>4</v>
      </c>
      <c r="D334" t="s">
        <v>11299</v>
      </c>
      <c r="E334" t="s">
        <v>10168</v>
      </c>
      <c r="F334" t="s">
        <v>10916</v>
      </c>
      <c r="G334" t="s">
        <v>10918</v>
      </c>
      <c r="H334" t="s">
        <v>11218</v>
      </c>
      <c r="I334" t="s">
        <v>11211</v>
      </c>
      <c r="N334" t="s">
        <v>50</v>
      </c>
      <c r="P334">
        <v>3542</v>
      </c>
      <c r="Q334" t="s">
        <v>51</v>
      </c>
      <c r="R334" t="s">
        <v>52</v>
      </c>
      <c r="S334" t="s">
        <v>2774</v>
      </c>
      <c r="T334" t="s">
        <v>1527</v>
      </c>
      <c r="U334" t="s">
        <v>20</v>
      </c>
      <c r="V334">
        <v>29</v>
      </c>
      <c r="AB334" t="s">
        <v>62</v>
      </c>
      <c r="AE334" t="s">
        <v>50</v>
      </c>
      <c r="AF334" t="s">
        <v>230</v>
      </c>
      <c r="AG334" t="s">
        <v>55</v>
      </c>
      <c r="AL334" t="s">
        <v>11300</v>
      </c>
      <c r="AM334" t="s">
        <v>9591</v>
      </c>
      <c r="AQ334" t="s">
        <v>11301</v>
      </c>
      <c r="AR334" t="s">
        <v>51</v>
      </c>
      <c r="AS334" t="s">
        <v>233</v>
      </c>
      <c r="AT334" t="s">
        <v>230</v>
      </c>
      <c r="AU334" t="s">
        <v>52</v>
      </c>
      <c r="AV334">
        <v>29</v>
      </c>
    </row>
    <row r="335" spans="1:48" x14ac:dyDescent="0.25">
      <c r="A335">
        <v>4383</v>
      </c>
      <c r="B335" t="s">
        <v>71</v>
      </c>
      <c r="C335">
        <v>3</v>
      </c>
      <c r="D335" t="s">
        <v>11302</v>
      </c>
      <c r="E335" t="s">
        <v>10168</v>
      </c>
      <c r="F335" t="s">
        <v>10916</v>
      </c>
      <c r="G335" t="s">
        <v>10918</v>
      </c>
      <c r="H335" t="s">
        <v>11303</v>
      </c>
      <c r="N335" t="s">
        <v>50</v>
      </c>
      <c r="P335">
        <v>1535</v>
      </c>
      <c r="Q335" t="s">
        <v>170</v>
      </c>
      <c r="S335" t="s">
        <v>2774</v>
      </c>
      <c r="V335">
        <v>1</v>
      </c>
      <c r="W335">
        <v>44</v>
      </c>
      <c r="AE335" t="s">
        <v>50</v>
      </c>
      <c r="AG335" t="s">
        <v>55</v>
      </c>
      <c r="AL335" t="s">
        <v>11304</v>
      </c>
      <c r="AM335" t="s">
        <v>75</v>
      </c>
      <c r="AQ335" t="s">
        <v>11305</v>
      </c>
      <c r="AR335" t="s">
        <v>170</v>
      </c>
      <c r="AS335" t="s">
        <v>59</v>
      </c>
      <c r="AV335">
        <v>1</v>
      </c>
    </row>
    <row r="336" spans="1:48" x14ac:dyDescent="0.25">
      <c r="A336">
        <v>4384</v>
      </c>
      <c r="B336" t="s">
        <v>71</v>
      </c>
      <c r="C336">
        <v>3</v>
      </c>
      <c r="D336" t="s">
        <v>11306</v>
      </c>
      <c r="E336" t="s">
        <v>10168</v>
      </c>
      <c r="F336" t="s">
        <v>10916</v>
      </c>
      <c r="G336" t="s">
        <v>10918</v>
      </c>
      <c r="H336" t="s">
        <v>11307</v>
      </c>
      <c r="N336" t="s">
        <v>50</v>
      </c>
      <c r="P336">
        <v>1536</v>
      </c>
      <c r="Q336" t="s">
        <v>170</v>
      </c>
      <c r="S336" t="s">
        <v>2774</v>
      </c>
      <c r="V336">
        <v>1</v>
      </c>
      <c r="W336">
        <v>44</v>
      </c>
      <c r="AE336" t="s">
        <v>50</v>
      </c>
      <c r="AG336" t="s">
        <v>55</v>
      </c>
      <c r="AL336" t="s">
        <v>11308</v>
      </c>
      <c r="AM336" t="s">
        <v>75</v>
      </c>
      <c r="AQ336" t="s">
        <v>11309</v>
      </c>
      <c r="AR336" t="s">
        <v>170</v>
      </c>
      <c r="AS336" t="s">
        <v>59</v>
      </c>
      <c r="AV336">
        <v>1</v>
      </c>
    </row>
    <row r="337" spans="1:48" x14ac:dyDescent="0.25">
      <c r="A337">
        <v>4385</v>
      </c>
      <c r="B337" t="s">
        <v>71</v>
      </c>
      <c r="C337">
        <v>3</v>
      </c>
      <c r="D337" t="s">
        <v>11310</v>
      </c>
      <c r="E337" t="s">
        <v>10168</v>
      </c>
      <c r="F337" t="s">
        <v>10916</v>
      </c>
      <c r="G337" t="s">
        <v>10918</v>
      </c>
      <c r="H337" t="s">
        <v>11311</v>
      </c>
      <c r="N337" t="s">
        <v>50</v>
      </c>
      <c r="P337">
        <v>2008</v>
      </c>
      <c r="Q337" t="s">
        <v>51</v>
      </c>
      <c r="R337" t="s">
        <v>52</v>
      </c>
      <c r="S337" t="s">
        <v>2774</v>
      </c>
      <c r="T337" t="s">
        <v>1527</v>
      </c>
      <c r="U337" t="s">
        <v>20</v>
      </c>
      <c r="V337">
        <v>1</v>
      </c>
      <c r="W337">
        <v>44</v>
      </c>
      <c r="AB337" t="s">
        <v>62</v>
      </c>
      <c r="AE337" t="s">
        <v>50</v>
      </c>
      <c r="AF337" t="s">
        <v>230</v>
      </c>
      <c r="AG337" t="s">
        <v>55</v>
      </c>
      <c r="AL337" t="s">
        <v>11312</v>
      </c>
      <c r="AM337" t="s">
        <v>75</v>
      </c>
      <c r="AQ337" t="s">
        <v>11313</v>
      </c>
      <c r="AR337" t="s">
        <v>51</v>
      </c>
      <c r="AS337" t="s">
        <v>233</v>
      </c>
      <c r="AT337" t="s">
        <v>230</v>
      </c>
      <c r="AU337" t="s">
        <v>52</v>
      </c>
      <c r="AV337">
        <v>1</v>
      </c>
    </row>
    <row r="338" spans="1:48" x14ac:dyDescent="0.25">
      <c r="A338">
        <v>4386</v>
      </c>
      <c r="B338" t="s">
        <v>71</v>
      </c>
      <c r="C338">
        <v>3</v>
      </c>
      <c r="D338" t="s">
        <v>11314</v>
      </c>
      <c r="E338" t="s">
        <v>10168</v>
      </c>
      <c r="F338" t="s">
        <v>10916</v>
      </c>
      <c r="G338" t="s">
        <v>10918</v>
      </c>
      <c r="H338" t="s">
        <v>11315</v>
      </c>
      <c r="N338" t="s">
        <v>50</v>
      </c>
      <c r="P338">
        <v>2010</v>
      </c>
      <c r="Q338" t="s">
        <v>51</v>
      </c>
      <c r="R338" t="s">
        <v>52</v>
      </c>
      <c r="S338" t="s">
        <v>2774</v>
      </c>
      <c r="T338" t="s">
        <v>1527</v>
      </c>
      <c r="U338" t="s">
        <v>20</v>
      </c>
      <c r="V338">
        <v>1</v>
      </c>
      <c r="W338">
        <v>44</v>
      </c>
      <c r="AB338" t="s">
        <v>62</v>
      </c>
      <c r="AE338" t="s">
        <v>50</v>
      </c>
      <c r="AF338" t="s">
        <v>230</v>
      </c>
      <c r="AG338" t="s">
        <v>55</v>
      </c>
      <c r="AL338" t="s">
        <v>11316</v>
      </c>
      <c r="AM338" t="s">
        <v>75</v>
      </c>
      <c r="AQ338" t="s">
        <v>11317</v>
      </c>
      <c r="AR338" t="s">
        <v>51</v>
      </c>
      <c r="AS338" t="s">
        <v>233</v>
      </c>
      <c r="AT338" t="s">
        <v>230</v>
      </c>
      <c r="AU338" t="s">
        <v>52</v>
      </c>
      <c r="AV338">
        <v>1</v>
      </c>
    </row>
    <row r="339" spans="1:48" x14ac:dyDescent="0.25">
      <c r="A339">
        <v>4387</v>
      </c>
      <c r="B339" t="s">
        <v>71</v>
      </c>
      <c r="C339">
        <v>3</v>
      </c>
      <c r="D339" t="s">
        <v>11318</v>
      </c>
      <c r="E339" t="s">
        <v>10168</v>
      </c>
      <c r="F339" t="s">
        <v>10916</v>
      </c>
      <c r="G339" t="s">
        <v>10918</v>
      </c>
      <c r="H339" t="s">
        <v>11319</v>
      </c>
      <c r="N339" t="s">
        <v>50</v>
      </c>
      <c r="P339">
        <v>2009</v>
      </c>
      <c r="Q339" t="s">
        <v>51</v>
      </c>
      <c r="R339" t="s">
        <v>52</v>
      </c>
      <c r="S339" t="s">
        <v>2774</v>
      </c>
      <c r="T339" t="s">
        <v>1527</v>
      </c>
      <c r="U339" t="s">
        <v>20</v>
      </c>
      <c r="V339">
        <v>1</v>
      </c>
      <c r="W339">
        <v>44</v>
      </c>
      <c r="AB339" t="s">
        <v>62</v>
      </c>
      <c r="AE339" t="s">
        <v>50</v>
      </c>
      <c r="AF339" t="s">
        <v>230</v>
      </c>
      <c r="AG339" t="s">
        <v>55</v>
      </c>
      <c r="AL339" t="s">
        <v>11320</v>
      </c>
      <c r="AM339" t="s">
        <v>75</v>
      </c>
      <c r="AQ339" t="s">
        <v>11321</v>
      </c>
      <c r="AR339" t="s">
        <v>51</v>
      </c>
      <c r="AS339" t="s">
        <v>233</v>
      </c>
      <c r="AT339" t="s">
        <v>230</v>
      </c>
      <c r="AU339" t="s">
        <v>52</v>
      </c>
      <c r="AV339">
        <v>1</v>
      </c>
    </row>
    <row r="340" spans="1:48" x14ac:dyDescent="0.25">
      <c r="A340">
        <v>4388</v>
      </c>
      <c r="B340" t="s">
        <v>71</v>
      </c>
      <c r="C340">
        <v>3</v>
      </c>
      <c r="D340" t="s">
        <v>11322</v>
      </c>
      <c r="E340" t="s">
        <v>10168</v>
      </c>
      <c r="F340" t="s">
        <v>10916</v>
      </c>
      <c r="G340" t="s">
        <v>10918</v>
      </c>
      <c r="H340" t="s">
        <v>11323</v>
      </c>
      <c r="N340" t="s">
        <v>50</v>
      </c>
      <c r="P340">
        <v>2007</v>
      </c>
      <c r="Q340" t="s">
        <v>51</v>
      </c>
      <c r="R340" t="s">
        <v>52</v>
      </c>
      <c r="S340" t="s">
        <v>2774</v>
      </c>
      <c r="T340" t="s">
        <v>1527</v>
      </c>
      <c r="U340" t="s">
        <v>20</v>
      </c>
      <c r="V340">
        <v>1</v>
      </c>
      <c r="W340">
        <v>44</v>
      </c>
      <c r="AB340" t="s">
        <v>62</v>
      </c>
      <c r="AE340" t="s">
        <v>50</v>
      </c>
      <c r="AF340" t="s">
        <v>230</v>
      </c>
      <c r="AG340" t="s">
        <v>55</v>
      </c>
      <c r="AL340" t="s">
        <v>11324</v>
      </c>
      <c r="AM340" t="s">
        <v>75</v>
      </c>
      <c r="AQ340" t="s">
        <v>11325</v>
      </c>
      <c r="AR340" t="s">
        <v>51</v>
      </c>
      <c r="AS340" t="s">
        <v>233</v>
      </c>
      <c r="AT340" t="s">
        <v>230</v>
      </c>
      <c r="AU340" t="s">
        <v>52</v>
      </c>
      <c r="AV340">
        <v>1</v>
      </c>
    </row>
    <row r="341" spans="1:48" x14ac:dyDescent="0.25">
      <c r="A341">
        <v>4389</v>
      </c>
      <c r="B341" t="s">
        <v>71</v>
      </c>
      <c r="C341">
        <v>3</v>
      </c>
      <c r="D341" t="s">
        <v>11326</v>
      </c>
      <c r="E341" t="s">
        <v>10168</v>
      </c>
      <c r="F341" t="s">
        <v>10916</v>
      </c>
      <c r="G341" t="s">
        <v>10918</v>
      </c>
      <c r="H341" t="s">
        <v>11327</v>
      </c>
      <c r="N341" t="s">
        <v>50</v>
      </c>
      <c r="P341">
        <v>2013</v>
      </c>
      <c r="Q341" t="s">
        <v>51</v>
      </c>
      <c r="R341" t="s">
        <v>52</v>
      </c>
      <c r="S341" t="s">
        <v>2774</v>
      </c>
      <c r="T341" t="s">
        <v>1527</v>
      </c>
      <c r="U341" t="s">
        <v>20</v>
      </c>
      <c r="V341">
        <v>1</v>
      </c>
      <c r="W341">
        <v>44</v>
      </c>
      <c r="AB341" t="s">
        <v>62</v>
      </c>
      <c r="AE341" t="s">
        <v>50</v>
      </c>
      <c r="AF341" t="s">
        <v>230</v>
      </c>
      <c r="AG341" t="s">
        <v>55</v>
      </c>
      <c r="AL341" t="s">
        <v>11328</v>
      </c>
      <c r="AM341" t="s">
        <v>75</v>
      </c>
      <c r="AQ341" t="s">
        <v>11329</v>
      </c>
      <c r="AR341" t="s">
        <v>51</v>
      </c>
      <c r="AS341" t="s">
        <v>233</v>
      </c>
      <c r="AT341" t="s">
        <v>230</v>
      </c>
      <c r="AU341" t="s">
        <v>52</v>
      </c>
      <c r="AV341">
        <v>1</v>
      </c>
    </row>
    <row r="342" spans="1:48" x14ac:dyDescent="0.25">
      <c r="A342">
        <v>4390</v>
      </c>
      <c r="B342" t="s">
        <v>71</v>
      </c>
      <c r="C342">
        <v>3</v>
      </c>
      <c r="D342" t="s">
        <v>11330</v>
      </c>
      <c r="E342" t="s">
        <v>10168</v>
      </c>
      <c r="F342" t="s">
        <v>10916</v>
      </c>
      <c r="G342" t="s">
        <v>10918</v>
      </c>
      <c r="H342" t="s">
        <v>11331</v>
      </c>
      <c r="N342" t="s">
        <v>50</v>
      </c>
      <c r="P342">
        <v>2015</v>
      </c>
      <c r="Q342" t="s">
        <v>51</v>
      </c>
      <c r="R342" t="s">
        <v>52</v>
      </c>
      <c r="S342" t="s">
        <v>2774</v>
      </c>
      <c r="T342" t="s">
        <v>1527</v>
      </c>
      <c r="U342" t="s">
        <v>20</v>
      </c>
      <c r="V342">
        <v>1</v>
      </c>
      <c r="W342">
        <v>44</v>
      </c>
      <c r="AB342" t="s">
        <v>62</v>
      </c>
      <c r="AE342" t="s">
        <v>50</v>
      </c>
      <c r="AF342" t="s">
        <v>230</v>
      </c>
      <c r="AG342" t="s">
        <v>55</v>
      </c>
      <c r="AL342" t="s">
        <v>11332</v>
      </c>
      <c r="AM342" t="s">
        <v>75</v>
      </c>
      <c r="AQ342" t="s">
        <v>11333</v>
      </c>
      <c r="AR342" t="s">
        <v>51</v>
      </c>
      <c r="AS342" t="s">
        <v>233</v>
      </c>
      <c r="AT342" t="s">
        <v>230</v>
      </c>
      <c r="AU342" t="s">
        <v>52</v>
      </c>
      <c r="AV342">
        <v>1</v>
      </c>
    </row>
    <row r="343" spans="1:48" x14ac:dyDescent="0.25">
      <c r="A343">
        <v>4391</v>
      </c>
      <c r="B343" t="s">
        <v>71</v>
      </c>
      <c r="C343">
        <v>3</v>
      </c>
      <c r="D343" t="s">
        <v>11334</v>
      </c>
      <c r="E343" t="s">
        <v>10168</v>
      </c>
      <c r="F343" t="s">
        <v>10916</v>
      </c>
      <c r="G343" t="s">
        <v>10918</v>
      </c>
      <c r="H343" t="s">
        <v>11335</v>
      </c>
      <c r="N343" t="s">
        <v>50</v>
      </c>
      <c r="P343">
        <v>2014</v>
      </c>
      <c r="Q343" t="s">
        <v>51</v>
      </c>
      <c r="R343" t="s">
        <v>52</v>
      </c>
      <c r="S343" t="s">
        <v>2774</v>
      </c>
      <c r="T343" t="s">
        <v>1527</v>
      </c>
      <c r="U343" t="s">
        <v>20</v>
      </c>
      <c r="V343">
        <v>1</v>
      </c>
      <c r="W343">
        <v>44</v>
      </c>
      <c r="AB343" t="s">
        <v>62</v>
      </c>
      <c r="AE343" t="s">
        <v>50</v>
      </c>
      <c r="AF343" t="s">
        <v>230</v>
      </c>
      <c r="AG343" t="s">
        <v>55</v>
      </c>
      <c r="AL343" t="s">
        <v>11336</v>
      </c>
      <c r="AM343" t="s">
        <v>75</v>
      </c>
      <c r="AQ343" t="s">
        <v>11337</v>
      </c>
      <c r="AR343" t="s">
        <v>51</v>
      </c>
      <c r="AS343" t="s">
        <v>233</v>
      </c>
      <c r="AT343" t="s">
        <v>230</v>
      </c>
      <c r="AU343" t="s">
        <v>52</v>
      </c>
      <c r="AV343">
        <v>1</v>
      </c>
    </row>
    <row r="344" spans="1:48" x14ac:dyDescent="0.25">
      <c r="A344">
        <v>4392</v>
      </c>
      <c r="B344" t="s">
        <v>71</v>
      </c>
      <c r="C344">
        <v>3</v>
      </c>
      <c r="D344" t="s">
        <v>11338</v>
      </c>
      <c r="E344" t="s">
        <v>10168</v>
      </c>
      <c r="F344" t="s">
        <v>10916</v>
      </c>
      <c r="G344" t="s">
        <v>10918</v>
      </c>
      <c r="H344" t="s">
        <v>11339</v>
      </c>
      <c r="N344" t="s">
        <v>50</v>
      </c>
      <c r="P344">
        <v>2012</v>
      </c>
      <c r="Q344" t="s">
        <v>51</v>
      </c>
      <c r="R344" t="s">
        <v>52</v>
      </c>
      <c r="S344" t="s">
        <v>2774</v>
      </c>
      <c r="T344" t="s">
        <v>1527</v>
      </c>
      <c r="U344" t="s">
        <v>20</v>
      </c>
      <c r="V344">
        <v>1</v>
      </c>
      <c r="W344">
        <v>44</v>
      </c>
      <c r="AB344" t="s">
        <v>62</v>
      </c>
      <c r="AE344" t="s">
        <v>50</v>
      </c>
      <c r="AF344" t="s">
        <v>230</v>
      </c>
      <c r="AG344" t="s">
        <v>55</v>
      </c>
      <c r="AL344" t="s">
        <v>11340</v>
      </c>
      <c r="AM344" t="s">
        <v>75</v>
      </c>
      <c r="AQ344" t="s">
        <v>11341</v>
      </c>
      <c r="AR344" t="s">
        <v>51</v>
      </c>
      <c r="AS344" t="s">
        <v>233</v>
      </c>
      <c r="AT344" t="s">
        <v>230</v>
      </c>
      <c r="AU344" t="s">
        <v>52</v>
      </c>
      <c r="AV344">
        <v>1</v>
      </c>
    </row>
    <row r="345" spans="1:48" x14ac:dyDescent="0.25">
      <c r="A345">
        <v>4393</v>
      </c>
      <c r="B345" t="s">
        <v>71</v>
      </c>
      <c r="C345">
        <v>3</v>
      </c>
      <c r="D345" t="s">
        <v>11342</v>
      </c>
      <c r="E345" t="s">
        <v>10168</v>
      </c>
      <c r="F345" t="s">
        <v>10916</v>
      </c>
      <c r="G345" t="s">
        <v>10918</v>
      </c>
      <c r="H345" t="s">
        <v>11343</v>
      </c>
      <c r="N345" t="s">
        <v>50</v>
      </c>
      <c r="P345">
        <v>522</v>
      </c>
      <c r="Q345" t="s">
        <v>51</v>
      </c>
      <c r="R345" t="s">
        <v>52</v>
      </c>
      <c r="S345" t="s">
        <v>2774</v>
      </c>
      <c r="T345" t="s">
        <v>1527</v>
      </c>
      <c r="U345" t="s">
        <v>20</v>
      </c>
      <c r="V345">
        <v>1</v>
      </c>
      <c r="W345">
        <v>44</v>
      </c>
      <c r="AB345" t="s">
        <v>62</v>
      </c>
      <c r="AE345" t="s">
        <v>50</v>
      </c>
      <c r="AF345" t="s">
        <v>230</v>
      </c>
      <c r="AG345" t="s">
        <v>55</v>
      </c>
      <c r="AL345" t="s">
        <v>11344</v>
      </c>
      <c r="AM345" t="s">
        <v>75</v>
      </c>
      <c r="AQ345" t="s">
        <v>11345</v>
      </c>
      <c r="AR345" t="s">
        <v>51</v>
      </c>
      <c r="AS345" t="s">
        <v>233</v>
      </c>
      <c r="AT345" t="s">
        <v>230</v>
      </c>
      <c r="AU345" t="s">
        <v>52</v>
      </c>
      <c r="AV345">
        <v>1</v>
      </c>
    </row>
    <row r="346" spans="1:48" x14ac:dyDescent="0.25">
      <c r="A346">
        <v>4394</v>
      </c>
      <c r="B346" t="s">
        <v>71</v>
      </c>
      <c r="C346">
        <v>3</v>
      </c>
      <c r="D346" t="s">
        <v>11346</v>
      </c>
      <c r="E346" t="s">
        <v>10168</v>
      </c>
      <c r="F346" t="s">
        <v>10916</v>
      </c>
      <c r="G346" t="s">
        <v>10918</v>
      </c>
      <c r="H346" t="s">
        <v>11347</v>
      </c>
      <c r="N346" t="s">
        <v>50</v>
      </c>
      <c r="P346">
        <v>524</v>
      </c>
      <c r="Q346" t="s">
        <v>51</v>
      </c>
      <c r="R346" t="s">
        <v>52</v>
      </c>
      <c r="S346" t="s">
        <v>2774</v>
      </c>
      <c r="T346" t="s">
        <v>1527</v>
      </c>
      <c r="U346" t="s">
        <v>20</v>
      </c>
      <c r="V346">
        <v>1</v>
      </c>
      <c r="W346">
        <v>44</v>
      </c>
      <c r="AB346" t="s">
        <v>62</v>
      </c>
      <c r="AE346" t="s">
        <v>50</v>
      </c>
      <c r="AF346" t="s">
        <v>230</v>
      </c>
      <c r="AG346" t="s">
        <v>55</v>
      </c>
      <c r="AL346" t="s">
        <v>11348</v>
      </c>
      <c r="AM346" t="s">
        <v>75</v>
      </c>
      <c r="AQ346" t="s">
        <v>11349</v>
      </c>
      <c r="AR346" t="s">
        <v>51</v>
      </c>
      <c r="AS346" t="s">
        <v>233</v>
      </c>
      <c r="AT346" t="s">
        <v>230</v>
      </c>
      <c r="AU346" t="s">
        <v>52</v>
      </c>
      <c r="AV346">
        <v>1</v>
      </c>
    </row>
    <row r="347" spans="1:48" x14ac:dyDescent="0.25">
      <c r="A347">
        <v>4395</v>
      </c>
      <c r="B347" t="s">
        <v>71</v>
      </c>
      <c r="C347">
        <v>3</v>
      </c>
      <c r="D347" t="s">
        <v>11350</v>
      </c>
      <c r="E347" t="s">
        <v>10168</v>
      </c>
      <c r="F347" t="s">
        <v>10916</v>
      </c>
      <c r="G347" t="s">
        <v>10918</v>
      </c>
      <c r="H347" t="s">
        <v>11351</v>
      </c>
      <c r="N347" t="s">
        <v>50</v>
      </c>
      <c r="P347">
        <v>523</v>
      </c>
      <c r="Q347" t="s">
        <v>51</v>
      </c>
      <c r="R347" t="s">
        <v>52</v>
      </c>
      <c r="S347" t="s">
        <v>2774</v>
      </c>
      <c r="T347" t="s">
        <v>1527</v>
      </c>
      <c r="U347" t="s">
        <v>20</v>
      </c>
      <c r="V347">
        <v>1</v>
      </c>
      <c r="W347">
        <v>44</v>
      </c>
      <c r="AB347" t="s">
        <v>62</v>
      </c>
      <c r="AE347" t="s">
        <v>50</v>
      </c>
      <c r="AF347" t="s">
        <v>230</v>
      </c>
      <c r="AG347" t="s">
        <v>55</v>
      </c>
      <c r="AL347" t="s">
        <v>11352</v>
      </c>
      <c r="AM347" t="s">
        <v>75</v>
      </c>
      <c r="AQ347" t="s">
        <v>11353</v>
      </c>
      <c r="AR347" t="s">
        <v>51</v>
      </c>
      <c r="AS347" t="s">
        <v>233</v>
      </c>
      <c r="AT347" t="s">
        <v>230</v>
      </c>
      <c r="AU347" t="s">
        <v>52</v>
      </c>
      <c r="AV347">
        <v>1</v>
      </c>
    </row>
    <row r="348" spans="1:48" x14ac:dyDescent="0.25">
      <c r="A348">
        <v>4396</v>
      </c>
      <c r="B348" t="s">
        <v>71</v>
      </c>
      <c r="C348">
        <v>3</v>
      </c>
      <c r="D348" t="s">
        <v>11354</v>
      </c>
      <c r="E348" t="s">
        <v>10168</v>
      </c>
      <c r="F348" t="s">
        <v>10916</v>
      </c>
      <c r="G348" t="s">
        <v>10918</v>
      </c>
      <c r="H348" t="s">
        <v>11355</v>
      </c>
      <c r="N348" t="s">
        <v>50</v>
      </c>
      <c r="P348">
        <v>521</v>
      </c>
      <c r="Q348" t="s">
        <v>51</v>
      </c>
      <c r="R348" t="s">
        <v>52</v>
      </c>
      <c r="S348" t="s">
        <v>2774</v>
      </c>
      <c r="T348" t="s">
        <v>1527</v>
      </c>
      <c r="U348" t="s">
        <v>20</v>
      </c>
      <c r="V348">
        <v>1</v>
      </c>
      <c r="W348">
        <v>44</v>
      </c>
      <c r="AB348" t="s">
        <v>62</v>
      </c>
      <c r="AE348" t="s">
        <v>50</v>
      </c>
      <c r="AF348" t="s">
        <v>230</v>
      </c>
      <c r="AG348" t="s">
        <v>55</v>
      </c>
      <c r="AL348" t="s">
        <v>11356</v>
      </c>
      <c r="AM348" t="s">
        <v>75</v>
      </c>
      <c r="AQ348" t="s">
        <v>11357</v>
      </c>
      <c r="AR348" t="s">
        <v>51</v>
      </c>
      <c r="AS348" t="s">
        <v>233</v>
      </c>
      <c r="AT348" t="s">
        <v>230</v>
      </c>
      <c r="AU348" t="s">
        <v>52</v>
      </c>
      <c r="AV348">
        <v>1</v>
      </c>
    </row>
    <row r="349" spans="1:48" x14ac:dyDescent="0.25">
      <c r="A349">
        <v>4397</v>
      </c>
      <c r="B349" t="s">
        <v>71</v>
      </c>
      <c r="C349">
        <v>3</v>
      </c>
      <c r="D349" t="s">
        <v>11358</v>
      </c>
      <c r="E349" t="s">
        <v>10168</v>
      </c>
      <c r="F349" t="s">
        <v>10916</v>
      </c>
      <c r="G349" t="s">
        <v>10918</v>
      </c>
      <c r="H349" t="s">
        <v>11359</v>
      </c>
      <c r="N349" t="s">
        <v>50</v>
      </c>
      <c r="P349">
        <v>1985</v>
      </c>
      <c r="Q349" t="s">
        <v>170</v>
      </c>
      <c r="S349" t="s">
        <v>2774</v>
      </c>
      <c r="V349">
        <v>1</v>
      </c>
      <c r="W349">
        <v>44</v>
      </c>
      <c r="AE349" t="s">
        <v>50</v>
      </c>
      <c r="AG349" t="s">
        <v>55</v>
      </c>
      <c r="AL349" t="s">
        <v>11360</v>
      </c>
      <c r="AM349" t="s">
        <v>75</v>
      </c>
      <c r="AQ349" t="s">
        <v>11361</v>
      </c>
      <c r="AR349" t="s">
        <v>170</v>
      </c>
      <c r="AS349" t="s">
        <v>59</v>
      </c>
      <c r="AV349">
        <v>1</v>
      </c>
    </row>
    <row r="350" spans="1:48" x14ac:dyDescent="0.25">
      <c r="A350">
        <v>4398</v>
      </c>
      <c r="B350" t="s">
        <v>71</v>
      </c>
      <c r="C350">
        <v>3</v>
      </c>
      <c r="D350" t="s">
        <v>11362</v>
      </c>
      <c r="E350" t="s">
        <v>10168</v>
      </c>
      <c r="F350" t="s">
        <v>10916</v>
      </c>
      <c r="G350" t="s">
        <v>10918</v>
      </c>
      <c r="H350" t="s">
        <v>11363</v>
      </c>
      <c r="N350" t="s">
        <v>50</v>
      </c>
      <c r="P350">
        <v>2023</v>
      </c>
      <c r="Q350" t="s">
        <v>51</v>
      </c>
      <c r="R350" t="s">
        <v>83</v>
      </c>
      <c r="S350" t="s">
        <v>2774</v>
      </c>
      <c r="T350" t="s">
        <v>1527</v>
      </c>
      <c r="U350" t="s">
        <v>20</v>
      </c>
      <c r="V350">
        <v>1</v>
      </c>
      <c r="W350">
        <v>44</v>
      </c>
      <c r="AB350" t="s">
        <v>62</v>
      </c>
      <c r="AE350" t="s">
        <v>50</v>
      </c>
      <c r="AG350" t="s">
        <v>55</v>
      </c>
      <c r="AL350" t="s">
        <v>11364</v>
      </c>
      <c r="AM350" t="s">
        <v>75</v>
      </c>
      <c r="AQ350" t="s">
        <v>11365</v>
      </c>
      <c r="AR350" t="s">
        <v>51</v>
      </c>
      <c r="AS350" t="s">
        <v>59</v>
      </c>
      <c r="AU350" t="s">
        <v>83</v>
      </c>
      <c r="AV350">
        <v>1</v>
      </c>
    </row>
    <row r="351" spans="1:48" x14ac:dyDescent="0.25">
      <c r="A351">
        <v>4399</v>
      </c>
      <c r="B351" t="s">
        <v>71</v>
      </c>
      <c r="C351">
        <v>3</v>
      </c>
      <c r="D351" t="s">
        <v>11366</v>
      </c>
      <c r="E351" t="s">
        <v>10168</v>
      </c>
      <c r="F351" t="s">
        <v>10916</v>
      </c>
      <c r="G351" t="s">
        <v>10918</v>
      </c>
      <c r="H351" t="s">
        <v>11367</v>
      </c>
      <c r="N351" t="s">
        <v>50</v>
      </c>
      <c r="P351">
        <v>2025</v>
      </c>
      <c r="Q351" t="s">
        <v>51</v>
      </c>
      <c r="R351" t="s">
        <v>83</v>
      </c>
      <c r="S351" t="s">
        <v>2774</v>
      </c>
      <c r="T351" t="s">
        <v>1527</v>
      </c>
      <c r="U351" t="s">
        <v>20</v>
      </c>
      <c r="V351">
        <v>1</v>
      </c>
      <c r="W351">
        <v>44</v>
      </c>
      <c r="AB351" t="s">
        <v>62</v>
      </c>
      <c r="AE351" t="s">
        <v>50</v>
      </c>
      <c r="AG351" t="s">
        <v>55</v>
      </c>
      <c r="AL351" t="s">
        <v>11368</v>
      </c>
      <c r="AM351" t="s">
        <v>75</v>
      </c>
      <c r="AQ351" t="s">
        <v>11369</v>
      </c>
      <c r="AR351" t="s">
        <v>51</v>
      </c>
      <c r="AS351" t="s">
        <v>59</v>
      </c>
      <c r="AU351" t="s">
        <v>83</v>
      </c>
      <c r="AV351">
        <v>1</v>
      </c>
    </row>
    <row r="352" spans="1:48" x14ac:dyDescent="0.25">
      <c r="A352">
        <v>4400</v>
      </c>
      <c r="B352" t="s">
        <v>71</v>
      </c>
      <c r="C352">
        <v>3</v>
      </c>
      <c r="D352" t="s">
        <v>11370</v>
      </c>
      <c r="E352" t="s">
        <v>10168</v>
      </c>
      <c r="F352" t="s">
        <v>10916</v>
      </c>
      <c r="G352" t="s">
        <v>10918</v>
      </c>
      <c r="H352" t="s">
        <v>11371</v>
      </c>
      <c r="N352" t="s">
        <v>50</v>
      </c>
      <c r="P352">
        <v>2024</v>
      </c>
      <c r="Q352" t="s">
        <v>51</v>
      </c>
      <c r="R352" t="s">
        <v>83</v>
      </c>
      <c r="S352" t="s">
        <v>2774</v>
      </c>
      <c r="T352" t="s">
        <v>1527</v>
      </c>
      <c r="U352" t="s">
        <v>20</v>
      </c>
      <c r="V352">
        <v>1</v>
      </c>
      <c r="W352">
        <v>44</v>
      </c>
      <c r="AB352" t="s">
        <v>62</v>
      </c>
      <c r="AE352" t="s">
        <v>50</v>
      </c>
      <c r="AG352" t="s">
        <v>55</v>
      </c>
      <c r="AL352" t="s">
        <v>11372</v>
      </c>
      <c r="AM352" t="s">
        <v>75</v>
      </c>
      <c r="AQ352" t="s">
        <v>11373</v>
      </c>
      <c r="AR352" t="s">
        <v>51</v>
      </c>
      <c r="AS352" t="s">
        <v>59</v>
      </c>
      <c r="AU352" t="s">
        <v>83</v>
      </c>
      <c r="AV352">
        <v>1</v>
      </c>
    </row>
    <row r="353" spans="1:48" x14ac:dyDescent="0.25">
      <c r="A353">
        <v>4401</v>
      </c>
      <c r="B353" t="s">
        <v>71</v>
      </c>
      <c r="C353">
        <v>3</v>
      </c>
      <c r="D353" t="s">
        <v>11374</v>
      </c>
      <c r="E353" t="s">
        <v>10168</v>
      </c>
      <c r="F353" t="s">
        <v>10916</v>
      </c>
      <c r="G353" t="s">
        <v>10918</v>
      </c>
      <c r="H353" t="s">
        <v>11375</v>
      </c>
      <c r="N353" t="s">
        <v>50</v>
      </c>
      <c r="P353">
        <v>2022</v>
      </c>
      <c r="Q353" t="s">
        <v>51</v>
      </c>
      <c r="R353" t="s">
        <v>83</v>
      </c>
      <c r="S353" t="s">
        <v>2774</v>
      </c>
      <c r="T353" t="s">
        <v>1527</v>
      </c>
      <c r="U353" t="s">
        <v>20</v>
      </c>
      <c r="V353">
        <v>1</v>
      </c>
      <c r="W353">
        <v>44</v>
      </c>
      <c r="AB353" t="s">
        <v>62</v>
      </c>
      <c r="AE353" t="s">
        <v>50</v>
      </c>
      <c r="AG353" t="s">
        <v>55</v>
      </c>
      <c r="AL353" t="s">
        <v>11376</v>
      </c>
      <c r="AM353" t="s">
        <v>75</v>
      </c>
      <c r="AQ353" t="s">
        <v>11377</v>
      </c>
      <c r="AR353" t="s">
        <v>51</v>
      </c>
      <c r="AS353" t="s">
        <v>59</v>
      </c>
      <c r="AU353" t="s">
        <v>83</v>
      </c>
      <c r="AV353">
        <v>1</v>
      </c>
    </row>
    <row r="354" spans="1:48" x14ac:dyDescent="0.25">
      <c r="A354">
        <v>4402</v>
      </c>
      <c r="B354" t="s">
        <v>71</v>
      </c>
      <c r="C354">
        <v>3</v>
      </c>
      <c r="D354" t="s">
        <v>11378</v>
      </c>
      <c r="E354" t="s">
        <v>10168</v>
      </c>
      <c r="F354" t="s">
        <v>10916</v>
      </c>
      <c r="G354" t="s">
        <v>10918</v>
      </c>
      <c r="H354" t="s">
        <v>11379</v>
      </c>
      <c r="N354" t="s">
        <v>50</v>
      </c>
      <c r="P354">
        <v>2027</v>
      </c>
      <c r="Q354" t="s">
        <v>51</v>
      </c>
      <c r="R354" t="s">
        <v>83</v>
      </c>
      <c r="S354" t="s">
        <v>2774</v>
      </c>
      <c r="T354" t="s">
        <v>1527</v>
      </c>
      <c r="U354" t="s">
        <v>20</v>
      </c>
      <c r="V354">
        <v>1</v>
      </c>
      <c r="W354">
        <v>44</v>
      </c>
      <c r="AB354" t="s">
        <v>62</v>
      </c>
      <c r="AE354" t="s">
        <v>50</v>
      </c>
      <c r="AG354" t="s">
        <v>55</v>
      </c>
      <c r="AL354" t="s">
        <v>11380</v>
      </c>
      <c r="AM354" t="s">
        <v>75</v>
      </c>
      <c r="AQ354" t="s">
        <v>11381</v>
      </c>
      <c r="AR354" t="s">
        <v>51</v>
      </c>
      <c r="AS354" t="s">
        <v>59</v>
      </c>
      <c r="AU354" t="s">
        <v>83</v>
      </c>
      <c r="AV354">
        <v>1</v>
      </c>
    </row>
    <row r="355" spans="1:48" x14ac:dyDescent="0.25">
      <c r="A355">
        <v>4403</v>
      </c>
      <c r="B355" t="s">
        <v>71</v>
      </c>
      <c r="C355">
        <v>3</v>
      </c>
      <c r="D355" t="s">
        <v>11382</v>
      </c>
      <c r="E355" t="s">
        <v>10168</v>
      </c>
      <c r="F355" t="s">
        <v>10916</v>
      </c>
      <c r="G355" t="s">
        <v>10918</v>
      </c>
      <c r="H355" t="s">
        <v>11383</v>
      </c>
      <c r="N355" t="s">
        <v>50</v>
      </c>
      <c r="P355">
        <v>2029</v>
      </c>
      <c r="Q355" t="s">
        <v>51</v>
      </c>
      <c r="R355" t="s">
        <v>83</v>
      </c>
      <c r="S355" t="s">
        <v>2774</v>
      </c>
      <c r="T355" t="s">
        <v>1527</v>
      </c>
      <c r="U355" t="s">
        <v>20</v>
      </c>
      <c r="V355">
        <v>1</v>
      </c>
      <c r="W355">
        <v>44</v>
      </c>
      <c r="AB355" t="s">
        <v>62</v>
      </c>
      <c r="AE355" t="s">
        <v>50</v>
      </c>
      <c r="AG355" t="s">
        <v>55</v>
      </c>
      <c r="AL355" t="s">
        <v>11384</v>
      </c>
      <c r="AM355" t="s">
        <v>75</v>
      </c>
      <c r="AQ355" t="s">
        <v>11385</v>
      </c>
      <c r="AR355" t="s">
        <v>51</v>
      </c>
      <c r="AS355" t="s">
        <v>59</v>
      </c>
      <c r="AU355" t="s">
        <v>83</v>
      </c>
      <c r="AV355">
        <v>1</v>
      </c>
    </row>
    <row r="356" spans="1:48" x14ac:dyDescent="0.25">
      <c r="A356">
        <v>4404</v>
      </c>
      <c r="B356" t="s">
        <v>71</v>
      </c>
      <c r="C356">
        <v>3</v>
      </c>
      <c r="D356" t="s">
        <v>11386</v>
      </c>
      <c r="E356" t="s">
        <v>10168</v>
      </c>
      <c r="F356" t="s">
        <v>10916</v>
      </c>
      <c r="G356" t="s">
        <v>10918</v>
      </c>
      <c r="H356" t="s">
        <v>11387</v>
      </c>
      <c r="N356" t="s">
        <v>50</v>
      </c>
      <c r="P356">
        <v>2028</v>
      </c>
      <c r="Q356" t="s">
        <v>51</v>
      </c>
      <c r="R356" t="s">
        <v>83</v>
      </c>
      <c r="S356" t="s">
        <v>2774</v>
      </c>
      <c r="T356" t="s">
        <v>1527</v>
      </c>
      <c r="U356" t="s">
        <v>20</v>
      </c>
      <c r="V356">
        <v>1</v>
      </c>
      <c r="W356">
        <v>44</v>
      </c>
      <c r="AB356" t="s">
        <v>62</v>
      </c>
      <c r="AE356" t="s">
        <v>50</v>
      </c>
      <c r="AG356" t="s">
        <v>55</v>
      </c>
      <c r="AL356" t="s">
        <v>11388</v>
      </c>
      <c r="AM356" t="s">
        <v>75</v>
      </c>
      <c r="AQ356" t="s">
        <v>11389</v>
      </c>
      <c r="AR356" t="s">
        <v>51</v>
      </c>
      <c r="AS356" t="s">
        <v>59</v>
      </c>
      <c r="AU356" t="s">
        <v>83</v>
      </c>
      <c r="AV356">
        <v>1</v>
      </c>
    </row>
    <row r="357" spans="1:48" x14ac:dyDescent="0.25">
      <c r="A357">
        <v>4405</v>
      </c>
      <c r="B357" t="s">
        <v>71</v>
      </c>
      <c r="C357">
        <v>3</v>
      </c>
      <c r="D357" t="s">
        <v>11390</v>
      </c>
      <c r="E357" t="s">
        <v>10168</v>
      </c>
      <c r="F357" t="s">
        <v>10916</v>
      </c>
      <c r="G357" t="s">
        <v>10918</v>
      </c>
      <c r="H357" t="s">
        <v>11391</v>
      </c>
      <c r="N357" t="s">
        <v>50</v>
      </c>
      <c r="P357">
        <v>2026</v>
      </c>
      <c r="Q357" t="s">
        <v>51</v>
      </c>
      <c r="R357" t="s">
        <v>83</v>
      </c>
      <c r="S357" t="s">
        <v>2774</v>
      </c>
      <c r="T357" t="s">
        <v>1527</v>
      </c>
      <c r="U357" t="s">
        <v>20</v>
      </c>
      <c r="V357">
        <v>1</v>
      </c>
      <c r="W357">
        <v>44</v>
      </c>
      <c r="AB357" t="s">
        <v>62</v>
      </c>
      <c r="AE357" t="s">
        <v>50</v>
      </c>
      <c r="AG357" t="s">
        <v>55</v>
      </c>
      <c r="AL357" t="s">
        <v>11392</v>
      </c>
      <c r="AM357" t="s">
        <v>75</v>
      </c>
      <c r="AQ357" t="s">
        <v>11393</v>
      </c>
      <c r="AR357" t="s">
        <v>51</v>
      </c>
      <c r="AS357" t="s">
        <v>59</v>
      </c>
      <c r="AU357" t="s">
        <v>83</v>
      </c>
      <c r="AV357">
        <v>1</v>
      </c>
    </row>
    <row r="358" spans="1:48" x14ac:dyDescent="0.25">
      <c r="A358">
        <v>4406</v>
      </c>
      <c r="B358" t="s">
        <v>71</v>
      </c>
      <c r="C358">
        <v>3</v>
      </c>
      <c r="D358" t="s">
        <v>11394</v>
      </c>
      <c r="E358" t="s">
        <v>10168</v>
      </c>
      <c r="F358" t="s">
        <v>10916</v>
      </c>
      <c r="G358" t="s">
        <v>10918</v>
      </c>
      <c r="H358" t="s">
        <v>11395</v>
      </c>
      <c r="N358" t="s">
        <v>50</v>
      </c>
      <c r="P358">
        <v>2031</v>
      </c>
      <c r="Q358" t="s">
        <v>51</v>
      </c>
      <c r="R358" t="s">
        <v>83</v>
      </c>
      <c r="S358" t="s">
        <v>2774</v>
      </c>
      <c r="T358" t="s">
        <v>1527</v>
      </c>
      <c r="U358" t="s">
        <v>20</v>
      </c>
      <c r="V358">
        <v>1</v>
      </c>
      <c r="W358">
        <v>44</v>
      </c>
      <c r="AB358" t="s">
        <v>62</v>
      </c>
      <c r="AE358" t="s">
        <v>50</v>
      </c>
      <c r="AG358" t="s">
        <v>55</v>
      </c>
      <c r="AL358" t="s">
        <v>11396</v>
      </c>
      <c r="AM358" t="s">
        <v>75</v>
      </c>
      <c r="AQ358" t="s">
        <v>11397</v>
      </c>
      <c r="AR358" t="s">
        <v>51</v>
      </c>
      <c r="AS358" t="s">
        <v>59</v>
      </c>
      <c r="AU358" t="s">
        <v>83</v>
      </c>
      <c r="AV358">
        <v>1</v>
      </c>
    </row>
    <row r="359" spans="1:48" x14ac:dyDescent="0.25">
      <c r="A359">
        <v>4407</v>
      </c>
      <c r="B359" t="s">
        <v>71</v>
      </c>
      <c r="C359">
        <v>3</v>
      </c>
      <c r="D359" t="s">
        <v>11398</v>
      </c>
      <c r="E359" t="s">
        <v>10168</v>
      </c>
      <c r="F359" t="s">
        <v>10916</v>
      </c>
      <c r="G359" t="s">
        <v>10918</v>
      </c>
      <c r="H359" t="s">
        <v>11399</v>
      </c>
      <c r="N359" t="s">
        <v>50</v>
      </c>
      <c r="P359">
        <v>2033</v>
      </c>
      <c r="Q359" t="s">
        <v>51</v>
      </c>
      <c r="R359" t="s">
        <v>83</v>
      </c>
      <c r="S359" t="s">
        <v>2774</v>
      </c>
      <c r="T359" t="s">
        <v>1527</v>
      </c>
      <c r="U359" t="s">
        <v>20</v>
      </c>
      <c r="V359">
        <v>1</v>
      </c>
      <c r="W359">
        <v>44</v>
      </c>
      <c r="AB359" t="s">
        <v>62</v>
      </c>
      <c r="AE359" t="s">
        <v>50</v>
      </c>
      <c r="AG359" t="s">
        <v>55</v>
      </c>
      <c r="AL359" t="s">
        <v>11400</v>
      </c>
      <c r="AM359" t="s">
        <v>75</v>
      </c>
      <c r="AQ359" t="s">
        <v>11401</v>
      </c>
      <c r="AR359" t="s">
        <v>51</v>
      </c>
      <c r="AS359" t="s">
        <v>59</v>
      </c>
      <c r="AU359" t="s">
        <v>83</v>
      </c>
      <c r="AV359">
        <v>1</v>
      </c>
    </row>
    <row r="360" spans="1:48" x14ac:dyDescent="0.25">
      <c r="A360">
        <v>4408</v>
      </c>
      <c r="B360" t="s">
        <v>71</v>
      </c>
      <c r="C360">
        <v>3</v>
      </c>
      <c r="D360" t="s">
        <v>11402</v>
      </c>
      <c r="E360" t="s">
        <v>10168</v>
      </c>
      <c r="F360" t="s">
        <v>10916</v>
      </c>
      <c r="G360" t="s">
        <v>10918</v>
      </c>
      <c r="H360" t="s">
        <v>11403</v>
      </c>
      <c r="N360" t="s">
        <v>50</v>
      </c>
      <c r="P360">
        <v>2032</v>
      </c>
      <c r="Q360" t="s">
        <v>51</v>
      </c>
      <c r="R360" t="s">
        <v>83</v>
      </c>
      <c r="S360" t="s">
        <v>2774</v>
      </c>
      <c r="T360" t="s">
        <v>1527</v>
      </c>
      <c r="U360" t="s">
        <v>20</v>
      </c>
      <c r="V360">
        <v>1</v>
      </c>
      <c r="W360">
        <v>44</v>
      </c>
      <c r="AB360" t="s">
        <v>62</v>
      </c>
      <c r="AE360" t="s">
        <v>50</v>
      </c>
      <c r="AG360" t="s">
        <v>55</v>
      </c>
      <c r="AL360" t="s">
        <v>11404</v>
      </c>
      <c r="AM360" t="s">
        <v>75</v>
      </c>
      <c r="AQ360" t="s">
        <v>11405</v>
      </c>
      <c r="AR360" t="s">
        <v>51</v>
      </c>
      <c r="AS360" t="s">
        <v>59</v>
      </c>
      <c r="AU360" t="s">
        <v>83</v>
      </c>
      <c r="AV360">
        <v>1</v>
      </c>
    </row>
    <row r="361" spans="1:48" x14ac:dyDescent="0.25">
      <c r="A361">
        <v>4409</v>
      </c>
      <c r="B361" t="s">
        <v>71</v>
      </c>
      <c r="C361">
        <v>3</v>
      </c>
      <c r="D361" t="s">
        <v>11406</v>
      </c>
      <c r="E361" t="s">
        <v>10168</v>
      </c>
      <c r="F361" t="s">
        <v>10916</v>
      </c>
      <c r="G361" t="s">
        <v>10918</v>
      </c>
      <c r="H361" t="s">
        <v>11407</v>
      </c>
      <c r="N361" t="s">
        <v>50</v>
      </c>
      <c r="P361">
        <v>2850</v>
      </c>
      <c r="Q361" t="s">
        <v>51</v>
      </c>
      <c r="R361" t="s">
        <v>83</v>
      </c>
      <c r="S361" t="s">
        <v>2774</v>
      </c>
      <c r="T361" t="s">
        <v>1527</v>
      </c>
      <c r="U361" t="s">
        <v>20</v>
      </c>
      <c r="V361">
        <v>1</v>
      </c>
      <c r="W361">
        <v>44</v>
      </c>
      <c r="AB361" t="s">
        <v>62</v>
      </c>
      <c r="AE361" t="s">
        <v>50</v>
      </c>
      <c r="AG361" t="s">
        <v>55</v>
      </c>
      <c r="AL361" t="s">
        <v>11408</v>
      </c>
      <c r="AM361" t="s">
        <v>75</v>
      </c>
      <c r="AQ361" t="s">
        <v>11409</v>
      </c>
      <c r="AR361" t="s">
        <v>51</v>
      </c>
      <c r="AS361" t="s">
        <v>59</v>
      </c>
      <c r="AU361" t="s">
        <v>83</v>
      </c>
      <c r="AV361">
        <v>1</v>
      </c>
    </row>
    <row r="362" spans="1:48" x14ac:dyDescent="0.25">
      <c r="A362">
        <v>4410</v>
      </c>
      <c r="B362" t="s">
        <v>71</v>
      </c>
      <c r="C362">
        <v>3</v>
      </c>
      <c r="D362" t="s">
        <v>11410</v>
      </c>
      <c r="E362" t="s">
        <v>10168</v>
      </c>
      <c r="F362" t="s">
        <v>10916</v>
      </c>
      <c r="G362" t="s">
        <v>10918</v>
      </c>
      <c r="H362" t="s">
        <v>11411</v>
      </c>
      <c r="N362" t="s">
        <v>50</v>
      </c>
      <c r="P362">
        <v>2851</v>
      </c>
      <c r="Q362" t="s">
        <v>51</v>
      </c>
      <c r="R362" t="s">
        <v>83</v>
      </c>
      <c r="S362" t="s">
        <v>2774</v>
      </c>
      <c r="T362" t="s">
        <v>1527</v>
      </c>
      <c r="U362" t="s">
        <v>20</v>
      </c>
      <c r="V362">
        <v>1</v>
      </c>
      <c r="W362">
        <v>44</v>
      </c>
      <c r="AB362" t="s">
        <v>62</v>
      </c>
      <c r="AE362" t="s">
        <v>50</v>
      </c>
      <c r="AG362" t="s">
        <v>55</v>
      </c>
      <c r="AL362" t="s">
        <v>11412</v>
      </c>
      <c r="AM362" t="s">
        <v>75</v>
      </c>
      <c r="AQ362" t="s">
        <v>11413</v>
      </c>
      <c r="AR362" t="s">
        <v>51</v>
      </c>
      <c r="AS362" t="s">
        <v>59</v>
      </c>
      <c r="AU362" t="s">
        <v>83</v>
      </c>
      <c r="AV362">
        <v>1</v>
      </c>
    </row>
    <row r="363" spans="1:48" x14ac:dyDescent="0.25">
      <c r="A363">
        <v>4411</v>
      </c>
      <c r="B363" t="s">
        <v>71</v>
      </c>
      <c r="C363">
        <v>3</v>
      </c>
      <c r="D363" t="s">
        <v>11414</v>
      </c>
      <c r="E363" t="s">
        <v>10168</v>
      </c>
      <c r="F363" t="s">
        <v>10916</v>
      </c>
      <c r="G363" t="s">
        <v>10918</v>
      </c>
      <c r="H363" t="s">
        <v>11415</v>
      </c>
      <c r="N363" t="s">
        <v>50</v>
      </c>
      <c r="P363">
        <v>2848</v>
      </c>
      <c r="Q363" t="s">
        <v>51</v>
      </c>
      <c r="R363" t="s">
        <v>83</v>
      </c>
      <c r="S363" t="s">
        <v>2774</v>
      </c>
      <c r="T363" t="s">
        <v>1527</v>
      </c>
      <c r="U363" t="s">
        <v>20</v>
      </c>
      <c r="V363">
        <v>1</v>
      </c>
      <c r="W363">
        <v>44</v>
      </c>
      <c r="AB363" t="s">
        <v>62</v>
      </c>
      <c r="AE363" t="s">
        <v>50</v>
      </c>
      <c r="AG363" t="s">
        <v>55</v>
      </c>
      <c r="AL363" t="s">
        <v>11416</v>
      </c>
      <c r="AM363" t="s">
        <v>75</v>
      </c>
      <c r="AQ363" t="s">
        <v>11417</v>
      </c>
      <c r="AR363" t="s">
        <v>51</v>
      </c>
      <c r="AS363" t="s">
        <v>59</v>
      </c>
      <c r="AU363" t="s">
        <v>83</v>
      </c>
      <c r="AV363">
        <v>1</v>
      </c>
    </row>
    <row r="364" spans="1:48" x14ac:dyDescent="0.25">
      <c r="A364">
        <v>4412</v>
      </c>
      <c r="B364" t="s">
        <v>71</v>
      </c>
      <c r="C364">
        <v>3</v>
      </c>
      <c r="D364" t="s">
        <v>11418</v>
      </c>
      <c r="E364" t="s">
        <v>10168</v>
      </c>
      <c r="F364" t="s">
        <v>10916</v>
      </c>
      <c r="G364" t="s">
        <v>10918</v>
      </c>
      <c r="H364" t="s">
        <v>11419</v>
      </c>
      <c r="N364" t="s">
        <v>50</v>
      </c>
      <c r="P364">
        <v>2849</v>
      </c>
      <c r="Q364" t="s">
        <v>51</v>
      </c>
      <c r="R364" t="s">
        <v>83</v>
      </c>
      <c r="S364" t="s">
        <v>2774</v>
      </c>
      <c r="T364" t="s">
        <v>1527</v>
      </c>
      <c r="U364" t="s">
        <v>20</v>
      </c>
      <c r="V364">
        <v>1</v>
      </c>
      <c r="W364">
        <v>44</v>
      </c>
      <c r="AB364" t="s">
        <v>62</v>
      </c>
      <c r="AE364" t="s">
        <v>50</v>
      </c>
      <c r="AG364" t="s">
        <v>55</v>
      </c>
      <c r="AL364" t="s">
        <v>11420</v>
      </c>
      <c r="AM364" t="s">
        <v>75</v>
      </c>
      <c r="AQ364" t="s">
        <v>11421</v>
      </c>
      <c r="AR364" t="s">
        <v>51</v>
      </c>
      <c r="AS364" t="s">
        <v>59</v>
      </c>
      <c r="AU364" t="s">
        <v>83</v>
      </c>
      <c r="AV364">
        <v>1</v>
      </c>
    </row>
    <row r="365" spans="1:48" x14ac:dyDescent="0.25">
      <c r="A365">
        <v>4413</v>
      </c>
      <c r="B365" t="s">
        <v>71</v>
      </c>
      <c r="C365">
        <v>3</v>
      </c>
      <c r="D365" t="s">
        <v>11422</v>
      </c>
      <c r="E365" t="s">
        <v>10168</v>
      </c>
      <c r="F365" t="s">
        <v>10916</v>
      </c>
      <c r="G365" t="s">
        <v>10918</v>
      </c>
      <c r="H365" t="s">
        <v>11423</v>
      </c>
      <c r="N365" t="s">
        <v>50</v>
      </c>
      <c r="P365">
        <v>2568</v>
      </c>
      <c r="Q365" t="s">
        <v>51</v>
      </c>
      <c r="R365" t="s">
        <v>52</v>
      </c>
      <c r="S365" t="s">
        <v>2774</v>
      </c>
      <c r="T365" t="s">
        <v>1527</v>
      </c>
      <c r="U365" t="s">
        <v>20</v>
      </c>
      <c r="V365">
        <v>1</v>
      </c>
      <c r="W365">
        <v>44</v>
      </c>
      <c r="AB365" t="s">
        <v>62</v>
      </c>
      <c r="AE365" t="s">
        <v>50</v>
      </c>
      <c r="AG365" t="s">
        <v>55</v>
      </c>
      <c r="AL365" t="s">
        <v>11424</v>
      </c>
      <c r="AM365" t="s">
        <v>75</v>
      </c>
      <c r="AQ365" t="s">
        <v>11425</v>
      </c>
      <c r="AR365" t="s">
        <v>51</v>
      </c>
      <c r="AS365" t="s">
        <v>59</v>
      </c>
      <c r="AU365" t="s">
        <v>52</v>
      </c>
      <c r="AV365">
        <v>1</v>
      </c>
    </row>
    <row r="366" spans="1:48" x14ac:dyDescent="0.25">
      <c r="A366">
        <v>4414</v>
      </c>
      <c r="B366" t="s">
        <v>71</v>
      </c>
      <c r="C366">
        <v>3</v>
      </c>
      <c r="D366" t="s">
        <v>11426</v>
      </c>
      <c r="E366" t="s">
        <v>10168</v>
      </c>
      <c r="F366" t="s">
        <v>10916</v>
      </c>
      <c r="G366" t="s">
        <v>10918</v>
      </c>
      <c r="H366" t="s">
        <v>11427</v>
      </c>
      <c r="N366" t="s">
        <v>50</v>
      </c>
      <c r="P366">
        <v>2569</v>
      </c>
      <c r="Q366" t="s">
        <v>51</v>
      </c>
      <c r="R366" t="s">
        <v>52</v>
      </c>
      <c r="S366" t="s">
        <v>2774</v>
      </c>
      <c r="T366" t="s">
        <v>1527</v>
      </c>
      <c r="U366" t="s">
        <v>20</v>
      </c>
      <c r="V366">
        <v>1</v>
      </c>
      <c r="W366">
        <v>44</v>
      </c>
      <c r="AB366" t="s">
        <v>62</v>
      </c>
      <c r="AE366" t="s">
        <v>50</v>
      </c>
      <c r="AG366" t="s">
        <v>55</v>
      </c>
      <c r="AL366" t="s">
        <v>11428</v>
      </c>
      <c r="AM366" t="s">
        <v>75</v>
      </c>
      <c r="AQ366" t="s">
        <v>11429</v>
      </c>
      <c r="AR366" t="s">
        <v>51</v>
      </c>
      <c r="AS366" t="s">
        <v>59</v>
      </c>
      <c r="AU366" t="s">
        <v>52</v>
      </c>
      <c r="AV366">
        <v>1</v>
      </c>
    </row>
    <row r="367" spans="1:48" x14ac:dyDescent="0.25">
      <c r="A367">
        <v>4415</v>
      </c>
      <c r="B367" t="s">
        <v>71</v>
      </c>
      <c r="C367">
        <v>3</v>
      </c>
      <c r="D367" t="s">
        <v>11430</v>
      </c>
      <c r="E367" t="s">
        <v>10168</v>
      </c>
      <c r="F367" t="s">
        <v>10916</v>
      </c>
      <c r="G367" t="s">
        <v>10918</v>
      </c>
      <c r="H367" t="s">
        <v>11431</v>
      </c>
      <c r="N367" t="s">
        <v>50</v>
      </c>
      <c r="P367">
        <v>2567</v>
      </c>
      <c r="Q367" t="s">
        <v>51</v>
      </c>
      <c r="R367" t="s">
        <v>52</v>
      </c>
      <c r="S367" t="s">
        <v>2774</v>
      </c>
      <c r="T367" t="s">
        <v>1527</v>
      </c>
      <c r="U367" t="s">
        <v>20</v>
      </c>
      <c r="V367">
        <v>1</v>
      </c>
      <c r="W367">
        <v>44</v>
      </c>
      <c r="AB367" t="s">
        <v>62</v>
      </c>
      <c r="AE367" t="s">
        <v>50</v>
      </c>
      <c r="AG367" t="s">
        <v>55</v>
      </c>
      <c r="AL367" t="s">
        <v>11432</v>
      </c>
      <c r="AM367" t="s">
        <v>75</v>
      </c>
      <c r="AQ367" t="s">
        <v>11433</v>
      </c>
      <c r="AR367" t="s">
        <v>51</v>
      </c>
      <c r="AS367" t="s">
        <v>59</v>
      </c>
      <c r="AU367" t="s">
        <v>52</v>
      </c>
      <c r="AV367">
        <v>1</v>
      </c>
    </row>
    <row r="368" spans="1:48" x14ac:dyDescent="0.25">
      <c r="A368">
        <v>4416</v>
      </c>
      <c r="B368" t="s">
        <v>71</v>
      </c>
      <c r="C368">
        <v>3</v>
      </c>
      <c r="D368" t="s">
        <v>11434</v>
      </c>
      <c r="E368" t="s">
        <v>10168</v>
      </c>
      <c r="F368" t="s">
        <v>10916</v>
      </c>
      <c r="G368" t="s">
        <v>10918</v>
      </c>
      <c r="H368" t="s">
        <v>11435</v>
      </c>
      <c r="N368" t="s">
        <v>50</v>
      </c>
      <c r="P368">
        <v>2566</v>
      </c>
      <c r="Q368" t="s">
        <v>51</v>
      </c>
      <c r="R368" t="s">
        <v>52</v>
      </c>
      <c r="S368" t="s">
        <v>2774</v>
      </c>
      <c r="T368" t="s">
        <v>1527</v>
      </c>
      <c r="U368" t="s">
        <v>20</v>
      </c>
      <c r="V368">
        <v>1</v>
      </c>
      <c r="W368">
        <v>44</v>
      </c>
      <c r="AB368" t="s">
        <v>62</v>
      </c>
      <c r="AE368" t="s">
        <v>50</v>
      </c>
      <c r="AG368" t="s">
        <v>55</v>
      </c>
      <c r="AL368" t="s">
        <v>11436</v>
      </c>
      <c r="AM368" t="s">
        <v>75</v>
      </c>
      <c r="AQ368" t="s">
        <v>11437</v>
      </c>
      <c r="AR368" t="s">
        <v>51</v>
      </c>
      <c r="AS368" t="s">
        <v>59</v>
      </c>
      <c r="AU368" t="s">
        <v>52</v>
      </c>
      <c r="AV368">
        <v>1</v>
      </c>
    </row>
    <row r="369" spans="1:48" x14ac:dyDescent="0.25">
      <c r="A369">
        <v>4417</v>
      </c>
      <c r="B369" t="s">
        <v>71</v>
      </c>
      <c r="C369">
        <v>3</v>
      </c>
      <c r="D369" t="s">
        <v>11438</v>
      </c>
      <c r="E369" t="s">
        <v>10168</v>
      </c>
      <c r="F369" t="s">
        <v>10916</v>
      </c>
      <c r="G369" t="s">
        <v>10918</v>
      </c>
      <c r="H369" t="s">
        <v>11439</v>
      </c>
      <c r="N369" t="s">
        <v>50</v>
      </c>
      <c r="P369">
        <v>1382</v>
      </c>
      <c r="Q369" t="s">
        <v>170</v>
      </c>
      <c r="S369" t="s">
        <v>2774</v>
      </c>
      <c r="V369">
        <v>1</v>
      </c>
      <c r="W369">
        <v>44</v>
      </c>
      <c r="AE369" t="s">
        <v>50</v>
      </c>
      <c r="AG369" t="s">
        <v>55</v>
      </c>
      <c r="AL369" t="s">
        <v>11440</v>
      </c>
      <c r="AM369" t="s">
        <v>75</v>
      </c>
      <c r="AQ369" t="s">
        <v>11441</v>
      </c>
      <c r="AR369" t="s">
        <v>170</v>
      </c>
      <c r="AS369" t="s">
        <v>59</v>
      </c>
      <c r="AV369">
        <v>1</v>
      </c>
    </row>
    <row r="370" spans="1:48" x14ac:dyDescent="0.25">
      <c r="A370">
        <v>4418</v>
      </c>
      <c r="B370" t="s">
        <v>71</v>
      </c>
      <c r="C370">
        <v>3</v>
      </c>
      <c r="D370" t="s">
        <v>11442</v>
      </c>
      <c r="E370" t="s">
        <v>10168</v>
      </c>
      <c r="F370" t="s">
        <v>10916</v>
      </c>
      <c r="G370" t="s">
        <v>10918</v>
      </c>
      <c r="H370" t="s">
        <v>11443</v>
      </c>
      <c r="N370" t="s">
        <v>50</v>
      </c>
      <c r="P370">
        <v>1384</v>
      </c>
      <c r="Q370" t="s">
        <v>170</v>
      </c>
      <c r="S370" t="s">
        <v>2774</v>
      </c>
      <c r="V370">
        <v>1</v>
      </c>
      <c r="W370">
        <v>44</v>
      </c>
      <c r="AE370" t="s">
        <v>50</v>
      </c>
      <c r="AG370" t="s">
        <v>55</v>
      </c>
      <c r="AL370" t="s">
        <v>11444</v>
      </c>
      <c r="AM370" t="s">
        <v>75</v>
      </c>
      <c r="AQ370" t="s">
        <v>11445</v>
      </c>
      <c r="AR370" t="s">
        <v>170</v>
      </c>
      <c r="AS370" t="s">
        <v>59</v>
      </c>
      <c r="AV370">
        <v>1</v>
      </c>
    </row>
    <row r="371" spans="1:48" x14ac:dyDescent="0.25">
      <c r="A371">
        <v>4419</v>
      </c>
      <c r="B371" t="s">
        <v>71</v>
      </c>
      <c r="C371">
        <v>3</v>
      </c>
      <c r="D371" t="s">
        <v>11446</v>
      </c>
      <c r="E371" t="s">
        <v>10168</v>
      </c>
      <c r="F371" t="s">
        <v>10916</v>
      </c>
      <c r="G371" t="s">
        <v>10918</v>
      </c>
      <c r="H371" t="s">
        <v>11447</v>
      </c>
      <c r="N371" t="s">
        <v>50</v>
      </c>
      <c r="P371">
        <v>1383</v>
      </c>
      <c r="Q371" t="s">
        <v>170</v>
      </c>
      <c r="S371" t="s">
        <v>2774</v>
      </c>
      <c r="V371">
        <v>1</v>
      </c>
      <c r="W371">
        <v>44</v>
      </c>
      <c r="AE371" t="s">
        <v>50</v>
      </c>
      <c r="AG371" t="s">
        <v>55</v>
      </c>
      <c r="AL371" t="s">
        <v>11448</v>
      </c>
      <c r="AM371" t="s">
        <v>75</v>
      </c>
      <c r="AQ371" t="s">
        <v>11449</v>
      </c>
      <c r="AR371" t="s">
        <v>170</v>
      </c>
      <c r="AS371" t="s">
        <v>59</v>
      </c>
      <c r="AV371">
        <v>1</v>
      </c>
    </row>
    <row r="372" spans="1:48" x14ac:dyDescent="0.25">
      <c r="A372">
        <v>4420</v>
      </c>
      <c r="B372" t="s">
        <v>71</v>
      </c>
      <c r="C372">
        <v>3</v>
      </c>
      <c r="D372" t="s">
        <v>11450</v>
      </c>
      <c r="E372" t="s">
        <v>10168</v>
      </c>
      <c r="F372" t="s">
        <v>10916</v>
      </c>
      <c r="G372" t="s">
        <v>10918</v>
      </c>
      <c r="H372" t="s">
        <v>11451</v>
      </c>
      <c r="N372" t="s">
        <v>50</v>
      </c>
      <c r="P372">
        <v>1381</v>
      </c>
      <c r="Q372" t="s">
        <v>170</v>
      </c>
      <c r="S372" t="s">
        <v>2774</v>
      </c>
      <c r="V372">
        <v>1</v>
      </c>
      <c r="W372">
        <v>44</v>
      </c>
      <c r="AE372" t="s">
        <v>50</v>
      </c>
      <c r="AG372" t="s">
        <v>55</v>
      </c>
      <c r="AL372" t="s">
        <v>11452</v>
      </c>
      <c r="AM372" t="s">
        <v>75</v>
      </c>
      <c r="AQ372" t="s">
        <v>11453</v>
      </c>
      <c r="AR372" t="s">
        <v>170</v>
      </c>
      <c r="AS372" t="s">
        <v>59</v>
      </c>
      <c r="AV372">
        <v>1</v>
      </c>
    </row>
    <row r="373" spans="1:48" x14ac:dyDescent="0.25">
      <c r="A373">
        <v>4421</v>
      </c>
      <c r="B373" t="s">
        <v>71</v>
      </c>
      <c r="C373">
        <v>3</v>
      </c>
      <c r="D373" t="s">
        <v>11454</v>
      </c>
      <c r="E373" t="s">
        <v>10168</v>
      </c>
      <c r="F373" t="s">
        <v>10916</v>
      </c>
      <c r="G373" t="s">
        <v>10918</v>
      </c>
      <c r="H373" t="s">
        <v>11455</v>
      </c>
      <c r="N373" t="s">
        <v>50</v>
      </c>
      <c r="P373">
        <v>1387</v>
      </c>
      <c r="Q373" t="s">
        <v>170</v>
      </c>
      <c r="S373" t="s">
        <v>2774</v>
      </c>
      <c r="V373">
        <v>1</v>
      </c>
      <c r="W373">
        <v>44</v>
      </c>
      <c r="AE373" t="s">
        <v>50</v>
      </c>
      <c r="AG373" t="s">
        <v>55</v>
      </c>
      <c r="AL373" t="s">
        <v>11456</v>
      </c>
      <c r="AM373" t="s">
        <v>75</v>
      </c>
      <c r="AQ373" t="s">
        <v>11457</v>
      </c>
      <c r="AR373" t="s">
        <v>170</v>
      </c>
      <c r="AS373" t="s">
        <v>59</v>
      </c>
      <c r="AV373">
        <v>1</v>
      </c>
    </row>
    <row r="374" spans="1:48" x14ac:dyDescent="0.25">
      <c r="A374">
        <v>4422</v>
      </c>
      <c r="B374" t="s">
        <v>71</v>
      </c>
      <c r="C374">
        <v>3</v>
      </c>
      <c r="D374" t="s">
        <v>11458</v>
      </c>
      <c r="E374" t="s">
        <v>10168</v>
      </c>
      <c r="F374" t="s">
        <v>10916</v>
      </c>
      <c r="G374" t="s">
        <v>10918</v>
      </c>
      <c r="H374" t="s">
        <v>11459</v>
      </c>
      <c r="N374" t="s">
        <v>50</v>
      </c>
      <c r="P374">
        <v>1389</v>
      </c>
      <c r="Q374" t="s">
        <v>170</v>
      </c>
      <c r="S374" t="s">
        <v>2774</v>
      </c>
      <c r="V374">
        <v>1</v>
      </c>
      <c r="W374">
        <v>44</v>
      </c>
      <c r="AE374" t="s">
        <v>50</v>
      </c>
      <c r="AG374" t="s">
        <v>55</v>
      </c>
      <c r="AL374" t="s">
        <v>11460</v>
      </c>
      <c r="AM374" t="s">
        <v>75</v>
      </c>
      <c r="AQ374" t="s">
        <v>11461</v>
      </c>
      <c r="AR374" t="s">
        <v>170</v>
      </c>
      <c r="AS374" t="s">
        <v>59</v>
      </c>
      <c r="AV374">
        <v>1</v>
      </c>
    </row>
    <row r="375" spans="1:48" x14ac:dyDescent="0.25">
      <c r="A375">
        <v>4423</v>
      </c>
      <c r="B375" t="s">
        <v>71</v>
      </c>
      <c r="C375">
        <v>3</v>
      </c>
      <c r="D375" t="s">
        <v>11462</v>
      </c>
      <c r="E375" t="s">
        <v>10168</v>
      </c>
      <c r="F375" t="s">
        <v>10916</v>
      </c>
      <c r="G375" t="s">
        <v>10918</v>
      </c>
      <c r="H375" t="s">
        <v>11463</v>
      </c>
      <c r="N375" t="s">
        <v>50</v>
      </c>
      <c r="P375">
        <v>1388</v>
      </c>
      <c r="Q375" t="s">
        <v>170</v>
      </c>
      <c r="S375" t="s">
        <v>2774</v>
      </c>
      <c r="V375">
        <v>1</v>
      </c>
      <c r="W375">
        <v>44</v>
      </c>
      <c r="AE375" t="s">
        <v>50</v>
      </c>
      <c r="AG375" t="s">
        <v>55</v>
      </c>
      <c r="AL375" t="s">
        <v>11464</v>
      </c>
      <c r="AM375" t="s">
        <v>75</v>
      </c>
      <c r="AQ375" t="s">
        <v>11465</v>
      </c>
      <c r="AR375" t="s">
        <v>170</v>
      </c>
      <c r="AS375" t="s">
        <v>59</v>
      </c>
      <c r="AV375">
        <v>1</v>
      </c>
    </row>
    <row r="376" spans="1:48" x14ac:dyDescent="0.25">
      <c r="A376">
        <v>4424</v>
      </c>
      <c r="B376" t="s">
        <v>71</v>
      </c>
      <c r="C376">
        <v>3</v>
      </c>
      <c r="D376" t="s">
        <v>11466</v>
      </c>
      <c r="E376" t="s">
        <v>10168</v>
      </c>
      <c r="F376" t="s">
        <v>10916</v>
      </c>
      <c r="G376" t="s">
        <v>10918</v>
      </c>
      <c r="H376" t="s">
        <v>11467</v>
      </c>
      <c r="N376" t="s">
        <v>50</v>
      </c>
      <c r="P376">
        <v>1386</v>
      </c>
      <c r="Q376" t="s">
        <v>170</v>
      </c>
      <c r="S376" t="s">
        <v>2774</v>
      </c>
      <c r="V376">
        <v>1</v>
      </c>
      <c r="W376">
        <v>44</v>
      </c>
      <c r="AE376" t="s">
        <v>50</v>
      </c>
      <c r="AG376" t="s">
        <v>55</v>
      </c>
      <c r="AL376" t="s">
        <v>11468</v>
      </c>
      <c r="AM376" t="s">
        <v>75</v>
      </c>
      <c r="AQ376" t="s">
        <v>11469</v>
      </c>
      <c r="AR376" t="s">
        <v>170</v>
      </c>
      <c r="AS376" t="s">
        <v>59</v>
      </c>
      <c r="AV376">
        <v>1</v>
      </c>
    </row>
    <row r="377" spans="1:48" x14ac:dyDescent="0.25">
      <c r="A377">
        <v>4425</v>
      </c>
      <c r="B377" t="s">
        <v>71</v>
      </c>
      <c r="C377">
        <v>3</v>
      </c>
      <c r="D377" t="s">
        <v>11470</v>
      </c>
      <c r="E377" t="s">
        <v>10168</v>
      </c>
      <c r="F377" t="s">
        <v>10916</v>
      </c>
      <c r="G377" t="s">
        <v>10918</v>
      </c>
      <c r="H377" t="s">
        <v>11471</v>
      </c>
      <c r="N377" t="s">
        <v>50</v>
      </c>
      <c r="P377">
        <v>4147</v>
      </c>
      <c r="Q377" t="s">
        <v>170</v>
      </c>
      <c r="S377" t="s">
        <v>2774</v>
      </c>
      <c r="V377">
        <v>1</v>
      </c>
      <c r="W377">
        <v>44</v>
      </c>
      <c r="AE377" t="s">
        <v>50</v>
      </c>
      <c r="AG377" t="s">
        <v>55</v>
      </c>
      <c r="AL377" t="s">
        <v>11472</v>
      </c>
      <c r="AM377" t="s">
        <v>75</v>
      </c>
      <c r="AQ377" t="s">
        <v>11473</v>
      </c>
      <c r="AR377" t="s">
        <v>170</v>
      </c>
      <c r="AS377" t="s">
        <v>59</v>
      </c>
      <c r="AV377">
        <v>1</v>
      </c>
    </row>
    <row r="378" spans="1:48" x14ac:dyDescent="0.25">
      <c r="A378">
        <v>4426</v>
      </c>
      <c r="B378" t="s">
        <v>71</v>
      </c>
      <c r="C378">
        <v>3</v>
      </c>
      <c r="D378" t="s">
        <v>11474</v>
      </c>
      <c r="E378" t="s">
        <v>10168</v>
      </c>
      <c r="F378" t="s">
        <v>10916</v>
      </c>
      <c r="G378" t="s">
        <v>10918</v>
      </c>
      <c r="H378" t="s">
        <v>11475</v>
      </c>
      <c r="N378" t="s">
        <v>50</v>
      </c>
      <c r="P378">
        <v>1570</v>
      </c>
      <c r="Q378" t="s">
        <v>170</v>
      </c>
      <c r="S378" t="s">
        <v>2774</v>
      </c>
      <c r="V378">
        <v>1</v>
      </c>
      <c r="W378">
        <v>44</v>
      </c>
      <c r="AE378" t="s">
        <v>50</v>
      </c>
      <c r="AG378" t="s">
        <v>55</v>
      </c>
      <c r="AL378" t="s">
        <v>11476</v>
      </c>
      <c r="AM378" t="s">
        <v>75</v>
      </c>
      <c r="AP378" t="s">
        <v>11477</v>
      </c>
      <c r="AQ378" t="s">
        <v>11478</v>
      </c>
      <c r="AR378" t="s">
        <v>170</v>
      </c>
      <c r="AS378" t="s">
        <v>59</v>
      </c>
      <c r="AV378">
        <v>1</v>
      </c>
    </row>
    <row r="379" spans="1:48" x14ac:dyDescent="0.25">
      <c r="A379">
        <v>4427</v>
      </c>
      <c r="B379" t="s">
        <v>71</v>
      </c>
      <c r="C379">
        <v>3</v>
      </c>
      <c r="D379" t="s">
        <v>11479</v>
      </c>
      <c r="E379" t="s">
        <v>10168</v>
      </c>
      <c r="F379" t="s">
        <v>10916</v>
      </c>
      <c r="G379" t="s">
        <v>10918</v>
      </c>
      <c r="H379" t="s">
        <v>11480</v>
      </c>
      <c r="N379" t="s">
        <v>50</v>
      </c>
      <c r="P379">
        <v>1395</v>
      </c>
      <c r="Q379" t="s">
        <v>170</v>
      </c>
      <c r="S379" t="s">
        <v>2774</v>
      </c>
      <c r="V379">
        <v>1</v>
      </c>
      <c r="W379">
        <v>44</v>
      </c>
      <c r="AE379" t="s">
        <v>50</v>
      </c>
      <c r="AG379" t="s">
        <v>55</v>
      </c>
      <c r="AL379" t="s">
        <v>11481</v>
      </c>
      <c r="AM379" t="s">
        <v>75</v>
      </c>
      <c r="AP379" t="s">
        <v>11482</v>
      </c>
      <c r="AQ379" t="s">
        <v>11483</v>
      </c>
      <c r="AR379" t="s">
        <v>170</v>
      </c>
      <c r="AS379" t="s">
        <v>59</v>
      </c>
      <c r="AV379">
        <v>1</v>
      </c>
    </row>
    <row r="380" spans="1:48" x14ac:dyDescent="0.25">
      <c r="A380">
        <v>4428</v>
      </c>
      <c r="B380" t="s">
        <v>71</v>
      </c>
      <c r="C380">
        <v>3</v>
      </c>
      <c r="D380" t="s">
        <v>11484</v>
      </c>
      <c r="E380" t="s">
        <v>10168</v>
      </c>
      <c r="F380" t="s">
        <v>10916</v>
      </c>
      <c r="G380" t="s">
        <v>10918</v>
      </c>
      <c r="H380" t="s">
        <v>11485</v>
      </c>
      <c r="N380" t="s">
        <v>50</v>
      </c>
      <c r="P380">
        <v>530</v>
      </c>
      <c r="Q380" t="s">
        <v>51</v>
      </c>
      <c r="R380" t="s">
        <v>52</v>
      </c>
      <c r="S380" t="s">
        <v>2774</v>
      </c>
      <c r="T380" t="s">
        <v>1527</v>
      </c>
      <c r="U380" t="s">
        <v>20</v>
      </c>
      <c r="V380">
        <v>1</v>
      </c>
      <c r="W380">
        <v>44</v>
      </c>
      <c r="AB380" t="s">
        <v>62</v>
      </c>
      <c r="AE380" t="s">
        <v>50</v>
      </c>
      <c r="AF380" t="s">
        <v>230</v>
      </c>
      <c r="AG380" t="s">
        <v>55</v>
      </c>
      <c r="AL380" t="s">
        <v>11486</v>
      </c>
      <c r="AM380" t="s">
        <v>75</v>
      </c>
      <c r="AP380" t="s">
        <v>11487</v>
      </c>
      <c r="AQ380" t="s">
        <v>11488</v>
      </c>
      <c r="AR380" t="s">
        <v>51</v>
      </c>
      <c r="AS380" t="s">
        <v>233</v>
      </c>
      <c r="AT380" t="s">
        <v>230</v>
      </c>
      <c r="AU380" t="s">
        <v>52</v>
      </c>
      <c r="AV380">
        <v>1</v>
      </c>
    </row>
    <row r="381" spans="1:48" x14ac:dyDescent="0.25">
      <c r="A381">
        <v>4429</v>
      </c>
      <c r="B381" t="s">
        <v>71</v>
      </c>
      <c r="C381">
        <v>3</v>
      </c>
      <c r="D381" t="s">
        <v>11489</v>
      </c>
      <c r="E381" t="s">
        <v>10168</v>
      </c>
      <c r="F381" t="s">
        <v>10916</v>
      </c>
      <c r="G381" t="s">
        <v>10918</v>
      </c>
      <c r="H381" t="s">
        <v>11490</v>
      </c>
      <c r="N381" t="s">
        <v>50</v>
      </c>
      <c r="P381">
        <v>525</v>
      </c>
      <c r="Q381" t="s">
        <v>51</v>
      </c>
      <c r="R381" t="s">
        <v>52</v>
      </c>
      <c r="S381" t="s">
        <v>2774</v>
      </c>
      <c r="T381" t="s">
        <v>1527</v>
      </c>
      <c r="U381" t="s">
        <v>20</v>
      </c>
      <c r="V381">
        <v>1</v>
      </c>
      <c r="W381">
        <v>44</v>
      </c>
      <c r="AB381" t="s">
        <v>62</v>
      </c>
      <c r="AE381" t="s">
        <v>50</v>
      </c>
      <c r="AF381" t="s">
        <v>230</v>
      </c>
      <c r="AG381" t="s">
        <v>55</v>
      </c>
      <c r="AL381" t="s">
        <v>11491</v>
      </c>
      <c r="AM381" t="s">
        <v>75</v>
      </c>
      <c r="AP381" t="s">
        <v>11492</v>
      </c>
      <c r="AQ381" t="s">
        <v>11493</v>
      </c>
      <c r="AR381" t="s">
        <v>51</v>
      </c>
      <c r="AS381" t="s">
        <v>233</v>
      </c>
      <c r="AT381" t="s">
        <v>230</v>
      </c>
      <c r="AU381" t="s">
        <v>52</v>
      </c>
      <c r="AV381">
        <v>1</v>
      </c>
    </row>
    <row r="382" spans="1:48" x14ac:dyDescent="0.25">
      <c r="A382">
        <v>4430</v>
      </c>
      <c r="B382" t="s">
        <v>71</v>
      </c>
      <c r="C382">
        <v>3</v>
      </c>
      <c r="D382" t="s">
        <v>11494</v>
      </c>
      <c r="E382" t="s">
        <v>10168</v>
      </c>
      <c r="F382" t="s">
        <v>10916</v>
      </c>
      <c r="G382" t="s">
        <v>10918</v>
      </c>
      <c r="H382" t="s">
        <v>11495</v>
      </c>
      <c r="N382" t="s">
        <v>50</v>
      </c>
      <c r="P382">
        <v>528</v>
      </c>
      <c r="Q382" t="s">
        <v>51</v>
      </c>
      <c r="R382" t="s">
        <v>52</v>
      </c>
      <c r="S382" t="s">
        <v>2774</v>
      </c>
      <c r="T382" t="s">
        <v>1527</v>
      </c>
      <c r="U382" t="s">
        <v>20</v>
      </c>
      <c r="V382">
        <v>1</v>
      </c>
      <c r="W382">
        <v>44</v>
      </c>
      <c r="AB382" t="s">
        <v>62</v>
      </c>
      <c r="AE382" t="s">
        <v>50</v>
      </c>
      <c r="AF382" t="s">
        <v>230</v>
      </c>
      <c r="AG382" t="s">
        <v>55</v>
      </c>
      <c r="AL382" t="s">
        <v>11496</v>
      </c>
      <c r="AM382" t="s">
        <v>75</v>
      </c>
      <c r="AP382" t="s">
        <v>11497</v>
      </c>
      <c r="AQ382" t="s">
        <v>11498</v>
      </c>
      <c r="AR382" t="s">
        <v>51</v>
      </c>
      <c r="AS382" t="s">
        <v>233</v>
      </c>
      <c r="AT382" t="s">
        <v>230</v>
      </c>
      <c r="AU382" t="s">
        <v>52</v>
      </c>
      <c r="AV382">
        <v>1</v>
      </c>
    </row>
    <row r="383" spans="1:48" x14ac:dyDescent="0.25">
      <c r="A383">
        <v>4431</v>
      </c>
      <c r="B383" t="s">
        <v>48</v>
      </c>
      <c r="C383">
        <v>3</v>
      </c>
      <c r="D383" t="s">
        <v>11499</v>
      </c>
      <c r="E383" t="s">
        <v>10168</v>
      </c>
      <c r="F383" t="s">
        <v>10916</v>
      </c>
      <c r="G383" t="s">
        <v>10918</v>
      </c>
      <c r="H383" t="s">
        <v>11500</v>
      </c>
      <c r="N383" t="s">
        <v>50</v>
      </c>
      <c r="P383">
        <v>2091</v>
      </c>
      <c r="Q383" t="s">
        <v>51</v>
      </c>
      <c r="R383" t="s">
        <v>52</v>
      </c>
      <c r="S383" t="s">
        <v>2774</v>
      </c>
      <c r="T383" t="s">
        <v>1527</v>
      </c>
      <c r="U383" t="s">
        <v>20</v>
      </c>
      <c r="V383">
        <v>1</v>
      </c>
      <c r="W383">
        <v>44</v>
      </c>
      <c r="AB383" t="s">
        <v>62</v>
      </c>
      <c r="AE383" t="s">
        <v>50</v>
      </c>
      <c r="AF383" t="s">
        <v>230</v>
      </c>
      <c r="AG383" t="s">
        <v>55</v>
      </c>
      <c r="AL383" t="s">
        <v>11501</v>
      </c>
      <c r="AM383" t="s">
        <v>75</v>
      </c>
      <c r="AQ383" t="s">
        <v>11502</v>
      </c>
      <c r="AR383" t="s">
        <v>51</v>
      </c>
      <c r="AS383" t="s">
        <v>233</v>
      </c>
      <c r="AT383" t="s">
        <v>230</v>
      </c>
      <c r="AU383" t="s">
        <v>52</v>
      </c>
      <c r="AV383">
        <v>1</v>
      </c>
    </row>
    <row r="384" spans="1:48" x14ac:dyDescent="0.25">
      <c r="A384">
        <v>4432</v>
      </c>
      <c r="B384" t="s">
        <v>71</v>
      </c>
      <c r="C384">
        <v>4</v>
      </c>
      <c r="D384" t="s">
        <v>11503</v>
      </c>
      <c r="E384" t="s">
        <v>10168</v>
      </c>
      <c r="F384" t="s">
        <v>10916</v>
      </c>
      <c r="G384" t="s">
        <v>10918</v>
      </c>
      <c r="H384" t="s">
        <v>11500</v>
      </c>
      <c r="I384" t="s">
        <v>11504</v>
      </c>
      <c r="N384" t="s">
        <v>50</v>
      </c>
      <c r="P384">
        <v>2092</v>
      </c>
      <c r="Q384" t="s">
        <v>51</v>
      </c>
      <c r="R384" t="s">
        <v>52</v>
      </c>
      <c r="S384" t="s">
        <v>2774</v>
      </c>
      <c r="T384" t="s">
        <v>1527</v>
      </c>
      <c r="U384" t="s">
        <v>20</v>
      </c>
      <c r="V384">
        <v>1</v>
      </c>
      <c r="W384">
        <v>44</v>
      </c>
      <c r="AB384" t="s">
        <v>62</v>
      </c>
      <c r="AE384" t="s">
        <v>50</v>
      </c>
      <c r="AF384" t="s">
        <v>230</v>
      </c>
      <c r="AG384" t="s">
        <v>55</v>
      </c>
      <c r="AL384" t="s">
        <v>11505</v>
      </c>
      <c r="AM384" t="s">
        <v>75</v>
      </c>
      <c r="AQ384" t="s">
        <v>11506</v>
      </c>
      <c r="AR384" t="s">
        <v>51</v>
      </c>
      <c r="AS384" t="s">
        <v>233</v>
      </c>
      <c r="AT384" t="s">
        <v>230</v>
      </c>
      <c r="AU384" t="s">
        <v>52</v>
      </c>
      <c r="AV384">
        <v>1</v>
      </c>
    </row>
    <row r="385" spans="1:48" x14ac:dyDescent="0.25">
      <c r="A385">
        <v>4433</v>
      </c>
      <c r="B385" t="s">
        <v>71</v>
      </c>
      <c r="C385">
        <v>4</v>
      </c>
      <c r="D385" t="s">
        <v>11507</v>
      </c>
      <c r="E385" t="s">
        <v>10168</v>
      </c>
      <c r="F385" t="s">
        <v>10916</v>
      </c>
      <c r="G385" t="s">
        <v>10918</v>
      </c>
      <c r="H385" t="s">
        <v>11500</v>
      </c>
      <c r="I385" t="s">
        <v>9827</v>
      </c>
      <c r="N385" t="s">
        <v>50</v>
      </c>
      <c r="P385">
        <v>1569</v>
      </c>
      <c r="Q385" t="s">
        <v>170</v>
      </c>
      <c r="S385" t="s">
        <v>2774</v>
      </c>
      <c r="V385">
        <v>1</v>
      </c>
      <c r="W385">
        <v>44</v>
      </c>
      <c r="AE385" t="s">
        <v>50</v>
      </c>
      <c r="AG385" t="s">
        <v>55</v>
      </c>
      <c r="AL385" t="s">
        <v>11508</v>
      </c>
      <c r="AM385" t="s">
        <v>75</v>
      </c>
      <c r="AP385" t="s">
        <v>11509</v>
      </c>
      <c r="AQ385" t="s">
        <v>11510</v>
      </c>
      <c r="AR385" t="s">
        <v>170</v>
      </c>
      <c r="AS385" t="s">
        <v>59</v>
      </c>
      <c r="AV385">
        <v>1</v>
      </c>
    </row>
    <row r="386" spans="1:48" x14ac:dyDescent="0.25">
      <c r="A386">
        <v>4434</v>
      </c>
      <c r="B386" t="s">
        <v>71</v>
      </c>
      <c r="C386">
        <v>4</v>
      </c>
      <c r="D386" t="s">
        <v>11511</v>
      </c>
      <c r="E386" t="s">
        <v>10168</v>
      </c>
      <c r="F386" t="s">
        <v>10916</v>
      </c>
      <c r="G386" t="s">
        <v>10918</v>
      </c>
      <c r="H386" t="s">
        <v>11500</v>
      </c>
      <c r="I386" t="s">
        <v>11512</v>
      </c>
      <c r="N386" t="s">
        <v>50</v>
      </c>
      <c r="P386">
        <v>4432</v>
      </c>
      <c r="Q386" t="s">
        <v>51</v>
      </c>
      <c r="R386" t="s">
        <v>52</v>
      </c>
      <c r="S386" t="s">
        <v>2774</v>
      </c>
      <c r="T386" t="s">
        <v>1527</v>
      </c>
      <c r="U386" t="s">
        <v>20</v>
      </c>
      <c r="V386">
        <v>1</v>
      </c>
      <c r="W386">
        <v>44</v>
      </c>
      <c r="AB386" t="s">
        <v>62</v>
      </c>
      <c r="AE386" t="s">
        <v>50</v>
      </c>
      <c r="AF386" t="s">
        <v>230</v>
      </c>
      <c r="AG386" t="s">
        <v>55</v>
      </c>
      <c r="AL386" t="s">
        <v>11513</v>
      </c>
      <c r="AM386" t="s">
        <v>75</v>
      </c>
      <c r="AP386" t="s">
        <v>11514</v>
      </c>
      <c r="AQ386" t="s">
        <v>11515</v>
      </c>
      <c r="AR386" t="s">
        <v>51</v>
      </c>
      <c r="AS386" t="s">
        <v>233</v>
      </c>
      <c r="AT386" t="s">
        <v>230</v>
      </c>
      <c r="AU386" t="s">
        <v>52</v>
      </c>
      <c r="AV386">
        <v>1</v>
      </c>
    </row>
    <row r="387" spans="1:48" x14ac:dyDescent="0.25">
      <c r="A387">
        <v>4435</v>
      </c>
      <c r="B387" t="s">
        <v>71</v>
      </c>
      <c r="C387">
        <v>4</v>
      </c>
      <c r="D387" t="s">
        <v>11516</v>
      </c>
      <c r="E387" t="s">
        <v>10168</v>
      </c>
      <c r="F387" t="s">
        <v>10916</v>
      </c>
      <c r="G387" t="s">
        <v>10918</v>
      </c>
      <c r="H387" t="s">
        <v>11500</v>
      </c>
      <c r="I387" t="s">
        <v>11517</v>
      </c>
      <c r="N387" t="s">
        <v>50</v>
      </c>
      <c r="P387">
        <v>4742</v>
      </c>
      <c r="Q387" t="s">
        <v>170</v>
      </c>
      <c r="S387" t="s">
        <v>2774</v>
      </c>
      <c r="V387">
        <v>1</v>
      </c>
      <c r="W387">
        <v>44</v>
      </c>
      <c r="AE387" t="s">
        <v>50</v>
      </c>
      <c r="AG387" t="s">
        <v>55</v>
      </c>
      <c r="AL387" t="s">
        <v>11518</v>
      </c>
      <c r="AM387" t="s">
        <v>75</v>
      </c>
      <c r="AP387" t="s">
        <v>11519</v>
      </c>
      <c r="AQ387" t="s">
        <v>11520</v>
      </c>
      <c r="AR387" t="s">
        <v>170</v>
      </c>
      <c r="AS387" t="s">
        <v>59</v>
      </c>
      <c r="AV387">
        <v>1</v>
      </c>
    </row>
    <row r="388" spans="1:48" x14ac:dyDescent="0.25">
      <c r="A388">
        <v>4436</v>
      </c>
      <c r="B388" t="s">
        <v>71</v>
      </c>
      <c r="C388">
        <v>4</v>
      </c>
      <c r="D388" t="s">
        <v>11521</v>
      </c>
      <c r="E388" t="s">
        <v>10168</v>
      </c>
      <c r="F388" t="s">
        <v>10916</v>
      </c>
      <c r="G388" t="s">
        <v>10918</v>
      </c>
      <c r="H388" t="s">
        <v>11500</v>
      </c>
      <c r="I388" t="s">
        <v>11522</v>
      </c>
      <c r="N388" t="s">
        <v>50</v>
      </c>
      <c r="P388">
        <v>892</v>
      </c>
      <c r="Q388" t="s">
        <v>51</v>
      </c>
      <c r="R388" t="s">
        <v>52</v>
      </c>
      <c r="S388" t="s">
        <v>2774</v>
      </c>
      <c r="T388" t="s">
        <v>1527</v>
      </c>
      <c r="U388" t="s">
        <v>20</v>
      </c>
      <c r="V388">
        <v>1</v>
      </c>
      <c r="W388">
        <v>44</v>
      </c>
      <c r="AB388" t="s">
        <v>62</v>
      </c>
      <c r="AE388" t="s">
        <v>50</v>
      </c>
      <c r="AF388" t="s">
        <v>230</v>
      </c>
      <c r="AG388" t="s">
        <v>55</v>
      </c>
      <c r="AL388" t="s">
        <v>11523</v>
      </c>
      <c r="AM388" t="s">
        <v>75</v>
      </c>
      <c r="AQ388" t="s">
        <v>11524</v>
      </c>
      <c r="AR388" t="s">
        <v>51</v>
      </c>
      <c r="AS388" t="s">
        <v>233</v>
      </c>
      <c r="AT388" t="s">
        <v>230</v>
      </c>
      <c r="AU388" t="s">
        <v>52</v>
      </c>
      <c r="AV388">
        <v>1</v>
      </c>
    </row>
    <row r="389" spans="1:48" x14ac:dyDescent="0.25">
      <c r="A389">
        <v>4437</v>
      </c>
      <c r="B389" t="s">
        <v>48</v>
      </c>
      <c r="C389">
        <v>4</v>
      </c>
      <c r="D389" t="s">
        <v>11525</v>
      </c>
      <c r="E389" t="s">
        <v>10168</v>
      </c>
      <c r="F389" t="s">
        <v>10916</v>
      </c>
      <c r="G389" t="s">
        <v>10918</v>
      </c>
      <c r="H389" t="s">
        <v>11500</v>
      </c>
      <c r="I389" t="s">
        <v>11526</v>
      </c>
      <c r="N389" t="s">
        <v>50</v>
      </c>
      <c r="P389">
        <v>890</v>
      </c>
      <c r="Q389" t="s">
        <v>51</v>
      </c>
      <c r="R389" t="s">
        <v>52</v>
      </c>
      <c r="S389" t="s">
        <v>2774</v>
      </c>
      <c r="T389" t="s">
        <v>1527</v>
      </c>
      <c r="U389" t="s">
        <v>20</v>
      </c>
      <c r="V389">
        <v>1</v>
      </c>
      <c r="W389">
        <v>44</v>
      </c>
      <c r="AB389" t="s">
        <v>62</v>
      </c>
      <c r="AE389" t="s">
        <v>50</v>
      </c>
      <c r="AF389" t="s">
        <v>230</v>
      </c>
      <c r="AG389" t="s">
        <v>55</v>
      </c>
      <c r="AL389" t="s">
        <v>11527</v>
      </c>
      <c r="AM389" t="s">
        <v>75</v>
      </c>
      <c r="AQ389" t="s">
        <v>11528</v>
      </c>
      <c r="AR389" t="s">
        <v>51</v>
      </c>
      <c r="AS389" t="s">
        <v>233</v>
      </c>
      <c r="AT389" t="s">
        <v>230</v>
      </c>
      <c r="AU389" t="s">
        <v>52</v>
      </c>
      <c r="AV389">
        <v>1</v>
      </c>
    </row>
    <row r="390" spans="1:48" x14ac:dyDescent="0.25">
      <c r="A390">
        <v>4438</v>
      </c>
      <c r="B390" t="s">
        <v>71</v>
      </c>
      <c r="C390">
        <v>5</v>
      </c>
      <c r="D390" t="s">
        <v>11529</v>
      </c>
      <c r="E390" t="s">
        <v>10168</v>
      </c>
      <c r="F390" t="s">
        <v>10916</v>
      </c>
      <c r="G390" t="s">
        <v>10918</v>
      </c>
      <c r="H390" t="s">
        <v>11500</v>
      </c>
      <c r="I390" t="s">
        <v>11526</v>
      </c>
      <c r="J390" t="s">
        <v>11530</v>
      </c>
      <c r="N390" t="s">
        <v>50</v>
      </c>
      <c r="P390">
        <v>1564</v>
      </c>
      <c r="Q390" t="s">
        <v>170</v>
      </c>
      <c r="S390" t="s">
        <v>2774</v>
      </c>
      <c r="V390">
        <v>1</v>
      </c>
      <c r="W390">
        <v>44</v>
      </c>
      <c r="AE390" t="s">
        <v>50</v>
      </c>
      <c r="AG390" t="s">
        <v>55</v>
      </c>
      <c r="AL390" t="s">
        <v>11531</v>
      </c>
      <c r="AM390" t="s">
        <v>75</v>
      </c>
      <c r="AP390" t="s">
        <v>11532</v>
      </c>
      <c r="AQ390" t="s">
        <v>11533</v>
      </c>
      <c r="AR390" t="s">
        <v>170</v>
      </c>
      <c r="AS390" t="s">
        <v>59</v>
      </c>
      <c r="AV390">
        <v>1</v>
      </c>
    </row>
    <row r="391" spans="1:48" x14ac:dyDescent="0.25">
      <c r="A391">
        <v>4439</v>
      </c>
      <c r="B391" t="s">
        <v>71</v>
      </c>
      <c r="C391">
        <v>5</v>
      </c>
      <c r="D391" t="s">
        <v>11534</v>
      </c>
      <c r="E391" t="s">
        <v>10168</v>
      </c>
      <c r="F391" t="s">
        <v>10916</v>
      </c>
      <c r="G391" t="s">
        <v>10918</v>
      </c>
      <c r="H391" t="s">
        <v>11500</v>
      </c>
      <c r="I391" t="s">
        <v>11526</v>
      </c>
      <c r="J391" t="s">
        <v>11535</v>
      </c>
      <c r="N391" t="s">
        <v>50</v>
      </c>
      <c r="P391">
        <v>4431</v>
      </c>
      <c r="Q391" t="s">
        <v>51</v>
      </c>
      <c r="R391" t="s">
        <v>52</v>
      </c>
      <c r="S391" t="s">
        <v>2774</v>
      </c>
      <c r="T391" t="s">
        <v>1527</v>
      </c>
      <c r="U391" t="s">
        <v>20</v>
      </c>
      <c r="V391">
        <v>1</v>
      </c>
      <c r="W391">
        <v>44</v>
      </c>
      <c r="AB391" t="s">
        <v>62</v>
      </c>
      <c r="AE391" t="s">
        <v>50</v>
      </c>
      <c r="AF391" t="s">
        <v>230</v>
      </c>
      <c r="AG391" t="s">
        <v>55</v>
      </c>
      <c r="AL391" t="s">
        <v>11536</v>
      </c>
      <c r="AM391" t="s">
        <v>75</v>
      </c>
      <c r="AP391" t="s">
        <v>11537</v>
      </c>
      <c r="AQ391" t="s">
        <v>11538</v>
      </c>
      <c r="AR391" t="s">
        <v>51</v>
      </c>
      <c r="AS391" t="s">
        <v>233</v>
      </c>
      <c r="AT391" t="s">
        <v>230</v>
      </c>
      <c r="AU391" t="s">
        <v>52</v>
      </c>
      <c r="AV391">
        <v>1</v>
      </c>
    </row>
    <row r="392" spans="1:48" x14ac:dyDescent="0.25">
      <c r="A392">
        <v>4440</v>
      </c>
      <c r="B392" t="s">
        <v>71</v>
      </c>
      <c r="C392">
        <v>5</v>
      </c>
      <c r="D392" t="s">
        <v>11539</v>
      </c>
      <c r="E392" t="s">
        <v>10168</v>
      </c>
      <c r="F392" t="s">
        <v>10916</v>
      </c>
      <c r="G392" t="s">
        <v>10918</v>
      </c>
      <c r="H392" t="s">
        <v>11500</v>
      </c>
      <c r="I392" t="s">
        <v>11526</v>
      </c>
      <c r="J392" t="s">
        <v>763</v>
      </c>
      <c r="N392" t="s">
        <v>50</v>
      </c>
      <c r="P392">
        <v>4430</v>
      </c>
      <c r="Q392" t="s">
        <v>51</v>
      </c>
      <c r="R392" t="s">
        <v>52</v>
      </c>
      <c r="S392" t="s">
        <v>2774</v>
      </c>
      <c r="T392" t="s">
        <v>1527</v>
      </c>
      <c r="U392" t="s">
        <v>20</v>
      </c>
      <c r="V392">
        <v>1</v>
      </c>
      <c r="W392">
        <v>44</v>
      </c>
      <c r="AB392" t="s">
        <v>62</v>
      </c>
      <c r="AE392" t="s">
        <v>50</v>
      </c>
      <c r="AF392" t="s">
        <v>230</v>
      </c>
      <c r="AG392" t="s">
        <v>55</v>
      </c>
      <c r="AL392" t="s">
        <v>11540</v>
      </c>
      <c r="AM392" t="s">
        <v>75</v>
      </c>
      <c r="AP392" t="s">
        <v>11541</v>
      </c>
      <c r="AQ392" t="s">
        <v>11542</v>
      </c>
      <c r="AR392" t="s">
        <v>51</v>
      </c>
      <c r="AS392" t="s">
        <v>233</v>
      </c>
      <c r="AT392" t="s">
        <v>230</v>
      </c>
      <c r="AU392" t="s">
        <v>52</v>
      </c>
      <c r="AV392">
        <v>1</v>
      </c>
    </row>
    <row r="393" spans="1:48" x14ac:dyDescent="0.25">
      <c r="A393">
        <v>4441</v>
      </c>
      <c r="B393" t="s">
        <v>71</v>
      </c>
      <c r="C393">
        <v>5</v>
      </c>
      <c r="D393" t="s">
        <v>11543</v>
      </c>
      <c r="E393" t="s">
        <v>10168</v>
      </c>
      <c r="F393" t="s">
        <v>10916</v>
      </c>
      <c r="G393" t="s">
        <v>10918</v>
      </c>
      <c r="H393" t="s">
        <v>11500</v>
      </c>
      <c r="I393" t="s">
        <v>11526</v>
      </c>
      <c r="J393" t="s">
        <v>11544</v>
      </c>
      <c r="N393" t="s">
        <v>50</v>
      </c>
      <c r="P393">
        <v>1871</v>
      </c>
      <c r="Q393" t="s">
        <v>189</v>
      </c>
      <c r="S393" t="s">
        <v>2774</v>
      </c>
      <c r="V393">
        <v>1</v>
      </c>
      <c r="W393">
        <v>44</v>
      </c>
      <c r="AE393" t="s">
        <v>50</v>
      </c>
      <c r="AG393" t="s">
        <v>55</v>
      </c>
      <c r="AL393" t="s">
        <v>11545</v>
      </c>
      <c r="AM393" t="s">
        <v>75</v>
      </c>
      <c r="AP393" t="s">
        <v>11546</v>
      </c>
      <c r="AQ393" t="s">
        <v>11547</v>
      </c>
      <c r="AR393" t="s">
        <v>189</v>
      </c>
      <c r="AS393" t="s">
        <v>59</v>
      </c>
      <c r="AV393">
        <v>1</v>
      </c>
    </row>
    <row r="394" spans="1:48" x14ac:dyDescent="0.25">
      <c r="A394">
        <v>4442</v>
      </c>
      <c r="B394" t="s">
        <v>71</v>
      </c>
      <c r="C394">
        <v>5</v>
      </c>
      <c r="D394" t="s">
        <v>11548</v>
      </c>
      <c r="E394" t="s">
        <v>10168</v>
      </c>
      <c r="F394" t="s">
        <v>10916</v>
      </c>
      <c r="G394" t="s">
        <v>10918</v>
      </c>
      <c r="H394" t="s">
        <v>11500</v>
      </c>
      <c r="I394" t="s">
        <v>11526</v>
      </c>
      <c r="J394" t="s">
        <v>11549</v>
      </c>
      <c r="N394" t="s">
        <v>50</v>
      </c>
      <c r="P394">
        <v>4741</v>
      </c>
      <c r="Q394" t="s">
        <v>170</v>
      </c>
      <c r="S394" t="s">
        <v>2774</v>
      </c>
      <c r="V394">
        <v>1</v>
      </c>
      <c r="W394">
        <v>44</v>
      </c>
      <c r="AE394" t="s">
        <v>50</v>
      </c>
      <c r="AG394" t="s">
        <v>55</v>
      </c>
      <c r="AL394" t="s">
        <v>11550</v>
      </c>
      <c r="AM394" t="s">
        <v>75</v>
      </c>
      <c r="AP394" t="s">
        <v>11551</v>
      </c>
      <c r="AQ394" t="s">
        <v>11552</v>
      </c>
      <c r="AR394" t="s">
        <v>170</v>
      </c>
      <c r="AS394" t="s">
        <v>59</v>
      </c>
      <c r="AV394">
        <v>1</v>
      </c>
    </row>
    <row r="395" spans="1:48" x14ac:dyDescent="0.25">
      <c r="A395">
        <v>4443</v>
      </c>
      <c r="B395" t="s">
        <v>48</v>
      </c>
      <c r="C395">
        <v>4</v>
      </c>
      <c r="D395" t="s">
        <v>11553</v>
      </c>
      <c r="E395" t="s">
        <v>10168</v>
      </c>
      <c r="F395" t="s">
        <v>10916</v>
      </c>
      <c r="G395" t="s">
        <v>10918</v>
      </c>
      <c r="H395" t="s">
        <v>11500</v>
      </c>
      <c r="I395" t="s">
        <v>11554</v>
      </c>
      <c r="N395" t="s">
        <v>50</v>
      </c>
      <c r="P395">
        <v>298</v>
      </c>
      <c r="Q395" t="s">
        <v>51</v>
      </c>
      <c r="R395" t="s">
        <v>52</v>
      </c>
      <c r="S395" t="s">
        <v>2774</v>
      </c>
      <c r="T395" t="s">
        <v>1527</v>
      </c>
      <c r="U395" t="s">
        <v>20</v>
      </c>
      <c r="V395">
        <v>1</v>
      </c>
      <c r="W395">
        <v>44</v>
      </c>
      <c r="AB395" t="s">
        <v>62</v>
      </c>
      <c r="AE395" t="s">
        <v>50</v>
      </c>
      <c r="AF395" t="s">
        <v>230</v>
      </c>
      <c r="AG395" t="s">
        <v>55</v>
      </c>
      <c r="AL395" t="s">
        <v>11555</v>
      </c>
      <c r="AM395" t="s">
        <v>75</v>
      </c>
      <c r="AQ395" t="s">
        <v>11556</v>
      </c>
      <c r="AR395" t="s">
        <v>51</v>
      </c>
      <c r="AS395" t="s">
        <v>233</v>
      </c>
      <c r="AT395" t="s">
        <v>230</v>
      </c>
      <c r="AU395" t="s">
        <v>52</v>
      </c>
      <c r="AV395">
        <v>1</v>
      </c>
    </row>
    <row r="396" spans="1:48" x14ac:dyDescent="0.25">
      <c r="A396">
        <v>4444</v>
      </c>
      <c r="B396" t="s">
        <v>71</v>
      </c>
      <c r="C396">
        <v>5</v>
      </c>
      <c r="D396" t="s">
        <v>11557</v>
      </c>
      <c r="E396" t="s">
        <v>10168</v>
      </c>
      <c r="F396" t="s">
        <v>10916</v>
      </c>
      <c r="G396" t="s">
        <v>10918</v>
      </c>
      <c r="H396" t="s">
        <v>11500</v>
      </c>
      <c r="I396" t="s">
        <v>11554</v>
      </c>
      <c r="J396" t="s">
        <v>9827</v>
      </c>
      <c r="N396" t="s">
        <v>50</v>
      </c>
      <c r="P396">
        <v>1560</v>
      </c>
      <c r="Q396" t="s">
        <v>170</v>
      </c>
      <c r="S396" t="s">
        <v>2774</v>
      </c>
      <c r="V396">
        <v>1</v>
      </c>
      <c r="W396">
        <v>44</v>
      </c>
      <c r="AE396" t="s">
        <v>50</v>
      </c>
      <c r="AG396" t="s">
        <v>55</v>
      </c>
      <c r="AL396" t="s">
        <v>11558</v>
      </c>
      <c r="AM396" t="s">
        <v>75</v>
      </c>
      <c r="AP396" t="s">
        <v>11559</v>
      </c>
      <c r="AQ396" t="s">
        <v>11560</v>
      </c>
      <c r="AR396" t="s">
        <v>170</v>
      </c>
      <c r="AS396" t="s">
        <v>59</v>
      </c>
      <c r="AV396">
        <v>1</v>
      </c>
    </row>
    <row r="397" spans="1:48" x14ac:dyDescent="0.25">
      <c r="A397">
        <v>4445</v>
      </c>
      <c r="B397" t="s">
        <v>71</v>
      </c>
      <c r="C397">
        <v>5</v>
      </c>
      <c r="D397" t="s">
        <v>11561</v>
      </c>
      <c r="E397" t="s">
        <v>10168</v>
      </c>
      <c r="F397" t="s">
        <v>10916</v>
      </c>
      <c r="G397" t="s">
        <v>10918</v>
      </c>
      <c r="H397" t="s">
        <v>11500</v>
      </c>
      <c r="I397" t="s">
        <v>11554</v>
      </c>
      <c r="J397" t="s">
        <v>763</v>
      </c>
      <c r="N397" t="s">
        <v>50</v>
      </c>
      <c r="P397">
        <v>4428</v>
      </c>
      <c r="Q397" t="s">
        <v>51</v>
      </c>
      <c r="R397" t="s">
        <v>52</v>
      </c>
      <c r="S397" t="s">
        <v>2774</v>
      </c>
      <c r="T397" t="s">
        <v>1527</v>
      </c>
      <c r="U397" t="s">
        <v>20</v>
      </c>
      <c r="V397">
        <v>1</v>
      </c>
      <c r="W397">
        <v>44</v>
      </c>
      <c r="AB397" t="s">
        <v>62</v>
      </c>
      <c r="AE397" t="s">
        <v>50</v>
      </c>
      <c r="AF397" t="s">
        <v>230</v>
      </c>
      <c r="AG397" t="s">
        <v>55</v>
      </c>
      <c r="AL397" t="s">
        <v>11562</v>
      </c>
      <c r="AM397" t="s">
        <v>75</v>
      </c>
      <c r="AP397" t="s">
        <v>11563</v>
      </c>
      <c r="AQ397" t="s">
        <v>11564</v>
      </c>
      <c r="AR397" t="s">
        <v>51</v>
      </c>
      <c r="AS397" t="s">
        <v>233</v>
      </c>
      <c r="AT397" t="s">
        <v>230</v>
      </c>
      <c r="AU397" t="s">
        <v>52</v>
      </c>
      <c r="AV397">
        <v>1</v>
      </c>
    </row>
    <row r="398" spans="1:48" x14ac:dyDescent="0.25">
      <c r="A398">
        <v>4446</v>
      </c>
      <c r="B398" t="s">
        <v>71</v>
      </c>
      <c r="C398">
        <v>5</v>
      </c>
      <c r="D398" t="s">
        <v>11565</v>
      </c>
      <c r="E398" t="s">
        <v>10168</v>
      </c>
      <c r="F398" t="s">
        <v>10916</v>
      </c>
      <c r="G398" t="s">
        <v>10918</v>
      </c>
      <c r="H398" t="s">
        <v>11500</v>
      </c>
      <c r="I398" t="s">
        <v>11554</v>
      </c>
      <c r="J398" t="s">
        <v>11566</v>
      </c>
      <c r="N398" t="s">
        <v>50</v>
      </c>
      <c r="P398">
        <v>3876</v>
      </c>
      <c r="Q398" t="s">
        <v>170</v>
      </c>
      <c r="S398" t="s">
        <v>2774</v>
      </c>
      <c r="V398">
        <v>1</v>
      </c>
      <c r="W398">
        <v>44</v>
      </c>
      <c r="AE398" t="s">
        <v>50</v>
      </c>
      <c r="AG398" t="s">
        <v>55</v>
      </c>
      <c r="AL398" t="s">
        <v>11567</v>
      </c>
      <c r="AM398" t="s">
        <v>75</v>
      </c>
      <c r="AP398" t="s">
        <v>11568</v>
      </c>
      <c r="AQ398" t="s">
        <v>11569</v>
      </c>
      <c r="AR398" t="s">
        <v>170</v>
      </c>
      <c r="AS398" t="s">
        <v>59</v>
      </c>
      <c r="AV398">
        <v>1</v>
      </c>
    </row>
    <row r="399" spans="1:48" x14ac:dyDescent="0.25">
      <c r="A399">
        <v>4447</v>
      </c>
      <c r="B399" t="s">
        <v>71</v>
      </c>
      <c r="C399">
        <v>3</v>
      </c>
      <c r="D399" t="s">
        <v>11570</v>
      </c>
      <c r="E399" t="s">
        <v>10168</v>
      </c>
      <c r="F399" t="s">
        <v>10916</v>
      </c>
      <c r="G399" t="s">
        <v>10918</v>
      </c>
      <c r="H399" t="s">
        <v>11571</v>
      </c>
      <c r="N399" t="s">
        <v>50</v>
      </c>
      <c r="P399">
        <v>888</v>
      </c>
      <c r="Q399" t="s">
        <v>170</v>
      </c>
      <c r="S399" t="s">
        <v>2774</v>
      </c>
      <c r="V399">
        <v>1</v>
      </c>
      <c r="W399">
        <v>44</v>
      </c>
      <c r="AE399" t="s">
        <v>50</v>
      </c>
      <c r="AG399" t="s">
        <v>55</v>
      </c>
      <c r="AL399" t="s">
        <v>11572</v>
      </c>
      <c r="AM399" t="s">
        <v>75</v>
      </c>
      <c r="AQ399" t="s">
        <v>11573</v>
      </c>
      <c r="AR399" t="s">
        <v>170</v>
      </c>
      <c r="AS399" t="s">
        <v>59</v>
      </c>
      <c r="AV399">
        <v>1</v>
      </c>
    </row>
    <row r="400" spans="1:48" x14ac:dyDescent="0.25">
      <c r="A400">
        <v>4448</v>
      </c>
      <c r="B400" t="s">
        <v>71</v>
      </c>
      <c r="C400">
        <v>3</v>
      </c>
      <c r="D400" t="s">
        <v>11574</v>
      </c>
      <c r="E400" t="s">
        <v>10168</v>
      </c>
      <c r="F400" t="s">
        <v>10916</v>
      </c>
      <c r="G400" t="s">
        <v>10918</v>
      </c>
      <c r="H400" t="s">
        <v>11575</v>
      </c>
      <c r="N400" t="s">
        <v>50</v>
      </c>
      <c r="P400">
        <v>2388</v>
      </c>
      <c r="Q400" t="s">
        <v>170</v>
      </c>
      <c r="S400" t="s">
        <v>2774</v>
      </c>
      <c r="V400">
        <v>1</v>
      </c>
      <c r="W400">
        <v>44</v>
      </c>
      <c r="AE400" t="s">
        <v>50</v>
      </c>
      <c r="AG400" t="s">
        <v>55</v>
      </c>
      <c r="AL400" t="s">
        <v>11576</v>
      </c>
      <c r="AM400" t="s">
        <v>75</v>
      </c>
      <c r="AQ400" t="s">
        <v>11577</v>
      </c>
      <c r="AR400" t="s">
        <v>170</v>
      </c>
      <c r="AS400" t="s">
        <v>59</v>
      </c>
      <c r="AV400">
        <v>1</v>
      </c>
    </row>
    <row r="401" spans="1:48" x14ac:dyDescent="0.25">
      <c r="A401">
        <v>4449</v>
      </c>
      <c r="B401" t="s">
        <v>48</v>
      </c>
      <c r="C401">
        <v>3</v>
      </c>
      <c r="D401" t="s">
        <v>11578</v>
      </c>
      <c r="E401" t="s">
        <v>10168</v>
      </c>
      <c r="F401" t="s">
        <v>10916</v>
      </c>
      <c r="G401" t="s">
        <v>10918</v>
      </c>
      <c r="H401" t="s">
        <v>11579</v>
      </c>
      <c r="N401" t="s">
        <v>50</v>
      </c>
      <c r="P401">
        <v>2392</v>
      </c>
      <c r="Q401" t="s">
        <v>170</v>
      </c>
      <c r="S401" t="s">
        <v>2774</v>
      </c>
      <c r="V401">
        <v>1</v>
      </c>
      <c r="W401">
        <v>44</v>
      </c>
      <c r="AE401" t="s">
        <v>50</v>
      </c>
      <c r="AG401" t="s">
        <v>55</v>
      </c>
      <c r="AL401" t="s">
        <v>11580</v>
      </c>
      <c r="AM401" t="s">
        <v>75</v>
      </c>
      <c r="AQ401" t="s">
        <v>11581</v>
      </c>
      <c r="AR401" t="s">
        <v>170</v>
      </c>
      <c r="AS401" t="s">
        <v>59</v>
      </c>
      <c r="AV401">
        <v>1</v>
      </c>
    </row>
    <row r="402" spans="1:48" x14ac:dyDescent="0.25">
      <c r="A402">
        <v>4450</v>
      </c>
      <c r="B402" t="s">
        <v>71</v>
      </c>
      <c r="C402">
        <v>4</v>
      </c>
      <c r="D402" t="s">
        <v>11582</v>
      </c>
      <c r="E402" t="s">
        <v>10168</v>
      </c>
      <c r="F402" t="s">
        <v>10916</v>
      </c>
      <c r="G402" t="s">
        <v>10918</v>
      </c>
      <c r="H402" t="s">
        <v>11579</v>
      </c>
      <c r="I402" t="s">
        <v>11583</v>
      </c>
      <c r="N402" t="s">
        <v>50</v>
      </c>
      <c r="P402">
        <v>1574</v>
      </c>
      <c r="Q402" t="s">
        <v>170</v>
      </c>
      <c r="S402" t="s">
        <v>2774</v>
      </c>
      <c r="V402">
        <v>1</v>
      </c>
      <c r="W402">
        <v>44</v>
      </c>
      <c r="AE402" t="s">
        <v>50</v>
      </c>
      <c r="AG402" t="s">
        <v>55</v>
      </c>
      <c r="AL402" t="s">
        <v>11584</v>
      </c>
      <c r="AM402" t="s">
        <v>75</v>
      </c>
      <c r="AP402" t="s">
        <v>11585</v>
      </c>
      <c r="AQ402" t="s">
        <v>11586</v>
      </c>
      <c r="AR402" t="s">
        <v>170</v>
      </c>
      <c r="AS402" t="s">
        <v>59</v>
      </c>
      <c r="AV402">
        <v>1</v>
      </c>
    </row>
    <row r="403" spans="1:48" x14ac:dyDescent="0.25">
      <c r="A403">
        <v>4451</v>
      </c>
      <c r="B403" t="s">
        <v>71</v>
      </c>
      <c r="C403">
        <v>4</v>
      </c>
      <c r="D403" t="s">
        <v>11587</v>
      </c>
      <c r="E403" t="s">
        <v>10168</v>
      </c>
      <c r="F403" t="s">
        <v>10916</v>
      </c>
      <c r="G403" t="s">
        <v>10918</v>
      </c>
      <c r="H403" t="s">
        <v>11579</v>
      </c>
      <c r="I403" t="s">
        <v>11588</v>
      </c>
      <c r="N403" t="s">
        <v>50</v>
      </c>
      <c r="P403">
        <v>1527</v>
      </c>
      <c r="Q403" t="s">
        <v>170</v>
      </c>
      <c r="S403" t="s">
        <v>2774</v>
      </c>
      <c r="V403">
        <v>1</v>
      </c>
      <c r="W403">
        <v>44</v>
      </c>
      <c r="AE403" t="s">
        <v>50</v>
      </c>
      <c r="AG403" t="s">
        <v>55</v>
      </c>
      <c r="AL403" t="s">
        <v>11589</v>
      </c>
      <c r="AM403" t="s">
        <v>75</v>
      </c>
      <c r="AP403" t="s">
        <v>11590</v>
      </c>
      <c r="AQ403" t="s">
        <v>11591</v>
      </c>
      <c r="AR403" t="s">
        <v>170</v>
      </c>
      <c r="AS403" t="s">
        <v>59</v>
      </c>
      <c r="AV403">
        <v>1</v>
      </c>
    </row>
    <row r="404" spans="1:48" x14ac:dyDescent="0.25">
      <c r="A404">
        <v>4452</v>
      </c>
      <c r="B404" t="s">
        <v>71</v>
      </c>
      <c r="C404">
        <v>4</v>
      </c>
      <c r="D404" t="s">
        <v>11592</v>
      </c>
      <c r="E404" t="s">
        <v>10168</v>
      </c>
      <c r="F404" t="s">
        <v>10916</v>
      </c>
      <c r="G404" t="s">
        <v>10918</v>
      </c>
      <c r="H404" t="s">
        <v>11579</v>
      </c>
      <c r="I404" t="s">
        <v>763</v>
      </c>
      <c r="N404" t="s">
        <v>50</v>
      </c>
      <c r="P404">
        <v>1345</v>
      </c>
      <c r="Q404" t="s">
        <v>170</v>
      </c>
      <c r="S404" t="s">
        <v>2774</v>
      </c>
      <c r="V404">
        <v>1</v>
      </c>
      <c r="W404">
        <v>44</v>
      </c>
      <c r="AE404" t="s">
        <v>50</v>
      </c>
      <c r="AG404" t="s">
        <v>55</v>
      </c>
      <c r="AL404" t="s">
        <v>11593</v>
      </c>
      <c r="AM404" t="s">
        <v>75</v>
      </c>
      <c r="AP404" t="s">
        <v>11594</v>
      </c>
      <c r="AQ404" t="s">
        <v>11595</v>
      </c>
      <c r="AR404" t="s">
        <v>170</v>
      </c>
      <c r="AS404" t="s">
        <v>59</v>
      </c>
      <c r="AV404">
        <v>1</v>
      </c>
    </row>
    <row r="405" spans="1:48" x14ac:dyDescent="0.25">
      <c r="A405">
        <v>4453</v>
      </c>
      <c r="B405" t="s">
        <v>48</v>
      </c>
      <c r="C405">
        <v>1</v>
      </c>
      <c r="D405" t="s">
        <v>11596</v>
      </c>
      <c r="E405" t="s">
        <v>10168</v>
      </c>
      <c r="F405" t="s">
        <v>11597</v>
      </c>
      <c r="N405" t="s">
        <v>50</v>
      </c>
      <c r="Q405" t="s">
        <v>51</v>
      </c>
      <c r="R405" t="s">
        <v>83</v>
      </c>
      <c r="S405" t="s">
        <v>2774</v>
      </c>
      <c r="T405" t="s">
        <v>1527</v>
      </c>
      <c r="U405" t="s">
        <v>20</v>
      </c>
      <c r="AB405" t="s">
        <v>62</v>
      </c>
      <c r="AE405" t="s">
        <v>50</v>
      </c>
      <c r="AG405" t="s">
        <v>50</v>
      </c>
      <c r="AM405" t="s">
        <v>50</v>
      </c>
    </row>
    <row r="406" spans="1:48" x14ac:dyDescent="0.25">
      <c r="A406">
        <v>4454</v>
      </c>
      <c r="B406" t="s">
        <v>48</v>
      </c>
      <c r="C406">
        <v>2</v>
      </c>
      <c r="D406" t="s">
        <v>11598</v>
      </c>
      <c r="E406" t="s">
        <v>10168</v>
      </c>
      <c r="F406" t="s">
        <v>11597</v>
      </c>
      <c r="G406" t="s">
        <v>7390</v>
      </c>
      <c r="N406" t="s">
        <v>50</v>
      </c>
      <c r="P406">
        <v>2112</v>
      </c>
      <c r="Q406" t="s">
        <v>51</v>
      </c>
      <c r="R406" t="s">
        <v>83</v>
      </c>
      <c r="S406" t="s">
        <v>2774</v>
      </c>
      <c r="T406" t="s">
        <v>1527</v>
      </c>
      <c r="U406" t="s">
        <v>20</v>
      </c>
      <c r="V406">
        <v>29</v>
      </c>
      <c r="AB406" t="s">
        <v>62</v>
      </c>
      <c r="AE406" t="s">
        <v>50</v>
      </c>
      <c r="AF406" t="s">
        <v>230</v>
      </c>
      <c r="AG406" t="s">
        <v>55</v>
      </c>
      <c r="AL406" t="s">
        <v>11599</v>
      </c>
      <c r="AM406" t="s">
        <v>9591</v>
      </c>
      <c r="AQ406" t="s">
        <v>11600</v>
      </c>
      <c r="AR406" t="s">
        <v>51</v>
      </c>
      <c r="AS406" t="s">
        <v>233</v>
      </c>
      <c r="AT406" t="s">
        <v>230</v>
      </c>
      <c r="AU406" t="s">
        <v>83</v>
      </c>
      <c r="AV406">
        <v>29</v>
      </c>
    </row>
    <row r="407" spans="1:48" x14ac:dyDescent="0.25">
      <c r="A407">
        <v>4455</v>
      </c>
      <c r="B407" t="s">
        <v>48</v>
      </c>
      <c r="C407">
        <v>3</v>
      </c>
      <c r="D407" t="s">
        <v>11601</v>
      </c>
      <c r="E407" t="s">
        <v>10168</v>
      </c>
      <c r="F407" t="s">
        <v>11597</v>
      </c>
      <c r="G407" t="s">
        <v>7390</v>
      </c>
      <c r="H407" t="s">
        <v>10922</v>
      </c>
      <c r="N407" t="s">
        <v>50</v>
      </c>
      <c r="P407">
        <v>2115</v>
      </c>
      <c r="Q407" t="s">
        <v>51</v>
      </c>
      <c r="R407" t="s">
        <v>83</v>
      </c>
      <c r="S407" t="s">
        <v>2774</v>
      </c>
      <c r="T407" t="s">
        <v>1527</v>
      </c>
      <c r="U407" t="s">
        <v>20</v>
      </c>
      <c r="V407">
        <v>29</v>
      </c>
      <c r="AB407" t="s">
        <v>62</v>
      </c>
      <c r="AE407" t="s">
        <v>50</v>
      </c>
      <c r="AF407" t="s">
        <v>230</v>
      </c>
      <c r="AG407" t="s">
        <v>55</v>
      </c>
      <c r="AL407" t="s">
        <v>11602</v>
      </c>
      <c r="AM407" t="s">
        <v>9591</v>
      </c>
      <c r="AQ407" t="s">
        <v>11603</v>
      </c>
      <c r="AR407" t="s">
        <v>51</v>
      </c>
      <c r="AS407" t="s">
        <v>233</v>
      </c>
      <c r="AT407" t="s">
        <v>230</v>
      </c>
      <c r="AU407" t="s">
        <v>83</v>
      </c>
      <c r="AV407">
        <v>29</v>
      </c>
    </row>
    <row r="408" spans="1:48" x14ac:dyDescent="0.25">
      <c r="A408">
        <v>4456</v>
      </c>
      <c r="B408" t="s">
        <v>48</v>
      </c>
      <c r="C408">
        <v>4</v>
      </c>
      <c r="D408" t="s">
        <v>11604</v>
      </c>
      <c r="E408" t="s">
        <v>10168</v>
      </c>
      <c r="F408" t="s">
        <v>11597</v>
      </c>
      <c r="G408" t="s">
        <v>7390</v>
      </c>
      <c r="H408" t="s">
        <v>10922</v>
      </c>
      <c r="I408" t="s">
        <v>11605</v>
      </c>
      <c r="N408" t="s">
        <v>50</v>
      </c>
      <c r="P408">
        <v>2116</v>
      </c>
      <c r="Q408" t="s">
        <v>51</v>
      </c>
      <c r="R408" t="s">
        <v>83</v>
      </c>
      <c r="S408" t="s">
        <v>2774</v>
      </c>
      <c r="T408" t="s">
        <v>1527</v>
      </c>
      <c r="U408" t="s">
        <v>20</v>
      </c>
      <c r="V408">
        <v>29</v>
      </c>
      <c r="AB408" t="s">
        <v>62</v>
      </c>
      <c r="AE408" t="s">
        <v>50</v>
      </c>
      <c r="AF408" t="s">
        <v>230</v>
      </c>
      <c r="AG408" t="s">
        <v>55</v>
      </c>
      <c r="AL408" t="s">
        <v>11606</v>
      </c>
      <c r="AM408" t="s">
        <v>9591</v>
      </c>
      <c r="AQ408" t="s">
        <v>11607</v>
      </c>
      <c r="AR408" t="s">
        <v>51</v>
      </c>
      <c r="AS408" t="s">
        <v>233</v>
      </c>
      <c r="AT408" t="s">
        <v>230</v>
      </c>
      <c r="AU408" t="s">
        <v>83</v>
      </c>
      <c r="AV408">
        <v>29</v>
      </c>
    </row>
    <row r="409" spans="1:48" x14ac:dyDescent="0.25">
      <c r="A409">
        <v>4457</v>
      </c>
      <c r="B409" t="s">
        <v>71</v>
      </c>
      <c r="C409">
        <v>5</v>
      </c>
      <c r="D409" t="s">
        <v>11608</v>
      </c>
      <c r="E409" t="s">
        <v>10168</v>
      </c>
      <c r="F409" t="s">
        <v>11597</v>
      </c>
      <c r="G409" t="s">
        <v>7390</v>
      </c>
      <c r="H409" t="s">
        <v>10922</v>
      </c>
      <c r="I409" t="s">
        <v>11605</v>
      </c>
      <c r="J409" t="s">
        <v>2774</v>
      </c>
      <c r="N409" t="s">
        <v>50</v>
      </c>
      <c r="P409">
        <v>3550</v>
      </c>
      <c r="Q409" t="s">
        <v>51</v>
      </c>
      <c r="R409" t="s">
        <v>83</v>
      </c>
      <c r="S409" t="s">
        <v>2774</v>
      </c>
      <c r="T409" t="s">
        <v>1527</v>
      </c>
      <c r="U409" t="s">
        <v>20</v>
      </c>
      <c r="V409">
        <v>29</v>
      </c>
      <c r="AB409" t="s">
        <v>62</v>
      </c>
      <c r="AE409" t="s">
        <v>50</v>
      </c>
      <c r="AF409" t="s">
        <v>230</v>
      </c>
      <c r="AG409" t="s">
        <v>55</v>
      </c>
      <c r="AL409" t="s">
        <v>11609</v>
      </c>
      <c r="AM409" t="s">
        <v>9591</v>
      </c>
      <c r="AQ409" t="s">
        <v>11610</v>
      </c>
      <c r="AR409" t="s">
        <v>51</v>
      </c>
      <c r="AS409" t="s">
        <v>233</v>
      </c>
      <c r="AT409" t="s">
        <v>230</v>
      </c>
      <c r="AU409" t="s">
        <v>83</v>
      </c>
      <c r="AV409">
        <v>29</v>
      </c>
    </row>
    <row r="410" spans="1:48" x14ac:dyDescent="0.25">
      <c r="A410">
        <v>4458</v>
      </c>
      <c r="B410" t="s">
        <v>48</v>
      </c>
      <c r="C410">
        <v>4</v>
      </c>
      <c r="D410" t="s">
        <v>11611</v>
      </c>
      <c r="E410" t="s">
        <v>10168</v>
      </c>
      <c r="F410" t="s">
        <v>11597</v>
      </c>
      <c r="G410" t="s">
        <v>7390</v>
      </c>
      <c r="H410" t="s">
        <v>10922</v>
      </c>
      <c r="I410" t="s">
        <v>11612</v>
      </c>
      <c r="N410" t="s">
        <v>50</v>
      </c>
      <c r="P410">
        <v>2117</v>
      </c>
      <c r="Q410" t="s">
        <v>51</v>
      </c>
      <c r="R410" t="s">
        <v>83</v>
      </c>
      <c r="S410" t="s">
        <v>2774</v>
      </c>
      <c r="T410" t="s">
        <v>1527</v>
      </c>
      <c r="U410" t="s">
        <v>20</v>
      </c>
      <c r="V410">
        <v>29</v>
      </c>
      <c r="AB410" t="s">
        <v>62</v>
      </c>
      <c r="AE410" t="s">
        <v>50</v>
      </c>
      <c r="AF410" t="s">
        <v>230</v>
      </c>
      <c r="AG410" t="s">
        <v>55</v>
      </c>
      <c r="AL410" t="s">
        <v>11613</v>
      </c>
      <c r="AM410" t="s">
        <v>9591</v>
      </c>
      <c r="AQ410" t="s">
        <v>11614</v>
      </c>
      <c r="AR410" t="s">
        <v>51</v>
      </c>
      <c r="AS410" t="s">
        <v>233</v>
      </c>
      <c r="AT410" t="s">
        <v>230</v>
      </c>
      <c r="AU410" t="s">
        <v>83</v>
      </c>
      <c r="AV410">
        <v>29</v>
      </c>
    </row>
    <row r="411" spans="1:48" x14ac:dyDescent="0.25">
      <c r="A411">
        <v>4459</v>
      </c>
      <c r="B411" t="s">
        <v>71</v>
      </c>
      <c r="C411">
        <v>5</v>
      </c>
      <c r="D411" t="s">
        <v>11615</v>
      </c>
      <c r="E411" t="s">
        <v>10168</v>
      </c>
      <c r="F411" t="s">
        <v>11597</v>
      </c>
      <c r="G411" t="s">
        <v>7390</v>
      </c>
      <c r="H411" t="s">
        <v>10922</v>
      </c>
      <c r="I411" t="s">
        <v>11612</v>
      </c>
      <c r="J411" t="s">
        <v>11616</v>
      </c>
      <c r="N411" t="s">
        <v>50</v>
      </c>
      <c r="P411">
        <v>3547</v>
      </c>
      <c r="Q411" t="s">
        <v>51</v>
      </c>
      <c r="R411" t="s">
        <v>83</v>
      </c>
      <c r="S411" t="s">
        <v>2774</v>
      </c>
      <c r="T411" t="s">
        <v>1527</v>
      </c>
      <c r="U411" t="s">
        <v>20</v>
      </c>
      <c r="V411">
        <v>29</v>
      </c>
      <c r="AB411" t="s">
        <v>62</v>
      </c>
      <c r="AE411" t="s">
        <v>50</v>
      </c>
      <c r="AF411" t="s">
        <v>230</v>
      </c>
      <c r="AG411" t="s">
        <v>55</v>
      </c>
      <c r="AL411" t="s">
        <v>11617</v>
      </c>
      <c r="AM411" t="s">
        <v>9591</v>
      </c>
      <c r="AQ411" t="s">
        <v>11618</v>
      </c>
      <c r="AR411" t="s">
        <v>51</v>
      </c>
      <c r="AS411" t="s">
        <v>233</v>
      </c>
      <c r="AT411" t="s">
        <v>230</v>
      </c>
      <c r="AU411" t="s">
        <v>83</v>
      </c>
      <c r="AV411">
        <v>29</v>
      </c>
    </row>
    <row r="412" spans="1:48" x14ac:dyDescent="0.25">
      <c r="A412">
        <v>4460</v>
      </c>
      <c r="B412" t="s">
        <v>71</v>
      </c>
      <c r="C412">
        <v>5</v>
      </c>
      <c r="D412" t="s">
        <v>11619</v>
      </c>
      <c r="E412" t="s">
        <v>10168</v>
      </c>
      <c r="F412" t="s">
        <v>11597</v>
      </c>
      <c r="G412" t="s">
        <v>7390</v>
      </c>
      <c r="H412" t="s">
        <v>10922</v>
      </c>
      <c r="I412" t="s">
        <v>11612</v>
      </c>
      <c r="J412" t="s">
        <v>11620</v>
      </c>
      <c r="N412" t="s">
        <v>50</v>
      </c>
      <c r="P412">
        <v>970</v>
      </c>
      <c r="Q412" t="s">
        <v>51</v>
      </c>
      <c r="R412" t="s">
        <v>83</v>
      </c>
      <c r="S412" t="s">
        <v>2774</v>
      </c>
      <c r="T412" t="s">
        <v>1527</v>
      </c>
      <c r="U412" t="s">
        <v>20</v>
      </c>
      <c r="V412">
        <v>29</v>
      </c>
      <c r="AB412" t="s">
        <v>62</v>
      </c>
      <c r="AE412" t="s">
        <v>50</v>
      </c>
      <c r="AF412" t="s">
        <v>230</v>
      </c>
      <c r="AG412" t="s">
        <v>55</v>
      </c>
      <c r="AL412" t="s">
        <v>11621</v>
      </c>
      <c r="AM412" t="s">
        <v>9591</v>
      </c>
      <c r="AQ412" t="s">
        <v>11622</v>
      </c>
      <c r="AR412" t="s">
        <v>51</v>
      </c>
      <c r="AS412" t="s">
        <v>233</v>
      </c>
      <c r="AT412" t="s">
        <v>230</v>
      </c>
      <c r="AU412" t="s">
        <v>83</v>
      </c>
      <c r="AV412">
        <v>29</v>
      </c>
    </row>
    <row r="413" spans="1:48" x14ac:dyDescent="0.25">
      <c r="A413">
        <v>4461</v>
      </c>
      <c r="B413" t="s">
        <v>71</v>
      </c>
      <c r="C413">
        <v>5</v>
      </c>
      <c r="D413" t="s">
        <v>11623</v>
      </c>
      <c r="E413" t="s">
        <v>10168</v>
      </c>
      <c r="F413" t="s">
        <v>11597</v>
      </c>
      <c r="G413" t="s">
        <v>7390</v>
      </c>
      <c r="H413" t="s">
        <v>10922</v>
      </c>
      <c r="I413" t="s">
        <v>11612</v>
      </c>
      <c r="J413" t="s">
        <v>11624</v>
      </c>
      <c r="N413" t="s">
        <v>50</v>
      </c>
      <c r="P413">
        <v>2094</v>
      </c>
      <c r="Q413" t="s">
        <v>51</v>
      </c>
      <c r="R413" t="s">
        <v>83</v>
      </c>
      <c r="S413" t="s">
        <v>2774</v>
      </c>
      <c r="T413" t="s">
        <v>1527</v>
      </c>
      <c r="U413" t="s">
        <v>20</v>
      </c>
      <c r="V413">
        <v>29</v>
      </c>
      <c r="AB413" t="s">
        <v>62</v>
      </c>
      <c r="AE413" t="s">
        <v>50</v>
      </c>
      <c r="AF413" t="s">
        <v>230</v>
      </c>
      <c r="AG413" t="s">
        <v>55</v>
      </c>
      <c r="AL413" t="s">
        <v>11625</v>
      </c>
      <c r="AM413" t="s">
        <v>9591</v>
      </c>
      <c r="AQ413" t="s">
        <v>11626</v>
      </c>
      <c r="AR413" t="s">
        <v>51</v>
      </c>
      <c r="AS413" t="s">
        <v>233</v>
      </c>
      <c r="AT413" t="s">
        <v>230</v>
      </c>
      <c r="AU413" t="s">
        <v>83</v>
      </c>
      <c r="AV413">
        <v>29</v>
      </c>
    </row>
    <row r="414" spans="1:48" x14ac:dyDescent="0.25">
      <c r="A414">
        <v>4462</v>
      </c>
      <c r="B414" t="s">
        <v>71</v>
      </c>
      <c r="C414">
        <v>3</v>
      </c>
      <c r="D414" t="s">
        <v>11627</v>
      </c>
      <c r="E414" t="s">
        <v>10168</v>
      </c>
      <c r="F414" t="s">
        <v>11597</v>
      </c>
      <c r="G414" t="s">
        <v>7390</v>
      </c>
      <c r="H414" t="s">
        <v>11628</v>
      </c>
      <c r="N414" t="s">
        <v>50</v>
      </c>
      <c r="P414">
        <v>2113</v>
      </c>
      <c r="Q414" t="s">
        <v>51</v>
      </c>
      <c r="R414" t="s">
        <v>83</v>
      </c>
      <c r="S414" t="s">
        <v>2774</v>
      </c>
      <c r="T414" t="s">
        <v>1527</v>
      </c>
      <c r="U414" t="s">
        <v>20</v>
      </c>
      <c r="V414">
        <v>29</v>
      </c>
      <c r="AB414" t="s">
        <v>62</v>
      </c>
      <c r="AE414" t="s">
        <v>50</v>
      </c>
      <c r="AF414" t="s">
        <v>230</v>
      </c>
      <c r="AG414" t="s">
        <v>55</v>
      </c>
      <c r="AL414" t="s">
        <v>11629</v>
      </c>
      <c r="AM414" t="s">
        <v>9591</v>
      </c>
      <c r="AQ414" t="s">
        <v>11630</v>
      </c>
      <c r="AR414" t="s">
        <v>51</v>
      </c>
      <c r="AS414" t="s">
        <v>233</v>
      </c>
      <c r="AT414" t="s">
        <v>230</v>
      </c>
      <c r="AU414" t="s">
        <v>83</v>
      </c>
      <c r="AV414">
        <v>29</v>
      </c>
    </row>
    <row r="415" spans="1:48" x14ac:dyDescent="0.25">
      <c r="A415">
        <v>4463</v>
      </c>
      <c r="B415" t="s">
        <v>48</v>
      </c>
      <c r="C415">
        <v>3</v>
      </c>
      <c r="D415" t="s">
        <v>11631</v>
      </c>
      <c r="E415" t="s">
        <v>10168</v>
      </c>
      <c r="F415" t="s">
        <v>11597</v>
      </c>
      <c r="G415" t="s">
        <v>7390</v>
      </c>
      <c r="H415" t="s">
        <v>2098</v>
      </c>
      <c r="N415" t="s">
        <v>50</v>
      </c>
      <c r="P415">
        <v>3548</v>
      </c>
      <c r="Q415" t="s">
        <v>51</v>
      </c>
      <c r="R415" t="s">
        <v>83</v>
      </c>
      <c r="S415" t="s">
        <v>2774</v>
      </c>
      <c r="T415" t="s">
        <v>1527</v>
      </c>
      <c r="U415" t="s">
        <v>20</v>
      </c>
      <c r="V415">
        <v>29</v>
      </c>
      <c r="AB415" t="s">
        <v>62</v>
      </c>
      <c r="AE415" t="s">
        <v>50</v>
      </c>
      <c r="AF415" t="s">
        <v>230</v>
      </c>
      <c r="AG415" t="s">
        <v>55</v>
      </c>
      <c r="AL415" t="s">
        <v>11632</v>
      </c>
      <c r="AM415" t="s">
        <v>9591</v>
      </c>
      <c r="AQ415" t="s">
        <v>11633</v>
      </c>
      <c r="AR415" t="s">
        <v>51</v>
      </c>
      <c r="AS415" t="s">
        <v>233</v>
      </c>
      <c r="AT415" t="s">
        <v>230</v>
      </c>
      <c r="AU415" t="s">
        <v>83</v>
      </c>
      <c r="AV415">
        <v>29</v>
      </c>
    </row>
    <row r="416" spans="1:48" x14ac:dyDescent="0.25">
      <c r="A416">
        <v>4464</v>
      </c>
      <c r="B416" t="s">
        <v>48</v>
      </c>
      <c r="C416">
        <v>4</v>
      </c>
      <c r="D416" t="s">
        <v>11634</v>
      </c>
      <c r="E416" t="s">
        <v>10168</v>
      </c>
      <c r="F416" t="s">
        <v>11597</v>
      </c>
      <c r="G416" t="s">
        <v>7390</v>
      </c>
      <c r="H416" t="s">
        <v>2098</v>
      </c>
      <c r="I416" t="s">
        <v>11628</v>
      </c>
      <c r="N416" t="s">
        <v>50</v>
      </c>
      <c r="P416">
        <v>3549</v>
      </c>
      <c r="Q416" t="s">
        <v>51</v>
      </c>
      <c r="R416" t="s">
        <v>83</v>
      </c>
      <c r="S416" t="s">
        <v>2774</v>
      </c>
      <c r="T416" t="s">
        <v>1527</v>
      </c>
      <c r="U416" t="s">
        <v>20</v>
      </c>
      <c r="V416">
        <v>29</v>
      </c>
      <c r="AB416" t="s">
        <v>62</v>
      </c>
      <c r="AE416" t="s">
        <v>50</v>
      </c>
      <c r="AF416" t="s">
        <v>230</v>
      </c>
      <c r="AG416" t="s">
        <v>55</v>
      </c>
      <c r="AL416" t="s">
        <v>11635</v>
      </c>
      <c r="AM416" t="s">
        <v>9591</v>
      </c>
      <c r="AQ416" t="s">
        <v>11636</v>
      </c>
      <c r="AR416" t="s">
        <v>51</v>
      </c>
      <c r="AS416" t="s">
        <v>233</v>
      </c>
      <c r="AT416" t="s">
        <v>230</v>
      </c>
      <c r="AU416" t="s">
        <v>83</v>
      </c>
      <c r="AV416">
        <v>29</v>
      </c>
    </row>
    <row r="417" spans="1:48" x14ac:dyDescent="0.25">
      <c r="A417">
        <v>4465</v>
      </c>
      <c r="B417" t="s">
        <v>71</v>
      </c>
      <c r="C417">
        <v>5</v>
      </c>
      <c r="D417" t="s">
        <v>11637</v>
      </c>
      <c r="E417" t="s">
        <v>10168</v>
      </c>
      <c r="F417" t="s">
        <v>11597</v>
      </c>
      <c r="G417" t="s">
        <v>7390</v>
      </c>
      <c r="H417" t="s">
        <v>2098</v>
      </c>
      <c r="I417" t="s">
        <v>11628</v>
      </c>
      <c r="J417" t="s">
        <v>10112</v>
      </c>
      <c r="N417" t="s">
        <v>50</v>
      </c>
      <c r="P417">
        <v>67</v>
      </c>
      <c r="Q417" t="s">
        <v>51</v>
      </c>
      <c r="R417" t="s">
        <v>83</v>
      </c>
      <c r="S417" t="s">
        <v>2774</v>
      </c>
      <c r="T417" t="s">
        <v>1527</v>
      </c>
      <c r="U417" t="s">
        <v>20</v>
      </c>
      <c r="V417">
        <v>29</v>
      </c>
      <c r="AB417" t="s">
        <v>62</v>
      </c>
      <c r="AE417" t="s">
        <v>50</v>
      </c>
      <c r="AF417" t="s">
        <v>230</v>
      </c>
      <c r="AG417" t="s">
        <v>55</v>
      </c>
      <c r="AL417" t="s">
        <v>11638</v>
      </c>
      <c r="AM417" t="s">
        <v>9591</v>
      </c>
      <c r="AQ417" t="s">
        <v>11639</v>
      </c>
      <c r="AR417" t="s">
        <v>51</v>
      </c>
      <c r="AS417" t="s">
        <v>233</v>
      </c>
      <c r="AT417" t="s">
        <v>230</v>
      </c>
      <c r="AU417" t="s">
        <v>83</v>
      </c>
      <c r="AV417">
        <v>29</v>
      </c>
    </row>
    <row r="418" spans="1:48" x14ac:dyDescent="0.25">
      <c r="A418">
        <v>4466</v>
      </c>
      <c r="B418" t="s">
        <v>48</v>
      </c>
      <c r="C418">
        <v>1</v>
      </c>
      <c r="D418" t="s">
        <v>11640</v>
      </c>
      <c r="E418" t="s">
        <v>10168</v>
      </c>
      <c r="F418" t="s">
        <v>11641</v>
      </c>
      <c r="N418" t="s">
        <v>50</v>
      </c>
      <c r="Q418" t="s">
        <v>51</v>
      </c>
      <c r="R418" t="s">
        <v>83</v>
      </c>
      <c r="S418" t="s">
        <v>2774</v>
      </c>
      <c r="T418" t="s">
        <v>1527</v>
      </c>
      <c r="U418" t="s">
        <v>20</v>
      </c>
      <c r="AB418" t="s">
        <v>62</v>
      </c>
      <c r="AE418" t="s">
        <v>50</v>
      </c>
      <c r="AG418" t="s">
        <v>50</v>
      </c>
      <c r="AM418" t="s">
        <v>50</v>
      </c>
    </row>
    <row r="419" spans="1:48" x14ac:dyDescent="0.25">
      <c r="A419">
        <v>4467</v>
      </c>
      <c r="B419" t="s">
        <v>71</v>
      </c>
      <c r="C419">
        <v>2</v>
      </c>
      <c r="D419" t="s">
        <v>11642</v>
      </c>
      <c r="E419" t="s">
        <v>10168</v>
      </c>
      <c r="F419" t="s">
        <v>11641</v>
      </c>
      <c r="G419" t="s">
        <v>11643</v>
      </c>
      <c r="N419" t="s">
        <v>50</v>
      </c>
      <c r="P419">
        <v>2623</v>
      </c>
      <c r="Q419" t="s">
        <v>51</v>
      </c>
      <c r="R419" t="s">
        <v>83</v>
      </c>
      <c r="S419" t="s">
        <v>2774</v>
      </c>
      <c r="T419" t="s">
        <v>1527</v>
      </c>
      <c r="U419" t="s">
        <v>20</v>
      </c>
      <c r="V419">
        <v>1</v>
      </c>
      <c r="W419">
        <v>44</v>
      </c>
      <c r="AB419" t="s">
        <v>62</v>
      </c>
      <c r="AE419" t="s">
        <v>50</v>
      </c>
      <c r="AG419" t="s">
        <v>55</v>
      </c>
      <c r="AL419" t="s">
        <v>11644</v>
      </c>
      <c r="AM419" t="s">
        <v>75</v>
      </c>
      <c r="AQ419" t="s">
        <v>11645</v>
      </c>
      <c r="AR419" t="s">
        <v>51</v>
      </c>
      <c r="AS419" t="s">
        <v>59</v>
      </c>
      <c r="AU419" t="s">
        <v>83</v>
      </c>
      <c r="AV419">
        <v>1</v>
      </c>
    </row>
    <row r="420" spans="1:48" x14ac:dyDescent="0.25">
      <c r="A420">
        <v>4468</v>
      </c>
      <c r="B420" t="s">
        <v>71</v>
      </c>
      <c r="C420">
        <v>2</v>
      </c>
      <c r="D420" t="s">
        <v>11646</v>
      </c>
      <c r="E420" t="s">
        <v>10168</v>
      </c>
      <c r="F420" t="s">
        <v>11641</v>
      </c>
      <c r="G420" t="s">
        <v>11647</v>
      </c>
      <c r="N420" t="s">
        <v>50</v>
      </c>
      <c r="P420">
        <v>1082</v>
      </c>
      <c r="Q420" t="s">
        <v>51</v>
      </c>
      <c r="R420" t="s">
        <v>83</v>
      </c>
      <c r="S420" t="s">
        <v>2774</v>
      </c>
      <c r="T420" t="s">
        <v>1527</v>
      </c>
      <c r="U420" t="s">
        <v>20</v>
      </c>
      <c r="V420">
        <v>1</v>
      </c>
      <c r="W420">
        <v>44</v>
      </c>
      <c r="AB420" t="s">
        <v>62</v>
      </c>
      <c r="AE420" t="s">
        <v>50</v>
      </c>
      <c r="AG420" t="s">
        <v>55</v>
      </c>
      <c r="AL420" t="s">
        <v>11648</v>
      </c>
      <c r="AM420" t="s">
        <v>75</v>
      </c>
      <c r="AQ420" t="s">
        <v>11649</v>
      </c>
      <c r="AR420" t="s">
        <v>51</v>
      </c>
      <c r="AS420" t="s">
        <v>59</v>
      </c>
      <c r="AU420" t="s">
        <v>83</v>
      </c>
      <c r="AV420">
        <v>1</v>
      </c>
    </row>
    <row r="421" spans="1:48" x14ac:dyDescent="0.25">
      <c r="A421">
        <v>4469</v>
      </c>
      <c r="B421" t="s">
        <v>48</v>
      </c>
      <c r="C421">
        <v>2</v>
      </c>
      <c r="D421" t="s">
        <v>11650</v>
      </c>
      <c r="E421" t="s">
        <v>10168</v>
      </c>
      <c r="F421" t="s">
        <v>11641</v>
      </c>
      <c r="G421" t="s">
        <v>11651</v>
      </c>
      <c r="N421" t="s">
        <v>50</v>
      </c>
      <c r="P421">
        <v>1631</v>
      </c>
      <c r="Q421" t="s">
        <v>51</v>
      </c>
      <c r="R421" t="s">
        <v>1133</v>
      </c>
      <c r="S421" t="s">
        <v>2774</v>
      </c>
      <c r="T421" t="s">
        <v>1527</v>
      </c>
      <c r="U421" t="s">
        <v>20</v>
      </c>
      <c r="V421">
        <v>1</v>
      </c>
      <c r="W421">
        <v>44</v>
      </c>
      <c r="AB421" t="s">
        <v>62</v>
      </c>
      <c r="AE421" t="s">
        <v>50</v>
      </c>
      <c r="AF421" t="s">
        <v>230</v>
      </c>
      <c r="AG421" t="s">
        <v>55</v>
      </c>
      <c r="AL421" t="s">
        <v>11652</v>
      </c>
      <c r="AM421" t="s">
        <v>75</v>
      </c>
      <c r="AQ421" t="s">
        <v>11653</v>
      </c>
      <c r="AR421" t="s">
        <v>51</v>
      </c>
      <c r="AS421" t="s">
        <v>233</v>
      </c>
      <c r="AT421" t="s">
        <v>230</v>
      </c>
      <c r="AU421" t="s">
        <v>1133</v>
      </c>
      <c r="AV421">
        <v>1</v>
      </c>
    </row>
    <row r="422" spans="1:48" x14ac:dyDescent="0.25">
      <c r="A422">
        <v>4470</v>
      </c>
      <c r="B422" t="s">
        <v>71</v>
      </c>
      <c r="C422">
        <v>3</v>
      </c>
      <c r="D422" t="s">
        <v>11654</v>
      </c>
      <c r="E422" t="s">
        <v>10168</v>
      </c>
      <c r="F422" t="s">
        <v>11641</v>
      </c>
      <c r="G422" t="s">
        <v>11651</v>
      </c>
      <c r="H422" t="s">
        <v>11655</v>
      </c>
      <c r="N422" t="s">
        <v>50</v>
      </c>
      <c r="P422">
        <v>1576</v>
      </c>
      <c r="Q422" t="s">
        <v>170</v>
      </c>
      <c r="S422" t="s">
        <v>2774</v>
      </c>
      <c r="V422">
        <v>1</v>
      </c>
      <c r="W422">
        <v>44</v>
      </c>
      <c r="AE422" t="s">
        <v>50</v>
      </c>
      <c r="AG422" t="s">
        <v>55</v>
      </c>
      <c r="AL422" t="s">
        <v>11656</v>
      </c>
      <c r="AM422" t="s">
        <v>75</v>
      </c>
      <c r="AP422" t="s">
        <v>11657</v>
      </c>
      <c r="AQ422" t="s">
        <v>11658</v>
      </c>
      <c r="AR422" t="s">
        <v>170</v>
      </c>
      <c r="AS422" t="s">
        <v>59</v>
      </c>
      <c r="AV422">
        <v>1</v>
      </c>
    </row>
    <row r="423" spans="1:48" x14ac:dyDescent="0.25">
      <c r="A423">
        <v>4471</v>
      </c>
      <c r="B423" t="s">
        <v>71</v>
      </c>
      <c r="C423">
        <v>3</v>
      </c>
      <c r="D423" t="s">
        <v>11659</v>
      </c>
      <c r="E423" t="s">
        <v>10168</v>
      </c>
      <c r="F423" t="s">
        <v>11641</v>
      </c>
      <c r="G423" t="s">
        <v>11651</v>
      </c>
      <c r="H423" t="s">
        <v>11660</v>
      </c>
      <c r="N423" t="s">
        <v>50</v>
      </c>
      <c r="P423">
        <v>2624</v>
      </c>
      <c r="Q423" t="s">
        <v>51</v>
      </c>
      <c r="R423" t="s">
        <v>83</v>
      </c>
      <c r="S423" t="s">
        <v>2774</v>
      </c>
      <c r="T423" t="s">
        <v>1527</v>
      </c>
      <c r="U423" t="s">
        <v>20</v>
      </c>
      <c r="V423">
        <v>1</v>
      </c>
      <c r="W423">
        <v>44</v>
      </c>
      <c r="AB423" t="s">
        <v>62</v>
      </c>
      <c r="AE423" t="s">
        <v>50</v>
      </c>
      <c r="AG423" t="s">
        <v>55</v>
      </c>
      <c r="AL423" t="s">
        <v>11661</v>
      </c>
      <c r="AM423" t="s">
        <v>75</v>
      </c>
      <c r="AP423" t="s">
        <v>11662</v>
      </c>
      <c r="AQ423" t="s">
        <v>11663</v>
      </c>
      <c r="AR423" t="s">
        <v>51</v>
      </c>
      <c r="AS423" t="s">
        <v>59</v>
      </c>
      <c r="AU423" t="s">
        <v>83</v>
      </c>
      <c r="AV423">
        <v>1</v>
      </c>
    </row>
    <row r="424" spans="1:48" x14ac:dyDescent="0.25">
      <c r="A424">
        <v>4472</v>
      </c>
      <c r="B424" t="s">
        <v>71</v>
      </c>
      <c r="C424">
        <v>3</v>
      </c>
      <c r="D424" t="s">
        <v>11664</v>
      </c>
      <c r="E424" t="s">
        <v>10168</v>
      </c>
      <c r="F424" t="s">
        <v>11641</v>
      </c>
      <c r="G424" t="s">
        <v>11651</v>
      </c>
      <c r="H424" t="s">
        <v>11665</v>
      </c>
      <c r="N424" t="s">
        <v>50</v>
      </c>
      <c r="P424">
        <v>1083</v>
      </c>
      <c r="Q424" t="s">
        <v>51</v>
      </c>
      <c r="R424" t="s">
        <v>83</v>
      </c>
      <c r="S424" t="s">
        <v>2774</v>
      </c>
      <c r="T424" t="s">
        <v>1527</v>
      </c>
      <c r="U424" t="s">
        <v>20</v>
      </c>
      <c r="V424">
        <v>1</v>
      </c>
      <c r="W424">
        <v>44</v>
      </c>
      <c r="AB424" t="s">
        <v>62</v>
      </c>
      <c r="AE424" t="s">
        <v>50</v>
      </c>
      <c r="AG424" t="s">
        <v>55</v>
      </c>
      <c r="AL424" t="s">
        <v>11666</v>
      </c>
      <c r="AM424" t="s">
        <v>75</v>
      </c>
      <c r="AP424" t="s">
        <v>11667</v>
      </c>
      <c r="AQ424" t="s">
        <v>11668</v>
      </c>
      <c r="AR424" t="s">
        <v>51</v>
      </c>
      <c r="AS424" t="s">
        <v>59</v>
      </c>
      <c r="AU424" t="s">
        <v>83</v>
      </c>
      <c r="AV424">
        <v>1</v>
      </c>
    </row>
    <row r="425" spans="1:48" x14ac:dyDescent="0.25">
      <c r="A425">
        <v>4473</v>
      </c>
      <c r="B425" t="s">
        <v>71</v>
      </c>
      <c r="C425">
        <v>3</v>
      </c>
      <c r="D425" t="s">
        <v>11669</v>
      </c>
      <c r="E425" t="s">
        <v>10168</v>
      </c>
      <c r="F425" t="s">
        <v>11641</v>
      </c>
      <c r="G425" t="s">
        <v>11651</v>
      </c>
      <c r="H425" t="s">
        <v>763</v>
      </c>
      <c r="N425" t="s">
        <v>50</v>
      </c>
      <c r="P425">
        <v>1632</v>
      </c>
      <c r="Q425" t="s">
        <v>51</v>
      </c>
      <c r="R425" t="s">
        <v>1133</v>
      </c>
      <c r="S425" t="s">
        <v>2774</v>
      </c>
      <c r="T425" t="s">
        <v>1527</v>
      </c>
      <c r="U425" t="s">
        <v>20</v>
      </c>
      <c r="V425">
        <v>1</v>
      </c>
      <c r="W425">
        <v>44</v>
      </c>
      <c r="AB425" t="s">
        <v>62</v>
      </c>
      <c r="AE425" t="s">
        <v>50</v>
      </c>
      <c r="AF425" t="s">
        <v>230</v>
      </c>
      <c r="AG425" t="s">
        <v>55</v>
      </c>
      <c r="AL425" t="s">
        <v>11670</v>
      </c>
      <c r="AM425" t="s">
        <v>75</v>
      </c>
      <c r="AP425" t="s">
        <v>11671</v>
      </c>
      <c r="AQ425" t="s">
        <v>11672</v>
      </c>
      <c r="AR425" t="s">
        <v>51</v>
      </c>
      <c r="AS425" t="s">
        <v>233</v>
      </c>
      <c r="AT425" t="s">
        <v>230</v>
      </c>
      <c r="AU425" t="s">
        <v>1133</v>
      </c>
      <c r="AV425">
        <v>1</v>
      </c>
    </row>
    <row r="426" spans="1:48" x14ac:dyDescent="0.25">
      <c r="A426">
        <v>4474</v>
      </c>
      <c r="B426" t="s">
        <v>71</v>
      </c>
      <c r="C426">
        <v>3</v>
      </c>
      <c r="D426" t="s">
        <v>11673</v>
      </c>
      <c r="E426" t="s">
        <v>10168</v>
      </c>
      <c r="F426" t="s">
        <v>11641</v>
      </c>
      <c r="G426" t="s">
        <v>11651</v>
      </c>
      <c r="H426" t="s">
        <v>11674</v>
      </c>
      <c r="N426" t="s">
        <v>50</v>
      </c>
      <c r="P426">
        <v>1457</v>
      </c>
      <c r="Q426" t="s">
        <v>170</v>
      </c>
      <c r="S426" t="s">
        <v>2774</v>
      </c>
      <c r="V426">
        <v>1</v>
      </c>
      <c r="W426">
        <v>44</v>
      </c>
      <c r="AE426" t="s">
        <v>50</v>
      </c>
      <c r="AG426" t="s">
        <v>55</v>
      </c>
      <c r="AL426" t="s">
        <v>11675</v>
      </c>
      <c r="AM426" t="s">
        <v>75</v>
      </c>
      <c r="AP426" t="s">
        <v>11676</v>
      </c>
      <c r="AQ426" t="s">
        <v>11677</v>
      </c>
      <c r="AR426" t="s">
        <v>170</v>
      </c>
      <c r="AS426" t="s">
        <v>59</v>
      </c>
      <c r="AV426">
        <v>1</v>
      </c>
    </row>
    <row r="427" spans="1:48" x14ac:dyDescent="0.25">
      <c r="A427">
        <v>4475</v>
      </c>
      <c r="B427" t="s">
        <v>71</v>
      </c>
      <c r="C427">
        <v>2</v>
      </c>
      <c r="D427" t="s">
        <v>11678</v>
      </c>
      <c r="E427" t="s">
        <v>10168</v>
      </c>
      <c r="F427" t="s">
        <v>11641</v>
      </c>
      <c r="G427" t="s">
        <v>11679</v>
      </c>
      <c r="N427" t="s">
        <v>50</v>
      </c>
      <c r="P427">
        <v>1456</v>
      </c>
      <c r="Q427" t="s">
        <v>170</v>
      </c>
      <c r="S427" t="s">
        <v>2774</v>
      </c>
      <c r="V427">
        <v>1</v>
      </c>
      <c r="W427">
        <v>44</v>
      </c>
      <c r="AE427" t="s">
        <v>50</v>
      </c>
      <c r="AG427" t="s">
        <v>55</v>
      </c>
      <c r="AL427" t="s">
        <v>11680</v>
      </c>
      <c r="AM427" t="s">
        <v>75</v>
      </c>
      <c r="AQ427" t="s">
        <v>11681</v>
      </c>
      <c r="AR427" t="s">
        <v>170</v>
      </c>
      <c r="AS427" t="s">
        <v>59</v>
      </c>
      <c r="AV427">
        <v>1</v>
      </c>
    </row>
    <row r="428" spans="1:48" x14ac:dyDescent="0.25">
      <c r="A428">
        <v>4476</v>
      </c>
      <c r="B428" t="s">
        <v>71</v>
      </c>
      <c r="C428">
        <v>2</v>
      </c>
      <c r="D428" t="s">
        <v>11682</v>
      </c>
      <c r="E428" t="s">
        <v>10168</v>
      </c>
      <c r="F428" t="s">
        <v>11641</v>
      </c>
      <c r="G428" t="s">
        <v>11683</v>
      </c>
      <c r="N428" t="s">
        <v>50</v>
      </c>
      <c r="P428">
        <v>1614</v>
      </c>
      <c r="Q428" t="s">
        <v>170</v>
      </c>
      <c r="S428" t="s">
        <v>2774</v>
      </c>
      <c r="V428">
        <v>1</v>
      </c>
      <c r="W428">
        <v>44</v>
      </c>
      <c r="AE428" t="s">
        <v>50</v>
      </c>
      <c r="AG428" t="s">
        <v>55</v>
      </c>
      <c r="AL428" t="s">
        <v>11684</v>
      </c>
      <c r="AM428" t="s">
        <v>75</v>
      </c>
      <c r="AQ428" t="s">
        <v>11685</v>
      </c>
      <c r="AR428" t="s">
        <v>170</v>
      </c>
      <c r="AS428" t="s">
        <v>59</v>
      </c>
      <c r="AV428">
        <v>1</v>
      </c>
    </row>
    <row r="429" spans="1:48" x14ac:dyDescent="0.25">
      <c r="A429">
        <v>4477</v>
      </c>
      <c r="B429" t="s">
        <v>48</v>
      </c>
      <c r="C429">
        <v>2</v>
      </c>
      <c r="D429" t="s">
        <v>11686</v>
      </c>
      <c r="E429" t="s">
        <v>10168</v>
      </c>
      <c r="F429" t="s">
        <v>11641</v>
      </c>
      <c r="G429" t="s">
        <v>11687</v>
      </c>
      <c r="N429" t="s">
        <v>50</v>
      </c>
      <c r="P429">
        <v>2390</v>
      </c>
      <c r="Q429" t="s">
        <v>170</v>
      </c>
      <c r="S429" t="s">
        <v>2774</v>
      </c>
      <c r="V429">
        <v>1</v>
      </c>
      <c r="W429">
        <v>44</v>
      </c>
      <c r="AE429" t="s">
        <v>50</v>
      </c>
      <c r="AG429" t="s">
        <v>55</v>
      </c>
      <c r="AL429" t="s">
        <v>11688</v>
      </c>
      <c r="AM429" t="s">
        <v>75</v>
      </c>
      <c r="AQ429" t="s">
        <v>11689</v>
      </c>
      <c r="AR429" t="s">
        <v>170</v>
      </c>
      <c r="AS429" t="s">
        <v>59</v>
      </c>
      <c r="AV429">
        <v>1</v>
      </c>
    </row>
    <row r="430" spans="1:48" x14ac:dyDescent="0.25">
      <c r="A430">
        <v>4478</v>
      </c>
      <c r="B430" t="s">
        <v>48</v>
      </c>
      <c r="C430">
        <v>3</v>
      </c>
      <c r="D430" t="s">
        <v>11690</v>
      </c>
      <c r="E430" t="s">
        <v>10168</v>
      </c>
      <c r="F430" t="s">
        <v>11641</v>
      </c>
      <c r="G430" t="s">
        <v>11687</v>
      </c>
      <c r="H430" t="s">
        <v>11691</v>
      </c>
      <c r="N430" t="s">
        <v>50</v>
      </c>
      <c r="P430">
        <v>675</v>
      </c>
      <c r="Q430" t="s">
        <v>51</v>
      </c>
      <c r="R430" t="s">
        <v>1133</v>
      </c>
      <c r="S430" t="s">
        <v>2774</v>
      </c>
      <c r="T430" t="s">
        <v>1527</v>
      </c>
      <c r="U430" t="s">
        <v>20</v>
      </c>
      <c r="V430">
        <v>30</v>
      </c>
      <c r="AB430" t="s">
        <v>230</v>
      </c>
      <c r="AE430" t="s">
        <v>50</v>
      </c>
      <c r="AG430" t="s">
        <v>55</v>
      </c>
      <c r="AL430" t="s">
        <v>11692</v>
      </c>
      <c r="AM430" t="s">
        <v>10323</v>
      </c>
      <c r="AQ430" t="s">
        <v>11693</v>
      </c>
      <c r="AR430" t="s">
        <v>51</v>
      </c>
      <c r="AS430" t="s">
        <v>59</v>
      </c>
      <c r="AU430" t="s">
        <v>1133</v>
      </c>
      <c r="AV430">
        <v>30</v>
      </c>
    </row>
    <row r="431" spans="1:48" x14ac:dyDescent="0.25">
      <c r="A431">
        <v>4479</v>
      </c>
      <c r="B431" t="s">
        <v>71</v>
      </c>
      <c r="C431">
        <v>4</v>
      </c>
      <c r="D431" t="s">
        <v>11694</v>
      </c>
      <c r="E431" t="s">
        <v>10168</v>
      </c>
      <c r="F431" t="s">
        <v>11641</v>
      </c>
      <c r="G431" t="s">
        <v>11687</v>
      </c>
      <c r="H431" t="s">
        <v>11691</v>
      </c>
      <c r="I431" t="s">
        <v>10182</v>
      </c>
      <c r="N431" t="s">
        <v>50</v>
      </c>
      <c r="P431">
        <v>728</v>
      </c>
      <c r="Q431" t="s">
        <v>51</v>
      </c>
      <c r="R431" t="s">
        <v>1133</v>
      </c>
      <c r="S431" t="s">
        <v>2774</v>
      </c>
      <c r="T431" t="s">
        <v>1527</v>
      </c>
      <c r="U431" t="s">
        <v>20</v>
      </c>
      <c r="V431">
        <v>30</v>
      </c>
      <c r="AB431" t="s">
        <v>62</v>
      </c>
      <c r="AE431" t="s">
        <v>50</v>
      </c>
      <c r="AG431" t="s">
        <v>55</v>
      </c>
      <c r="AL431" t="s">
        <v>11695</v>
      </c>
      <c r="AM431" t="s">
        <v>10323</v>
      </c>
      <c r="AQ431" t="s">
        <v>11696</v>
      </c>
      <c r="AR431" t="s">
        <v>51</v>
      </c>
      <c r="AS431" t="s">
        <v>59</v>
      </c>
      <c r="AU431" t="s">
        <v>1133</v>
      </c>
      <c r="AV431">
        <v>30</v>
      </c>
    </row>
    <row r="432" spans="1:48" x14ac:dyDescent="0.25">
      <c r="A432">
        <v>4480</v>
      </c>
      <c r="B432" t="s">
        <v>71</v>
      </c>
      <c r="C432">
        <v>4</v>
      </c>
      <c r="D432" t="s">
        <v>11697</v>
      </c>
      <c r="E432" t="s">
        <v>10168</v>
      </c>
      <c r="F432" t="s">
        <v>11641</v>
      </c>
      <c r="G432" t="s">
        <v>11687</v>
      </c>
      <c r="H432" t="s">
        <v>11691</v>
      </c>
      <c r="I432" t="s">
        <v>10245</v>
      </c>
      <c r="N432" t="s">
        <v>50</v>
      </c>
      <c r="P432">
        <v>739</v>
      </c>
      <c r="Q432" t="s">
        <v>51</v>
      </c>
      <c r="R432" t="s">
        <v>1133</v>
      </c>
      <c r="S432" t="s">
        <v>2774</v>
      </c>
      <c r="T432" t="s">
        <v>1527</v>
      </c>
      <c r="U432" t="s">
        <v>20</v>
      </c>
      <c r="V432">
        <v>30</v>
      </c>
      <c r="AB432" t="s">
        <v>62</v>
      </c>
      <c r="AE432" t="s">
        <v>50</v>
      </c>
      <c r="AG432" t="s">
        <v>55</v>
      </c>
      <c r="AL432" t="s">
        <v>11698</v>
      </c>
      <c r="AM432" t="s">
        <v>10323</v>
      </c>
      <c r="AQ432" t="s">
        <v>11699</v>
      </c>
      <c r="AR432" t="s">
        <v>51</v>
      </c>
      <c r="AS432" t="s">
        <v>59</v>
      </c>
      <c r="AU432" t="s">
        <v>1133</v>
      </c>
      <c r="AV432">
        <v>30</v>
      </c>
    </row>
    <row r="433" spans="1:48" x14ac:dyDescent="0.25">
      <c r="A433">
        <v>4481</v>
      </c>
      <c r="B433" t="s">
        <v>71</v>
      </c>
      <c r="C433">
        <v>4</v>
      </c>
      <c r="D433" t="s">
        <v>11700</v>
      </c>
      <c r="E433" t="s">
        <v>10168</v>
      </c>
      <c r="F433" t="s">
        <v>11641</v>
      </c>
      <c r="G433" t="s">
        <v>11687</v>
      </c>
      <c r="H433" t="s">
        <v>11691</v>
      </c>
      <c r="I433" t="s">
        <v>10209</v>
      </c>
      <c r="N433" t="s">
        <v>50</v>
      </c>
      <c r="P433">
        <v>691</v>
      </c>
      <c r="Q433" t="s">
        <v>51</v>
      </c>
      <c r="R433" t="s">
        <v>1133</v>
      </c>
      <c r="S433" t="s">
        <v>2774</v>
      </c>
      <c r="T433" t="s">
        <v>1527</v>
      </c>
      <c r="U433" t="s">
        <v>20</v>
      </c>
      <c r="V433">
        <v>30</v>
      </c>
      <c r="AB433" t="s">
        <v>62</v>
      </c>
      <c r="AE433" t="s">
        <v>50</v>
      </c>
      <c r="AG433" t="s">
        <v>55</v>
      </c>
      <c r="AL433" t="s">
        <v>11701</v>
      </c>
      <c r="AM433" t="s">
        <v>10323</v>
      </c>
      <c r="AQ433" t="s">
        <v>11702</v>
      </c>
      <c r="AR433" t="s">
        <v>51</v>
      </c>
      <c r="AS433" t="s">
        <v>59</v>
      </c>
      <c r="AU433" t="s">
        <v>1133</v>
      </c>
      <c r="AV433">
        <v>30</v>
      </c>
    </row>
    <row r="434" spans="1:48" x14ac:dyDescent="0.25">
      <c r="A434">
        <v>4482</v>
      </c>
      <c r="B434" t="s">
        <v>71</v>
      </c>
      <c r="C434">
        <v>4</v>
      </c>
      <c r="D434" t="s">
        <v>11703</v>
      </c>
      <c r="E434" t="s">
        <v>10168</v>
      </c>
      <c r="F434" t="s">
        <v>11641</v>
      </c>
      <c r="G434" t="s">
        <v>11687</v>
      </c>
      <c r="H434" t="s">
        <v>11691</v>
      </c>
      <c r="I434" t="s">
        <v>10205</v>
      </c>
      <c r="N434" t="s">
        <v>50</v>
      </c>
      <c r="P434">
        <v>811</v>
      </c>
      <c r="Q434" t="s">
        <v>51</v>
      </c>
      <c r="R434" t="s">
        <v>1133</v>
      </c>
      <c r="S434" t="s">
        <v>2774</v>
      </c>
      <c r="T434" t="s">
        <v>1527</v>
      </c>
      <c r="U434" t="s">
        <v>20</v>
      </c>
      <c r="V434">
        <v>30</v>
      </c>
      <c r="AB434" t="s">
        <v>62</v>
      </c>
      <c r="AE434" t="s">
        <v>50</v>
      </c>
      <c r="AG434" t="s">
        <v>55</v>
      </c>
      <c r="AL434" t="s">
        <v>11704</v>
      </c>
      <c r="AM434" t="s">
        <v>10323</v>
      </c>
      <c r="AQ434" t="s">
        <v>11705</v>
      </c>
      <c r="AR434" t="s">
        <v>51</v>
      </c>
      <c r="AS434" t="s">
        <v>59</v>
      </c>
      <c r="AU434" t="s">
        <v>1133</v>
      </c>
      <c r="AV434">
        <v>30</v>
      </c>
    </row>
    <row r="435" spans="1:48" x14ac:dyDescent="0.25">
      <c r="A435">
        <v>4483</v>
      </c>
      <c r="B435" t="s">
        <v>71</v>
      </c>
      <c r="C435">
        <v>4</v>
      </c>
      <c r="D435" t="s">
        <v>11706</v>
      </c>
      <c r="E435" t="s">
        <v>10168</v>
      </c>
      <c r="F435" t="s">
        <v>11641</v>
      </c>
      <c r="G435" t="s">
        <v>11687</v>
      </c>
      <c r="H435" t="s">
        <v>11691</v>
      </c>
      <c r="I435" t="s">
        <v>10261</v>
      </c>
      <c r="N435" t="s">
        <v>50</v>
      </c>
      <c r="P435">
        <v>630</v>
      </c>
      <c r="Q435" t="s">
        <v>51</v>
      </c>
      <c r="R435" t="s">
        <v>1133</v>
      </c>
      <c r="S435" t="s">
        <v>2774</v>
      </c>
      <c r="T435" t="s">
        <v>1527</v>
      </c>
      <c r="U435" t="s">
        <v>20</v>
      </c>
      <c r="V435">
        <v>30</v>
      </c>
      <c r="AB435" t="s">
        <v>62</v>
      </c>
      <c r="AE435" t="s">
        <v>50</v>
      </c>
      <c r="AG435" t="s">
        <v>55</v>
      </c>
      <c r="AL435" t="s">
        <v>11707</v>
      </c>
      <c r="AM435" t="s">
        <v>10323</v>
      </c>
      <c r="AQ435" t="s">
        <v>11708</v>
      </c>
      <c r="AR435" t="s">
        <v>51</v>
      </c>
      <c r="AS435" t="s">
        <v>59</v>
      </c>
      <c r="AU435" t="s">
        <v>1133</v>
      </c>
      <c r="AV435">
        <v>30</v>
      </c>
    </row>
    <row r="436" spans="1:48" x14ac:dyDescent="0.25">
      <c r="A436">
        <v>4484</v>
      </c>
      <c r="B436" t="s">
        <v>71</v>
      </c>
      <c r="C436">
        <v>4</v>
      </c>
      <c r="D436" t="s">
        <v>11709</v>
      </c>
      <c r="E436" t="s">
        <v>10168</v>
      </c>
      <c r="F436" t="s">
        <v>11641</v>
      </c>
      <c r="G436" t="s">
        <v>11687</v>
      </c>
      <c r="H436" t="s">
        <v>11691</v>
      </c>
      <c r="I436" t="s">
        <v>1764</v>
      </c>
      <c r="N436" t="s">
        <v>50</v>
      </c>
      <c r="P436">
        <v>770</v>
      </c>
      <c r="Q436" t="s">
        <v>51</v>
      </c>
      <c r="R436" t="s">
        <v>1133</v>
      </c>
      <c r="S436" t="s">
        <v>2774</v>
      </c>
      <c r="T436" t="s">
        <v>1527</v>
      </c>
      <c r="U436" t="s">
        <v>20</v>
      </c>
      <c r="V436">
        <v>30</v>
      </c>
      <c r="AB436" t="s">
        <v>62</v>
      </c>
      <c r="AE436" t="s">
        <v>50</v>
      </c>
      <c r="AG436" t="s">
        <v>55</v>
      </c>
      <c r="AL436" t="s">
        <v>11710</v>
      </c>
      <c r="AM436" t="s">
        <v>10323</v>
      </c>
      <c r="AQ436" t="s">
        <v>11711</v>
      </c>
      <c r="AR436" t="s">
        <v>51</v>
      </c>
      <c r="AS436" t="s">
        <v>59</v>
      </c>
      <c r="AU436" t="s">
        <v>1133</v>
      </c>
      <c r="AV436">
        <v>30</v>
      </c>
    </row>
    <row r="437" spans="1:48" x14ac:dyDescent="0.25">
      <c r="A437">
        <v>4485</v>
      </c>
      <c r="B437" t="s">
        <v>71</v>
      </c>
      <c r="C437">
        <v>4</v>
      </c>
      <c r="D437" t="s">
        <v>11712</v>
      </c>
      <c r="E437" t="s">
        <v>10168</v>
      </c>
      <c r="F437" t="s">
        <v>11641</v>
      </c>
      <c r="G437" t="s">
        <v>11687</v>
      </c>
      <c r="H437" t="s">
        <v>11691</v>
      </c>
      <c r="I437" t="s">
        <v>10233</v>
      </c>
      <c r="N437" t="s">
        <v>50</v>
      </c>
      <c r="P437">
        <v>699</v>
      </c>
      <c r="Q437" t="s">
        <v>51</v>
      </c>
      <c r="R437" t="s">
        <v>1133</v>
      </c>
      <c r="S437" t="s">
        <v>2774</v>
      </c>
      <c r="T437" t="s">
        <v>1527</v>
      </c>
      <c r="U437" t="s">
        <v>20</v>
      </c>
      <c r="V437">
        <v>30</v>
      </c>
      <c r="AB437" t="s">
        <v>62</v>
      </c>
      <c r="AE437" t="s">
        <v>50</v>
      </c>
      <c r="AG437" t="s">
        <v>55</v>
      </c>
      <c r="AL437" t="s">
        <v>11713</v>
      </c>
      <c r="AM437" t="s">
        <v>10323</v>
      </c>
      <c r="AQ437" t="s">
        <v>11714</v>
      </c>
      <c r="AR437" t="s">
        <v>51</v>
      </c>
      <c r="AS437" t="s">
        <v>59</v>
      </c>
      <c r="AU437" t="s">
        <v>1133</v>
      </c>
      <c r="AV437">
        <v>30</v>
      </c>
    </row>
    <row r="438" spans="1:48" x14ac:dyDescent="0.25">
      <c r="A438">
        <v>4486</v>
      </c>
      <c r="B438" t="s">
        <v>71</v>
      </c>
      <c r="C438">
        <v>4</v>
      </c>
      <c r="D438" t="s">
        <v>11715</v>
      </c>
      <c r="E438" t="s">
        <v>10168</v>
      </c>
      <c r="F438" t="s">
        <v>11641</v>
      </c>
      <c r="G438" t="s">
        <v>11687</v>
      </c>
      <c r="H438" t="s">
        <v>11691</v>
      </c>
      <c r="I438" t="s">
        <v>10197</v>
      </c>
      <c r="N438" t="s">
        <v>50</v>
      </c>
      <c r="P438">
        <v>608</v>
      </c>
      <c r="Q438" t="s">
        <v>51</v>
      </c>
      <c r="R438" t="s">
        <v>1133</v>
      </c>
      <c r="S438" t="s">
        <v>2774</v>
      </c>
      <c r="T438" t="s">
        <v>1527</v>
      </c>
      <c r="U438" t="s">
        <v>20</v>
      </c>
      <c r="V438">
        <v>30</v>
      </c>
      <c r="AB438" t="s">
        <v>62</v>
      </c>
      <c r="AE438" t="s">
        <v>50</v>
      </c>
      <c r="AG438" t="s">
        <v>55</v>
      </c>
      <c r="AL438" t="s">
        <v>11716</v>
      </c>
      <c r="AM438" t="s">
        <v>10323</v>
      </c>
      <c r="AQ438" t="s">
        <v>11717</v>
      </c>
      <c r="AR438" t="s">
        <v>51</v>
      </c>
      <c r="AS438" t="s">
        <v>59</v>
      </c>
      <c r="AU438" t="s">
        <v>1133</v>
      </c>
      <c r="AV438">
        <v>30</v>
      </c>
    </row>
    <row r="439" spans="1:48" x14ac:dyDescent="0.25">
      <c r="A439">
        <v>4487</v>
      </c>
      <c r="B439" t="s">
        <v>71</v>
      </c>
      <c r="C439">
        <v>4</v>
      </c>
      <c r="D439" t="s">
        <v>11718</v>
      </c>
      <c r="E439" t="s">
        <v>10168</v>
      </c>
      <c r="F439" t="s">
        <v>11641</v>
      </c>
      <c r="G439" t="s">
        <v>11687</v>
      </c>
      <c r="H439" t="s">
        <v>11691</v>
      </c>
      <c r="I439" t="s">
        <v>10213</v>
      </c>
      <c r="N439" t="s">
        <v>50</v>
      </c>
      <c r="P439">
        <v>786</v>
      </c>
      <c r="Q439" t="s">
        <v>51</v>
      </c>
      <c r="R439" t="s">
        <v>1133</v>
      </c>
      <c r="S439" t="s">
        <v>2774</v>
      </c>
      <c r="T439" t="s">
        <v>1527</v>
      </c>
      <c r="U439" t="s">
        <v>20</v>
      </c>
      <c r="V439">
        <v>30</v>
      </c>
      <c r="AB439" t="s">
        <v>62</v>
      </c>
      <c r="AE439" t="s">
        <v>50</v>
      </c>
      <c r="AG439" t="s">
        <v>55</v>
      </c>
      <c r="AL439" t="s">
        <v>11719</v>
      </c>
      <c r="AM439" t="s">
        <v>10323</v>
      </c>
      <c r="AQ439" t="s">
        <v>11720</v>
      </c>
      <c r="AR439" t="s">
        <v>51</v>
      </c>
      <c r="AS439" t="s">
        <v>59</v>
      </c>
      <c r="AU439" t="s">
        <v>1133</v>
      </c>
      <c r="AV439">
        <v>30</v>
      </c>
    </row>
    <row r="440" spans="1:48" x14ac:dyDescent="0.25">
      <c r="A440">
        <v>4488</v>
      </c>
      <c r="B440" t="s">
        <v>71</v>
      </c>
      <c r="C440">
        <v>4</v>
      </c>
      <c r="D440" t="s">
        <v>11721</v>
      </c>
      <c r="E440" t="s">
        <v>10168</v>
      </c>
      <c r="F440" t="s">
        <v>11641</v>
      </c>
      <c r="G440" t="s">
        <v>11687</v>
      </c>
      <c r="H440" t="s">
        <v>11691</v>
      </c>
      <c r="I440" t="s">
        <v>11722</v>
      </c>
      <c r="N440" t="s">
        <v>50</v>
      </c>
      <c r="P440">
        <v>794</v>
      </c>
      <c r="Q440" t="s">
        <v>51</v>
      </c>
      <c r="R440" t="s">
        <v>1133</v>
      </c>
      <c r="S440" t="s">
        <v>2774</v>
      </c>
      <c r="T440" t="s">
        <v>1527</v>
      </c>
      <c r="U440" t="s">
        <v>20</v>
      </c>
      <c r="V440">
        <v>30</v>
      </c>
      <c r="AB440" t="s">
        <v>62</v>
      </c>
      <c r="AE440" t="s">
        <v>50</v>
      </c>
      <c r="AG440" t="s">
        <v>55</v>
      </c>
      <c r="AL440" t="s">
        <v>11723</v>
      </c>
      <c r="AM440" t="s">
        <v>10323</v>
      </c>
      <c r="AQ440" t="s">
        <v>11724</v>
      </c>
      <c r="AR440" t="s">
        <v>51</v>
      </c>
      <c r="AS440" t="s">
        <v>59</v>
      </c>
      <c r="AU440" t="s">
        <v>1133</v>
      </c>
      <c r="AV440">
        <v>30</v>
      </c>
    </row>
    <row r="441" spans="1:48" x14ac:dyDescent="0.25">
      <c r="A441">
        <v>4489</v>
      </c>
      <c r="B441" t="s">
        <v>71</v>
      </c>
      <c r="C441">
        <v>4</v>
      </c>
      <c r="D441" t="s">
        <v>11725</v>
      </c>
      <c r="E441" t="s">
        <v>10168</v>
      </c>
      <c r="F441" t="s">
        <v>11641</v>
      </c>
      <c r="G441" t="s">
        <v>11687</v>
      </c>
      <c r="H441" t="s">
        <v>11691</v>
      </c>
      <c r="I441" t="s">
        <v>10241</v>
      </c>
      <c r="N441" t="s">
        <v>50</v>
      </c>
      <c r="P441">
        <v>778</v>
      </c>
      <c r="Q441" t="s">
        <v>51</v>
      </c>
      <c r="R441" t="s">
        <v>1133</v>
      </c>
      <c r="S441" t="s">
        <v>2774</v>
      </c>
      <c r="T441" t="s">
        <v>1527</v>
      </c>
      <c r="U441" t="s">
        <v>20</v>
      </c>
      <c r="V441">
        <v>30</v>
      </c>
      <c r="AB441" t="s">
        <v>62</v>
      </c>
      <c r="AE441" t="s">
        <v>50</v>
      </c>
      <c r="AG441" t="s">
        <v>55</v>
      </c>
      <c r="AL441" t="s">
        <v>11726</v>
      </c>
      <c r="AM441" t="s">
        <v>10323</v>
      </c>
      <c r="AQ441" t="s">
        <v>11727</v>
      </c>
      <c r="AR441" t="s">
        <v>51</v>
      </c>
      <c r="AS441" t="s">
        <v>59</v>
      </c>
      <c r="AU441" t="s">
        <v>1133</v>
      </c>
      <c r="AV441">
        <v>30</v>
      </c>
    </row>
    <row r="442" spans="1:48" x14ac:dyDescent="0.25">
      <c r="A442">
        <v>4490</v>
      </c>
      <c r="B442" t="s">
        <v>71</v>
      </c>
      <c r="C442">
        <v>4</v>
      </c>
      <c r="D442" t="s">
        <v>11728</v>
      </c>
      <c r="E442" t="s">
        <v>10168</v>
      </c>
      <c r="F442" t="s">
        <v>11641</v>
      </c>
      <c r="G442" t="s">
        <v>11687</v>
      </c>
      <c r="H442" t="s">
        <v>11691</v>
      </c>
      <c r="I442" t="s">
        <v>10237</v>
      </c>
      <c r="N442" t="s">
        <v>50</v>
      </c>
      <c r="P442">
        <v>819</v>
      </c>
      <c r="Q442" t="s">
        <v>51</v>
      </c>
      <c r="R442" t="s">
        <v>1133</v>
      </c>
      <c r="S442" t="s">
        <v>2774</v>
      </c>
      <c r="T442" t="s">
        <v>1527</v>
      </c>
      <c r="U442" t="s">
        <v>20</v>
      </c>
      <c r="V442">
        <v>30</v>
      </c>
      <c r="AB442" t="s">
        <v>62</v>
      </c>
      <c r="AE442" t="s">
        <v>50</v>
      </c>
      <c r="AG442" t="s">
        <v>55</v>
      </c>
      <c r="AL442" t="s">
        <v>11729</v>
      </c>
      <c r="AM442" t="s">
        <v>10323</v>
      </c>
      <c r="AQ442" t="s">
        <v>11730</v>
      </c>
      <c r="AR442" t="s">
        <v>51</v>
      </c>
      <c r="AS442" t="s">
        <v>59</v>
      </c>
      <c r="AU442" t="s">
        <v>1133</v>
      </c>
      <c r="AV442">
        <v>30</v>
      </c>
    </row>
    <row r="443" spans="1:48" x14ac:dyDescent="0.25">
      <c r="A443">
        <v>4491</v>
      </c>
      <c r="B443" t="s">
        <v>71</v>
      </c>
      <c r="C443">
        <v>4</v>
      </c>
      <c r="D443" t="s">
        <v>11731</v>
      </c>
      <c r="E443" t="s">
        <v>10168</v>
      </c>
      <c r="F443" t="s">
        <v>11641</v>
      </c>
      <c r="G443" t="s">
        <v>11687</v>
      </c>
      <c r="H443" t="s">
        <v>11691</v>
      </c>
      <c r="I443" t="s">
        <v>10193</v>
      </c>
      <c r="N443" t="s">
        <v>50</v>
      </c>
      <c r="P443">
        <v>833</v>
      </c>
      <c r="Q443" t="s">
        <v>51</v>
      </c>
      <c r="R443" t="s">
        <v>1133</v>
      </c>
      <c r="S443" t="s">
        <v>2774</v>
      </c>
      <c r="T443" t="s">
        <v>1527</v>
      </c>
      <c r="U443" t="s">
        <v>20</v>
      </c>
      <c r="V443">
        <v>30</v>
      </c>
      <c r="AB443" t="s">
        <v>62</v>
      </c>
      <c r="AE443" t="s">
        <v>50</v>
      </c>
      <c r="AG443" t="s">
        <v>55</v>
      </c>
      <c r="AL443" t="s">
        <v>11732</v>
      </c>
      <c r="AM443" t="s">
        <v>10323</v>
      </c>
      <c r="AQ443" t="s">
        <v>11733</v>
      </c>
      <c r="AR443" t="s">
        <v>51</v>
      </c>
      <c r="AS443" t="s">
        <v>59</v>
      </c>
      <c r="AU443" t="s">
        <v>1133</v>
      </c>
      <c r="AV443">
        <v>30</v>
      </c>
    </row>
    <row r="444" spans="1:48" x14ac:dyDescent="0.25">
      <c r="A444">
        <v>4492</v>
      </c>
      <c r="B444" t="s">
        <v>71</v>
      </c>
      <c r="C444">
        <v>4</v>
      </c>
      <c r="D444" t="s">
        <v>11734</v>
      </c>
      <c r="E444" t="s">
        <v>10168</v>
      </c>
      <c r="F444" t="s">
        <v>11641</v>
      </c>
      <c r="G444" t="s">
        <v>11687</v>
      </c>
      <c r="H444" t="s">
        <v>11691</v>
      </c>
      <c r="I444" t="s">
        <v>10189</v>
      </c>
      <c r="N444" t="s">
        <v>50</v>
      </c>
      <c r="P444">
        <v>638</v>
      </c>
      <c r="Q444" t="s">
        <v>51</v>
      </c>
      <c r="R444" t="s">
        <v>1133</v>
      </c>
      <c r="S444" t="s">
        <v>2774</v>
      </c>
      <c r="T444" t="s">
        <v>1527</v>
      </c>
      <c r="U444" t="s">
        <v>20</v>
      </c>
      <c r="V444">
        <v>30</v>
      </c>
      <c r="AB444" t="s">
        <v>62</v>
      </c>
      <c r="AE444" t="s">
        <v>50</v>
      </c>
      <c r="AG444" t="s">
        <v>55</v>
      </c>
      <c r="AL444" t="s">
        <v>11735</v>
      </c>
      <c r="AM444" t="s">
        <v>10323</v>
      </c>
      <c r="AQ444" t="s">
        <v>11736</v>
      </c>
      <c r="AR444" t="s">
        <v>51</v>
      </c>
      <c r="AS444" t="s">
        <v>59</v>
      </c>
      <c r="AU444" t="s">
        <v>1133</v>
      </c>
      <c r="AV444">
        <v>30</v>
      </c>
    </row>
    <row r="445" spans="1:48" x14ac:dyDescent="0.25">
      <c r="A445">
        <v>4493</v>
      </c>
      <c r="B445" t="s">
        <v>71</v>
      </c>
      <c r="C445">
        <v>4</v>
      </c>
      <c r="D445" t="s">
        <v>11737</v>
      </c>
      <c r="E445" t="s">
        <v>10168</v>
      </c>
      <c r="F445" t="s">
        <v>11641</v>
      </c>
      <c r="G445" t="s">
        <v>11687</v>
      </c>
      <c r="H445" t="s">
        <v>11691</v>
      </c>
      <c r="I445" t="s">
        <v>10229</v>
      </c>
      <c r="N445" t="s">
        <v>50</v>
      </c>
      <c r="P445">
        <v>747</v>
      </c>
      <c r="Q445" t="s">
        <v>51</v>
      </c>
      <c r="R445" t="s">
        <v>1133</v>
      </c>
      <c r="S445" t="s">
        <v>2774</v>
      </c>
      <c r="T445" t="s">
        <v>1527</v>
      </c>
      <c r="U445" t="s">
        <v>20</v>
      </c>
      <c r="V445">
        <v>30</v>
      </c>
      <c r="AB445" t="s">
        <v>62</v>
      </c>
      <c r="AE445" t="s">
        <v>50</v>
      </c>
      <c r="AG445" t="s">
        <v>55</v>
      </c>
      <c r="AL445" t="s">
        <v>11738</v>
      </c>
      <c r="AM445" t="s">
        <v>10323</v>
      </c>
      <c r="AQ445" t="s">
        <v>11739</v>
      </c>
      <c r="AR445" t="s">
        <v>51</v>
      </c>
      <c r="AS445" t="s">
        <v>59</v>
      </c>
      <c r="AU445" t="s">
        <v>1133</v>
      </c>
      <c r="AV445">
        <v>30</v>
      </c>
    </row>
    <row r="446" spans="1:48" x14ac:dyDescent="0.25">
      <c r="A446">
        <v>4494</v>
      </c>
      <c r="B446" t="s">
        <v>71</v>
      </c>
      <c r="C446">
        <v>4</v>
      </c>
      <c r="D446" t="s">
        <v>11740</v>
      </c>
      <c r="E446" t="s">
        <v>10168</v>
      </c>
      <c r="F446" t="s">
        <v>11641</v>
      </c>
      <c r="G446" t="s">
        <v>11687</v>
      </c>
      <c r="H446" t="s">
        <v>11691</v>
      </c>
      <c r="I446" t="s">
        <v>10217</v>
      </c>
      <c r="N446" t="s">
        <v>50</v>
      </c>
      <c r="P446">
        <v>707</v>
      </c>
      <c r="Q446" t="s">
        <v>51</v>
      </c>
      <c r="R446" t="s">
        <v>1133</v>
      </c>
      <c r="S446" t="s">
        <v>2774</v>
      </c>
      <c r="T446" t="s">
        <v>1527</v>
      </c>
      <c r="U446" t="s">
        <v>20</v>
      </c>
      <c r="V446">
        <v>30</v>
      </c>
      <c r="AB446" t="s">
        <v>62</v>
      </c>
      <c r="AE446" t="s">
        <v>50</v>
      </c>
      <c r="AG446" t="s">
        <v>55</v>
      </c>
      <c r="AL446" t="s">
        <v>11741</v>
      </c>
      <c r="AM446" t="s">
        <v>10323</v>
      </c>
      <c r="AQ446" t="s">
        <v>11742</v>
      </c>
      <c r="AR446" t="s">
        <v>51</v>
      </c>
      <c r="AS446" t="s">
        <v>59</v>
      </c>
      <c r="AU446" t="s">
        <v>1133</v>
      </c>
      <c r="AV446">
        <v>30</v>
      </c>
    </row>
    <row r="447" spans="1:48" x14ac:dyDescent="0.25">
      <c r="A447">
        <v>4495</v>
      </c>
      <c r="B447" t="s">
        <v>71</v>
      </c>
      <c r="C447">
        <v>4</v>
      </c>
      <c r="D447" t="s">
        <v>11743</v>
      </c>
      <c r="E447" t="s">
        <v>10168</v>
      </c>
      <c r="F447" t="s">
        <v>11641</v>
      </c>
      <c r="G447" t="s">
        <v>11687</v>
      </c>
      <c r="H447" t="s">
        <v>11691</v>
      </c>
      <c r="I447" t="s">
        <v>10221</v>
      </c>
      <c r="N447" t="s">
        <v>50</v>
      </c>
      <c r="P447">
        <v>622</v>
      </c>
      <c r="Q447" t="s">
        <v>51</v>
      </c>
      <c r="R447" t="s">
        <v>1133</v>
      </c>
      <c r="S447" t="s">
        <v>2774</v>
      </c>
      <c r="T447" t="s">
        <v>1527</v>
      </c>
      <c r="U447" t="s">
        <v>20</v>
      </c>
      <c r="V447">
        <v>30</v>
      </c>
      <c r="AB447" t="s">
        <v>62</v>
      </c>
      <c r="AE447" t="s">
        <v>50</v>
      </c>
      <c r="AG447" t="s">
        <v>55</v>
      </c>
      <c r="AL447" t="s">
        <v>11744</v>
      </c>
      <c r="AM447" t="s">
        <v>10323</v>
      </c>
      <c r="AQ447" t="s">
        <v>11745</v>
      </c>
      <c r="AR447" t="s">
        <v>51</v>
      </c>
      <c r="AS447" t="s">
        <v>59</v>
      </c>
      <c r="AU447" t="s">
        <v>1133</v>
      </c>
      <c r="AV447">
        <v>30</v>
      </c>
    </row>
    <row r="448" spans="1:48" x14ac:dyDescent="0.25">
      <c r="A448">
        <v>4496</v>
      </c>
      <c r="B448" t="s">
        <v>71</v>
      </c>
      <c r="C448">
        <v>4</v>
      </c>
      <c r="D448" t="s">
        <v>11746</v>
      </c>
      <c r="E448" t="s">
        <v>10168</v>
      </c>
      <c r="F448" t="s">
        <v>11641</v>
      </c>
      <c r="G448" t="s">
        <v>11687</v>
      </c>
      <c r="H448" t="s">
        <v>11691</v>
      </c>
      <c r="I448" t="s">
        <v>10225</v>
      </c>
      <c r="N448" t="s">
        <v>50</v>
      </c>
      <c r="P448">
        <v>841</v>
      </c>
      <c r="Q448" t="s">
        <v>51</v>
      </c>
      <c r="R448" t="s">
        <v>1133</v>
      </c>
      <c r="S448" t="s">
        <v>2774</v>
      </c>
      <c r="T448" t="s">
        <v>1527</v>
      </c>
      <c r="U448" t="s">
        <v>20</v>
      </c>
      <c r="V448">
        <v>30</v>
      </c>
      <c r="AB448" t="s">
        <v>62</v>
      </c>
      <c r="AE448" t="s">
        <v>50</v>
      </c>
      <c r="AG448" t="s">
        <v>55</v>
      </c>
      <c r="AL448" t="s">
        <v>11747</v>
      </c>
      <c r="AM448" t="s">
        <v>10323</v>
      </c>
      <c r="AQ448" t="s">
        <v>11748</v>
      </c>
      <c r="AR448" t="s">
        <v>51</v>
      </c>
      <c r="AS448" t="s">
        <v>59</v>
      </c>
      <c r="AU448" t="s">
        <v>1133</v>
      </c>
      <c r="AV448">
        <v>30</v>
      </c>
    </row>
    <row r="449" spans="1:48" x14ac:dyDescent="0.25">
      <c r="A449">
        <v>4497</v>
      </c>
      <c r="B449" t="s">
        <v>71</v>
      </c>
      <c r="C449">
        <v>4</v>
      </c>
      <c r="D449" t="s">
        <v>11749</v>
      </c>
      <c r="E449" t="s">
        <v>10168</v>
      </c>
      <c r="F449" t="s">
        <v>11641</v>
      </c>
      <c r="G449" t="s">
        <v>11687</v>
      </c>
      <c r="H449" t="s">
        <v>11691</v>
      </c>
      <c r="I449" t="s">
        <v>10178</v>
      </c>
      <c r="N449" t="s">
        <v>50</v>
      </c>
      <c r="P449">
        <v>683</v>
      </c>
      <c r="Q449" t="s">
        <v>51</v>
      </c>
      <c r="R449" t="s">
        <v>1133</v>
      </c>
      <c r="S449" t="s">
        <v>2774</v>
      </c>
      <c r="T449" t="s">
        <v>1527</v>
      </c>
      <c r="U449" t="s">
        <v>20</v>
      </c>
      <c r="V449">
        <v>30</v>
      </c>
      <c r="AB449" t="s">
        <v>62</v>
      </c>
      <c r="AE449" t="s">
        <v>50</v>
      </c>
      <c r="AG449" t="s">
        <v>55</v>
      </c>
      <c r="AL449" t="s">
        <v>11750</v>
      </c>
      <c r="AM449" t="s">
        <v>10323</v>
      </c>
      <c r="AQ449" t="s">
        <v>11751</v>
      </c>
      <c r="AR449" t="s">
        <v>51</v>
      </c>
      <c r="AS449" t="s">
        <v>59</v>
      </c>
      <c r="AU449" t="s">
        <v>1133</v>
      </c>
      <c r="AV449">
        <v>30</v>
      </c>
    </row>
    <row r="450" spans="1:48" x14ac:dyDescent="0.25">
      <c r="A450">
        <v>4498</v>
      </c>
      <c r="B450" t="s">
        <v>48</v>
      </c>
      <c r="C450">
        <v>3</v>
      </c>
      <c r="D450" t="s">
        <v>11752</v>
      </c>
      <c r="E450" t="s">
        <v>10168</v>
      </c>
      <c r="F450" t="s">
        <v>11641</v>
      </c>
      <c r="G450" t="s">
        <v>11687</v>
      </c>
      <c r="H450" t="s">
        <v>11753</v>
      </c>
      <c r="N450" t="s">
        <v>50</v>
      </c>
      <c r="P450">
        <v>673</v>
      </c>
      <c r="Q450" t="s">
        <v>51</v>
      </c>
      <c r="R450" t="s">
        <v>1133</v>
      </c>
      <c r="S450" t="s">
        <v>2774</v>
      </c>
      <c r="T450" t="s">
        <v>1527</v>
      </c>
      <c r="U450" t="s">
        <v>20</v>
      </c>
      <c r="V450">
        <v>30</v>
      </c>
      <c r="AB450" t="s">
        <v>230</v>
      </c>
      <c r="AE450" t="s">
        <v>50</v>
      </c>
      <c r="AG450" t="s">
        <v>55</v>
      </c>
      <c r="AL450" t="s">
        <v>11754</v>
      </c>
      <c r="AM450" t="s">
        <v>10323</v>
      </c>
      <c r="AQ450" t="s">
        <v>11755</v>
      </c>
      <c r="AR450" t="s">
        <v>51</v>
      </c>
      <c r="AS450" t="s">
        <v>59</v>
      </c>
      <c r="AU450" t="s">
        <v>1133</v>
      </c>
      <c r="AV450">
        <v>30</v>
      </c>
    </row>
    <row r="451" spans="1:48" x14ac:dyDescent="0.25">
      <c r="A451">
        <v>4499</v>
      </c>
      <c r="B451" t="s">
        <v>48</v>
      </c>
      <c r="C451">
        <v>4</v>
      </c>
      <c r="D451" t="s">
        <v>11756</v>
      </c>
      <c r="E451" t="s">
        <v>10168</v>
      </c>
      <c r="F451" t="s">
        <v>11641</v>
      </c>
      <c r="G451" t="s">
        <v>11687</v>
      </c>
      <c r="H451" t="s">
        <v>11753</v>
      </c>
      <c r="I451" t="s">
        <v>10269</v>
      </c>
      <c r="N451" t="s">
        <v>50</v>
      </c>
      <c r="P451">
        <v>671</v>
      </c>
      <c r="Q451" t="s">
        <v>51</v>
      </c>
      <c r="R451" t="s">
        <v>1133</v>
      </c>
      <c r="S451" t="s">
        <v>2774</v>
      </c>
      <c r="T451" t="s">
        <v>1527</v>
      </c>
      <c r="U451" t="s">
        <v>20</v>
      </c>
      <c r="V451">
        <v>30</v>
      </c>
      <c r="AB451" t="s">
        <v>62</v>
      </c>
      <c r="AE451" t="s">
        <v>50</v>
      </c>
      <c r="AG451" t="s">
        <v>55</v>
      </c>
      <c r="AL451" t="s">
        <v>11757</v>
      </c>
      <c r="AM451" t="s">
        <v>10323</v>
      </c>
      <c r="AQ451" t="s">
        <v>11758</v>
      </c>
      <c r="AR451" t="s">
        <v>51</v>
      </c>
      <c r="AS451" t="s">
        <v>59</v>
      </c>
      <c r="AU451" t="s">
        <v>1133</v>
      </c>
      <c r="AV451">
        <v>30</v>
      </c>
    </row>
    <row r="452" spans="1:48" x14ac:dyDescent="0.25">
      <c r="A452">
        <v>4500</v>
      </c>
      <c r="B452" t="s">
        <v>71</v>
      </c>
      <c r="C452">
        <v>5</v>
      </c>
      <c r="D452" t="s">
        <v>11759</v>
      </c>
      <c r="E452" t="s">
        <v>10168</v>
      </c>
      <c r="F452" t="s">
        <v>11641</v>
      </c>
      <c r="G452" t="s">
        <v>11687</v>
      </c>
      <c r="H452" t="s">
        <v>11753</v>
      </c>
      <c r="I452" t="s">
        <v>10269</v>
      </c>
      <c r="J452" t="s">
        <v>10182</v>
      </c>
      <c r="N452" t="s">
        <v>50</v>
      </c>
      <c r="P452">
        <v>725</v>
      </c>
      <c r="Q452" t="s">
        <v>51</v>
      </c>
      <c r="R452" t="s">
        <v>1133</v>
      </c>
      <c r="S452" t="s">
        <v>2774</v>
      </c>
      <c r="T452" t="s">
        <v>1527</v>
      </c>
      <c r="U452" t="s">
        <v>20</v>
      </c>
      <c r="V452">
        <v>30</v>
      </c>
      <c r="AB452" t="s">
        <v>62</v>
      </c>
      <c r="AE452" t="s">
        <v>50</v>
      </c>
      <c r="AG452" t="s">
        <v>55</v>
      </c>
      <c r="AL452" t="s">
        <v>11760</v>
      </c>
      <c r="AM452" t="s">
        <v>10323</v>
      </c>
      <c r="AQ452" t="s">
        <v>11761</v>
      </c>
      <c r="AR452" t="s">
        <v>51</v>
      </c>
      <c r="AS452" t="s">
        <v>59</v>
      </c>
      <c r="AU452" t="s">
        <v>1133</v>
      </c>
      <c r="AV452">
        <v>30</v>
      </c>
    </row>
    <row r="453" spans="1:48" x14ac:dyDescent="0.25">
      <c r="A453">
        <v>4501</v>
      </c>
      <c r="B453" t="s">
        <v>71</v>
      </c>
      <c r="C453">
        <v>5</v>
      </c>
      <c r="D453" t="s">
        <v>11762</v>
      </c>
      <c r="E453" t="s">
        <v>10168</v>
      </c>
      <c r="F453" t="s">
        <v>11641</v>
      </c>
      <c r="G453" t="s">
        <v>11687</v>
      </c>
      <c r="H453" t="s">
        <v>11753</v>
      </c>
      <c r="I453" t="s">
        <v>10269</v>
      </c>
      <c r="J453" t="s">
        <v>10209</v>
      </c>
      <c r="N453" t="s">
        <v>50</v>
      </c>
      <c r="P453">
        <v>688</v>
      </c>
      <c r="Q453" t="s">
        <v>51</v>
      </c>
      <c r="R453" t="s">
        <v>1133</v>
      </c>
      <c r="S453" t="s">
        <v>2774</v>
      </c>
      <c r="T453" t="s">
        <v>1527</v>
      </c>
      <c r="U453" t="s">
        <v>20</v>
      </c>
      <c r="V453">
        <v>30</v>
      </c>
      <c r="AB453" t="s">
        <v>62</v>
      </c>
      <c r="AE453" t="s">
        <v>50</v>
      </c>
      <c r="AG453" t="s">
        <v>55</v>
      </c>
      <c r="AL453" t="s">
        <v>11763</v>
      </c>
      <c r="AM453" t="s">
        <v>10323</v>
      </c>
      <c r="AQ453" t="s">
        <v>11764</v>
      </c>
      <c r="AR453" t="s">
        <v>51</v>
      </c>
      <c r="AS453" t="s">
        <v>59</v>
      </c>
      <c r="AU453" t="s">
        <v>1133</v>
      </c>
      <c r="AV453">
        <v>30</v>
      </c>
    </row>
    <row r="454" spans="1:48" x14ac:dyDescent="0.25">
      <c r="A454">
        <v>4502</v>
      </c>
      <c r="B454" t="s">
        <v>71</v>
      </c>
      <c r="C454">
        <v>5</v>
      </c>
      <c r="D454" t="s">
        <v>11765</v>
      </c>
      <c r="E454" t="s">
        <v>10168</v>
      </c>
      <c r="F454" t="s">
        <v>11641</v>
      </c>
      <c r="G454" t="s">
        <v>11687</v>
      </c>
      <c r="H454" t="s">
        <v>11753</v>
      </c>
      <c r="I454" t="s">
        <v>10269</v>
      </c>
      <c r="J454" t="s">
        <v>10245</v>
      </c>
      <c r="N454" t="s">
        <v>50</v>
      </c>
      <c r="P454">
        <v>736</v>
      </c>
      <c r="Q454" t="s">
        <v>51</v>
      </c>
      <c r="R454" t="s">
        <v>1133</v>
      </c>
      <c r="S454" t="s">
        <v>2774</v>
      </c>
      <c r="T454" t="s">
        <v>1527</v>
      </c>
      <c r="U454" t="s">
        <v>20</v>
      </c>
      <c r="V454">
        <v>30</v>
      </c>
      <c r="AB454" t="s">
        <v>62</v>
      </c>
      <c r="AE454" t="s">
        <v>50</v>
      </c>
      <c r="AG454" t="s">
        <v>55</v>
      </c>
      <c r="AL454" t="s">
        <v>11766</v>
      </c>
      <c r="AM454" t="s">
        <v>10323</v>
      </c>
      <c r="AQ454" t="s">
        <v>11767</v>
      </c>
      <c r="AR454" t="s">
        <v>51</v>
      </c>
      <c r="AS454" t="s">
        <v>59</v>
      </c>
      <c r="AU454" t="s">
        <v>1133</v>
      </c>
      <c r="AV454">
        <v>30</v>
      </c>
    </row>
    <row r="455" spans="1:48" x14ac:dyDescent="0.25">
      <c r="A455">
        <v>4503</v>
      </c>
      <c r="B455" t="s">
        <v>71</v>
      </c>
      <c r="C455">
        <v>5</v>
      </c>
      <c r="D455" t="s">
        <v>11768</v>
      </c>
      <c r="E455" t="s">
        <v>10168</v>
      </c>
      <c r="F455" t="s">
        <v>11641</v>
      </c>
      <c r="G455" t="s">
        <v>11687</v>
      </c>
      <c r="H455" t="s">
        <v>11753</v>
      </c>
      <c r="I455" t="s">
        <v>10269</v>
      </c>
      <c r="J455" t="s">
        <v>10205</v>
      </c>
      <c r="N455" t="s">
        <v>50</v>
      </c>
      <c r="P455">
        <v>808</v>
      </c>
      <c r="Q455" t="s">
        <v>51</v>
      </c>
      <c r="R455" t="s">
        <v>1133</v>
      </c>
      <c r="S455" t="s">
        <v>2774</v>
      </c>
      <c r="T455" t="s">
        <v>1527</v>
      </c>
      <c r="U455" t="s">
        <v>20</v>
      </c>
      <c r="V455">
        <v>30</v>
      </c>
      <c r="AB455" t="s">
        <v>62</v>
      </c>
      <c r="AE455" t="s">
        <v>50</v>
      </c>
      <c r="AG455" t="s">
        <v>55</v>
      </c>
      <c r="AL455" t="s">
        <v>11769</v>
      </c>
      <c r="AM455" t="s">
        <v>10323</v>
      </c>
      <c r="AQ455" t="s">
        <v>11770</v>
      </c>
      <c r="AR455" t="s">
        <v>51</v>
      </c>
      <c r="AS455" t="s">
        <v>59</v>
      </c>
      <c r="AU455" t="s">
        <v>1133</v>
      </c>
      <c r="AV455">
        <v>30</v>
      </c>
    </row>
    <row r="456" spans="1:48" x14ac:dyDescent="0.25">
      <c r="A456">
        <v>4504</v>
      </c>
      <c r="B456" t="s">
        <v>71</v>
      </c>
      <c r="C456">
        <v>5</v>
      </c>
      <c r="D456" t="s">
        <v>11771</v>
      </c>
      <c r="E456" t="s">
        <v>10168</v>
      </c>
      <c r="F456" t="s">
        <v>11641</v>
      </c>
      <c r="G456" t="s">
        <v>11687</v>
      </c>
      <c r="H456" t="s">
        <v>11753</v>
      </c>
      <c r="I456" t="s">
        <v>10269</v>
      </c>
      <c r="J456" t="s">
        <v>10261</v>
      </c>
      <c r="N456" t="s">
        <v>50</v>
      </c>
      <c r="P456">
        <v>627</v>
      </c>
      <c r="Q456" t="s">
        <v>51</v>
      </c>
      <c r="R456" t="s">
        <v>1133</v>
      </c>
      <c r="S456" t="s">
        <v>2774</v>
      </c>
      <c r="T456" t="s">
        <v>1527</v>
      </c>
      <c r="U456" t="s">
        <v>20</v>
      </c>
      <c r="V456">
        <v>30</v>
      </c>
      <c r="AB456" t="s">
        <v>62</v>
      </c>
      <c r="AE456" t="s">
        <v>50</v>
      </c>
      <c r="AG456" t="s">
        <v>55</v>
      </c>
      <c r="AL456" t="s">
        <v>11772</v>
      </c>
      <c r="AM456" t="s">
        <v>10323</v>
      </c>
      <c r="AQ456" t="s">
        <v>11773</v>
      </c>
      <c r="AR456" t="s">
        <v>51</v>
      </c>
      <c r="AS456" t="s">
        <v>59</v>
      </c>
      <c r="AU456" t="s">
        <v>1133</v>
      </c>
      <c r="AV456">
        <v>30</v>
      </c>
    </row>
    <row r="457" spans="1:48" x14ac:dyDescent="0.25">
      <c r="A457">
        <v>4505</v>
      </c>
      <c r="B457" t="s">
        <v>71</v>
      </c>
      <c r="C457">
        <v>5</v>
      </c>
      <c r="D457" t="s">
        <v>11774</v>
      </c>
      <c r="E457" t="s">
        <v>10168</v>
      </c>
      <c r="F457" t="s">
        <v>11641</v>
      </c>
      <c r="G457" t="s">
        <v>11687</v>
      </c>
      <c r="H457" t="s">
        <v>11753</v>
      </c>
      <c r="I457" t="s">
        <v>10269</v>
      </c>
      <c r="J457" t="s">
        <v>1764</v>
      </c>
      <c r="N457" t="s">
        <v>50</v>
      </c>
      <c r="P457">
        <v>767</v>
      </c>
      <c r="Q457" t="s">
        <v>51</v>
      </c>
      <c r="R457" t="s">
        <v>1133</v>
      </c>
      <c r="S457" t="s">
        <v>2774</v>
      </c>
      <c r="T457" t="s">
        <v>1527</v>
      </c>
      <c r="U457" t="s">
        <v>20</v>
      </c>
      <c r="V457">
        <v>30</v>
      </c>
      <c r="AB457" t="s">
        <v>62</v>
      </c>
      <c r="AE457" t="s">
        <v>50</v>
      </c>
      <c r="AG457" t="s">
        <v>55</v>
      </c>
      <c r="AL457" t="s">
        <v>11775</v>
      </c>
      <c r="AM457" t="s">
        <v>10323</v>
      </c>
      <c r="AQ457" t="s">
        <v>11776</v>
      </c>
      <c r="AR457" t="s">
        <v>51</v>
      </c>
      <c r="AS457" t="s">
        <v>59</v>
      </c>
      <c r="AU457" t="s">
        <v>1133</v>
      </c>
      <c r="AV457">
        <v>30</v>
      </c>
    </row>
    <row r="458" spans="1:48" x14ac:dyDescent="0.25">
      <c r="A458">
        <v>4506</v>
      </c>
      <c r="B458" t="s">
        <v>71</v>
      </c>
      <c r="C458">
        <v>5</v>
      </c>
      <c r="D458" t="s">
        <v>11777</v>
      </c>
      <c r="E458" t="s">
        <v>10168</v>
      </c>
      <c r="F458" t="s">
        <v>11641</v>
      </c>
      <c r="G458" t="s">
        <v>11687</v>
      </c>
      <c r="H458" t="s">
        <v>11753</v>
      </c>
      <c r="I458" t="s">
        <v>10269</v>
      </c>
      <c r="J458" t="s">
        <v>10233</v>
      </c>
      <c r="N458" t="s">
        <v>50</v>
      </c>
      <c r="P458">
        <v>696</v>
      </c>
      <c r="Q458" t="s">
        <v>51</v>
      </c>
      <c r="R458" t="s">
        <v>1133</v>
      </c>
      <c r="S458" t="s">
        <v>2774</v>
      </c>
      <c r="T458" t="s">
        <v>1527</v>
      </c>
      <c r="U458" t="s">
        <v>20</v>
      </c>
      <c r="V458">
        <v>30</v>
      </c>
      <c r="AB458" t="s">
        <v>62</v>
      </c>
      <c r="AE458" t="s">
        <v>50</v>
      </c>
      <c r="AG458" t="s">
        <v>55</v>
      </c>
      <c r="AL458" t="s">
        <v>11778</v>
      </c>
      <c r="AM458" t="s">
        <v>10323</v>
      </c>
      <c r="AQ458" t="s">
        <v>11779</v>
      </c>
      <c r="AR458" t="s">
        <v>51</v>
      </c>
      <c r="AS458" t="s">
        <v>59</v>
      </c>
      <c r="AU458" t="s">
        <v>1133</v>
      </c>
      <c r="AV458">
        <v>30</v>
      </c>
    </row>
    <row r="459" spans="1:48" x14ac:dyDescent="0.25">
      <c r="A459">
        <v>4507</v>
      </c>
      <c r="B459" t="s">
        <v>71</v>
      </c>
      <c r="C459">
        <v>5</v>
      </c>
      <c r="D459" t="s">
        <v>11780</v>
      </c>
      <c r="E459" t="s">
        <v>10168</v>
      </c>
      <c r="F459" t="s">
        <v>11641</v>
      </c>
      <c r="G459" t="s">
        <v>11687</v>
      </c>
      <c r="H459" t="s">
        <v>11753</v>
      </c>
      <c r="I459" t="s">
        <v>10269</v>
      </c>
      <c r="J459" t="s">
        <v>10213</v>
      </c>
      <c r="N459" t="s">
        <v>50</v>
      </c>
      <c r="P459">
        <v>783</v>
      </c>
      <c r="Q459" t="s">
        <v>51</v>
      </c>
      <c r="R459" t="s">
        <v>1133</v>
      </c>
      <c r="S459" t="s">
        <v>2774</v>
      </c>
      <c r="T459" t="s">
        <v>1527</v>
      </c>
      <c r="U459" t="s">
        <v>20</v>
      </c>
      <c r="V459">
        <v>30</v>
      </c>
      <c r="AB459" t="s">
        <v>62</v>
      </c>
      <c r="AE459" t="s">
        <v>50</v>
      </c>
      <c r="AG459" t="s">
        <v>55</v>
      </c>
      <c r="AL459" t="s">
        <v>11781</v>
      </c>
      <c r="AM459" t="s">
        <v>10323</v>
      </c>
      <c r="AQ459" t="s">
        <v>11782</v>
      </c>
      <c r="AR459" t="s">
        <v>51</v>
      </c>
      <c r="AS459" t="s">
        <v>59</v>
      </c>
      <c r="AU459" t="s">
        <v>1133</v>
      </c>
      <c r="AV459">
        <v>30</v>
      </c>
    </row>
    <row r="460" spans="1:48" x14ac:dyDescent="0.25">
      <c r="A460">
        <v>4508</v>
      </c>
      <c r="B460" t="s">
        <v>71</v>
      </c>
      <c r="C460">
        <v>5</v>
      </c>
      <c r="D460" t="s">
        <v>11783</v>
      </c>
      <c r="E460" t="s">
        <v>10168</v>
      </c>
      <c r="F460" t="s">
        <v>11641</v>
      </c>
      <c r="G460" t="s">
        <v>11687</v>
      </c>
      <c r="H460" t="s">
        <v>11753</v>
      </c>
      <c r="I460" t="s">
        <v>10269</v>
      </c>
      <c r="J460" t="s">
        <v>10257</v>
      </c>
      <c r="N460" t="s">
        <v>50</v>
      </c>
      <c r="P460">
        <v>791</v>
      </c>
      <c r="Q460" t="s">
        <v>51</v>
      </c>
      <c r="R460" t="s">
        <v>1133</v>
      </c>
      <c r="S460" t="s">
        <v>2774</v>
      </c>
      <c r="T460" t="s">
        <v>1527</v>
      </c>
      <c r="U460" t="s">
        <v>20</v>
      </c>
      <c r="V460">
        <v>30</v>
      </c>
      <c r="AB460" t="s">
        <v>62</v>
      </c>
      <c r="AE460" t="s">
        <v>50</v>
      </c>
      <c r="AG460" t="s">
        <v>55</v>
      </c>
      <c r="AL460" t="s">
        <v>11784</v>
      </c>
      <c r="AM460" t="s">
        <v>10323</v>
      </c>
      <c r="AQ460" t="s">
        <v>11785</v>
      </c>
      <c r="AR460" t="s">
        <v>51</v>
      </c>
      <c r="AS460" t="s">
        <v>59</v>
      </c>
      <c r="AU460" t="s">
        <v>1133</v>
      </c>
      <c r="AV460">
        <v>30</v>
      </c>
    </row>
    <row r="461" spans="1:48" x14ac:dyDescent="0.25">
      <c r="A461">
        <v>4509</v>
      </c>
      <c r="B461" t="s">
        <v>71</v>
      </c>
      <c r="C461">
        <v>5</v>
      </c>
      <c r="D461" t="s">
        <v>11786</v>
      </c>
      <c r="E461" t="s">
        <v>10168</v>
      </c>
      <c r="F461" t="s">
        <v>11641</v>
      </c>
      <c r="G461" t="s">
        <v>11687</v>
      </c>
      <c r="H461" t="s">
        <v>11753</v>
      </c>
      <c r="I461" t="s">
        <v>10269</v>
      </c>
      <c r="J461" t="s">
        <v>10237</v>
      </c>
      <c r="N461" t="s">
        <v>50</v>
      </c>
      <c r="P461">
        <v>816</v>
      </c>
      <c r="Q461" t="s">
        <v>51</v>
      </c>
      <c r="R461" t="s">
        <v>1133</v>
      </c>
      <c r="S461" t="s">
        <v>2774</v>
      </c>
      <c r="T461" t="s">
        <v>1527</v>
      </c>
      <c r="U461" t="s">
        <v>20</v>
      </c>
      <c r="V461">
        <v>30</v>
      </c>
      <c r="AB461" t="s">
        <v>62</v>
      </c>
      <c r="AE461" t="s">
        <v>50</v>
      </c>
      <c r="AG461" t="s">
        <v>55</v>
      </c>
      <c r="AL461" t="s">
        <v>11787</v>
      </c>
      <c r="AM461" t="s">
        <v>10323</v>
      </c>
      <c r="AQ461" t="s">
        <v>11788</v>
      </c>
      <c r="AR461" t="s">
        <v>51</v>
      </c>
      <c r="AS461" t="s">
        <v>59</v>
      </c>
      <c r="AU461" t="s">
        <v>1133</v>
      </c>
      <c r="AV461">
        <v>30</v>
      </c>
    </row>
    <row r="462" spans="1:48" x14ac:dyDescent="0.25">
      <c r="A462">
        <v>4510</v>
      </c>
      <c r="B462" t="s">
        <v>71</v>
      </c>
      <c r="C462">
        <v>5</v>
      </c>
      <c r="D462" t="s">
        <v>11789</v>
      </c>
      <c r="E462" t="s">
        <v>10168</v>
      </c>
      <c r="F462" t="s">
        <v>11641</v>
      </c>
      <c r="G462" t="s">
        <v>11687</v>
      </c>
      <c r="H462" t="s">
        <v>11753</v>
      </c>
      <c r="I462" t="s">
        <v>10269</v>
      </c>
      <c r="J462" t="s">
        <v>10193</v>
      </c>
      <c r="N462" t="s">
        <v>50</v>
      </c>
      <c r="P462">
        <v>830</v>
      </c>
      <c r="Q462" t="s">
        <v>51</v>
      </c>
      <c r="R462" t="s">
        <v>1133</v>
      </c>
      <c r="S462" t="s">
        <v>2774</v>
      </c>
      <c r="T462" t="s">
        <v>1527</v>
      </c>
      <c r="U462" t="s">
        <v>20</v>
      </c>
      <c r="V462">
        <v>30</v>
      </c>
      <c r="AB462" t="s">
        <v>62</v>
      </c>
      <c r="AE462" t="s">
        <v>50</v>
      </c>
      <c r="AG462" t="s">
        <v>55</v>
      </c>
      <c r="AL462" t="s">
        <v>11790</v>
      </c>
      <c r="AM462" t="s">
        <v>10323</v>
      </c>
      <c r="AQ462" t="s">
        <v>11791</v>
      </c>
      <c r="AR462" t="s">
        <v>51</v>
      </c>
      <c r="AS462" t="s">
        <v>59</v>
      </c>
      <c r="AU462" t="s">
        <v>1133</v>
      </c>
      <c r="AV462">
        <v>30</v>
      </c>
    </row>
    <row r="463" spans="1:48" x14ac:dyDescent="0.25">
      <c r="A463">
        <v>4511</v>
      </c>
      <c r="B463" t="s">
        <v>71</v>
      </c>
      <c r="C463">
        <v>5</v>
      </c>
      <c r="D463" t="s">
        <v>11792</v>
      </c>
      <c r="E463" t="s">
        <v>10168</v>
      </c>
      <c r="F463" t="s">
        <v>11641</v>
      </c>
      <c r="G463" t="s">
        <v>11687</v>
      </c>
      <c r="H463" t="s">
        <v>11753</v>
      </c>
      <c r="I463" t="s">
        <v>10269</v>
      </c>
      <c r="J463" t="s">
        <v>10241</v>
      </c>
      <c r="N463" t="s">
        <v>50</v>
      </c>
      <c r="P463">
        <v>775</v>
      </c>
      <c r="Q463" t="s">
        <v>51</v>
      </c>
      <c r="R463" t="s">
        <v>1133</v>
      </c>
      <c r="S463" t="s">
        <v>2774</v>
      </c>
      <c r="T463" t="s">
        <v>1527</v>
      </c>
      <c r="U463" t="s">
        <v>20</v>
      </c>
      <c r="V463">
        <v>30</v>
      </c>
      <c r="AB463" t="s">
        <v>62</v>
      </c>
      <c r="AE463" t="s">
        <v>50</v>
      </c>
      <c r="AG463" t="s">
        <v>55</v>
      </c>
      <c r="AL463" t="s">
        <v>11793</v>
      </c>
      <c r="AM463" t="s">
        <v>10323</v>
      </c>
      <c r="AQ463" t="s">
        <v>11794</v>
      </c>
      <c r="AR463" t="s">
        <v>51</v>
      </c>
      <c r="AS463" t="s">
        <v>59</v>
      </c>
      <c r="AU463" t="s">
        <v>1133</v>
      </c>
      <c r="AV463">
        <v>30</v>
      </c>
    </row>
    <row r="464" spans="1:48" x14ac:dyDescent="0.25">
      <c r="A464">
        <v>4512</v>
      </c>
      <c r="B464" t="s">
        <v>71</v>
      </c>
      <c r="C464">
        <v>5</v>
      </c>
      <c r="D464" t="s">
        <v>11795</v>
      </c>
      <c r="E464" t="s">
        <v>10168</v>
      </c>
      <c r="F464" t="s">
        <v>11641</v>
      </c>
      <c r="G464" t="s">
        <v>11687</v>
      </c>
      <c r="H464" t="s">
        <v>11753</v>
      </c>
      <c r="I464" t="s">
        <v>10269</v>
      </c>
      <c r="J464" t="s">
        <v>10189</v>
      </c>
      <c r="N464" t="s">
        <v>50</v>
      </c>
      <c r="P464">
        <v>635</v>
      </c>
      <c r="Q464" t="s">
        <v>51</v>
      </c>
      <c r="R464" t="s">
        <v>1133</v>
      </c>
      <c r="S464" t="s">
        <v>2774</v>
      </c>
      <c r="T464" t="s">
        <v>1527</v>
      </c>
      <c r="U464" t="s">
        <v>20</v>
      </c>
      <c r="V464">
        <v>30</v>
      </c>
      <c r="AB464" t="s">
        <v>62</v>
      </c>
      <c r="AE464" t="s">
        <v>50</v>
      </c>
      <c r="AG464" t="s">
        <v>55</v>
      </c>
      <c r="AL464" t="s">
        <v>11796</v>
      </c>
      <c r="AM464" t="s">
        <v>10323</v>
      </c>
      <c r="AQ464" t="s">
        <v>11797</v>
      </c>
      <c r="AR464" t="s">
        <v>51</v>
      </c>
      <c r="AS464" t="s">
        <v>59</v>
      </c>
      <c r="AU464" t="s">
        <v>1133</v>
      </c>
      <c r="AV464">
        <v>30</v>
      </c>
    </row>
    <row r="465" spans="1:48" x14ac:dyDescent="0.25">
      <c r="A465">
        <v>4513</v>
      </c>
      <c r="B465" t="s">
        <v>71</v>
      </c>
      <c r="C465">
        <v>5</v>
      </c>
      <c r="D465" t="s">
        <v>11798</v>
      </c>
      <c r="E465" t="s">
        <v>10168</v>
      </c>
      <c r="F465" t="s">
        <v>11641</v>
      </c>
      <c r="G465" t="s">
        <v>11687</v>
      </c>
      <c r="H465" t="s">
        <v>11753</v>
      </c>
      <c r="I465" t="s">
        <v>10269</v>
      </c>
      <c r="J465" t="s">
        <v>10197</v>
      </c>
      <c r="N465" t="s">
        <v>50</v>
      </c>
      <c r="P465">
        <v>605</v>
      </c>
      <c r="Q465" t="s">
        <v>51</v>
      </c>
      <c r="R465" t="s">
        <v>1133</v>
      </c>
      <c r="S465" t="s">
        <v>2774</v>
      </c>
      <c r="T465" t="s">
        <v>1527</v>
      </c>
      <c r="U465" t="s">
        <v>20</v>
      </c>
      <c r="V465">
        <v>30</v>
      </c>
      <c r="AB465" t="s">
        <v>62</v>
      </c>
      <c r="AE465" t="s">
        <v>50</v>
      </c>
      <c r="AG465" t="s">
        <v>55</v>
      </c>
      <c r="AL465" t="s">
        <v>11799</v>
      </c>
      <c r="AM465" t="s">
        <v>10323</v>
      </c>
      <c r="AQ465" t="s">
        <v>11800</v>
      </c>
      <c r="AR465" t="s">
        <v>51</v>
      </c>
      <c r="AS465" t="s">
        <v>59</v>
      </c>
      <c r="AU465" t="s">
        <v>1133</v>
      </c>
      <c r="AV465">
        <v>30</v>
      </c>
    </row>
    <row r="466" spans="1:48" x14ac:dyDescent="0.25">
      <c r="A466">
        <v>4514</v>
      </c>
      <c r="B466" t="s">
        <v>71</v>
      </c>
      <c r="C466">
        <v>5</v>
      </c>
      <c r="D466" t="s">
        <v>11801</v>
      </c>
      <c r="E466" t="s">
        <v>10168</v>
      </c>
      <c r="F466" t="s">
        <v>11641</v>
      </c>
      <c r="G466" t="s">
        <v>11687</v>
      </c>
      <c r="H466" t="s">
        <v>11753</v>
      </c>
      <c r="I466" t="s">
        <v>10269</v>
      </c>
      <c r="J466" t="s">
        <v>10229</v>
      </c>
      <c r="N466" t="s">
        <v>50</v>
      </c>
      <c r="P466">
        <v>744</v>
      </c>
      <c r="Q466" t="s">
        <v>51</v>
      </c>
      <c r="R466" t="s">
        <v>1133</v>
      </c>
      <c r="S466" t="s">
        <v>2774</v>
      </c>
      <c r="T466" t="s">
        <v>1527</v>
      </c>
      <c r="U466" t="s">
        <v>20</v>
      </c>
      <c r="V466">
        <v>30</v>
      </c>
      <c r="AB466" t="s">
        <v>62</v>
      </c>
      <c r="AE466" t="s">
        <v>50</v>
      </c>
      <c r="AG466" t="s">
        <v>55</v>
      </c>
      <c r="AL466" t="s">
        <v>11802</v>
      </c>
      <c r="AM466" t="s">
        <v>10323</v>
      </c>
      <c r="AQ466" t="s">
        <v>11803</v>
      </c>
      <c r="AR466" t="s">
        <v>51</v>
      </c>
      <c r="AS466" t="s">
        <v>59</v>
      </c>
      <c r="AU466" t="s">
        <v>1133</v>
      </c>
      <c r="AV466">
        <v>30</v>
      </c>
    </row>
    <row r="467" spans="1:48" x14ac:dyDescent="0.25">
      <c r="A467">
        <v>4515</v>
      </c>
      <c r="B467" t="s">
        <v>71</v>
      </c>
      <c r="C467">
        <v>5</v>
      </c>
      <c r="D467" t="s">
        <v>11804</v>
      </c>
      <c r="E467" t="s">
        <v>10168</v>
      </c>
      <c r="F467" t="s">
        <v>11641</v>
      </c>
      <c r="G467" t="s">
        <v>11687</v>
      </c>
      <c r="H467" t="s">
        <v>11753</v>
      </c>
      <c r="I467" t="s">
        <v>10269</v>
      </c>
      <c r="J467" t="s">
        <v>10217</v>
      </c>
      <c r="N467" t="s">
        <v>50</v>
      </c>
      <c r="P467">
        <v>704</v>
      </c>
      <c r="Q467" t="s">
        <v>51</v>
      </c>
      <c r="R467" t="s">
        <v>1133</v>
      </c>
      <c r="S467" t="s">
        <v>2774</v>
      </c>
      <c r="T467" t="s">
        <v>1527</v>
      </c>
      <c r="U467" t="s">
        <v>20</v>
      </c>
      <c r="V467">
        <v>30</v>
      </c>
      <c r="AB467" t="s">
        <v>62</v>
      </c>
      <c r="AE467" t="s">
        <v>50</v>
      </c>
      <c r="AG467" t="s">
        <v>55</v>
      </c>
      <c r="AL467" t="s">
        <v>11805</v>
      </c>
      <c r="AM467" t="s">
        <v>10323</v>
      </c>
      <c r="AQ467" t="s">
        <v>11806</v>
      </c>
      <c r="AR467" t="s">
        <v>51</v>
      </c>
      <c r="AS467" t="s">
        <v>59</v>
      </c>
      <c r="AU467" t="s">
        <v>1133</v>
      </c>
      <c r="AV467">
        <v>30</v>
      </c>
    </row>
    <row r="468" spans="1:48" x14ac:dyDescent="0.25">
      <c r="A468">
        <v>4516</v>
      </c>
      <c r="B468" t="s">
        <v>71</v>
      </c>
      <c r="C468">
        <v>5</v>
      </c>
      <c r="D468" t="s">
        <v>11807</v>
      </c>
      <c r="E468" t="s">
        <v>10168</v>
      </c>
      <c r="F468" t="s">
        <v>11641</v>
      </c>
      <c r="G468" t="s">
        <v>11687</v>
      </c>
      <c r="H468" t="s">
        <v>11753</v>
      </c>
      <c r="I468" t="s">
        <v>10269</v>
      </c>
      <c r="J468" t="s">
        <v>10221</v>
      </c>
      <c r="N468" t="s">
        <v>50</v>
      </c>
      <c r="P468">
        <v>619</v>
      </c>
      <c r="Q468" t="s">
        <v>51</v>
      </c>
      <c r="R468" t="s">
        <v>1133</v>
      </c>
      <c r="S468" t="s">
        <v>2774</v>
      </c>
      <c r="T468" t="s">
        <v>1527</v>
      </c>
      <c r="U468" t="s">
        <v>20</v>
      </c>
      <c r="V468">
        <v>30</v>
      </c>
      <c r="AB468" t="s">
        <v>62</v>
      </c>
      <c r="AE468" t="s">
        <v>50</v>
      </c>
      <c r="AG468" t="s">
        <v>55</v>
      </c>
      <c r="AL468" t="s">
        <v>11808</v>
      </c>
      <c r="AM468" t="s">
        <v>10323</v>
      </c>
      <c r="AQ468" t="s">
        <v>11809</v>
      </c>
      <c r="AR468" t="s">
        <v>51</v>
      </c>
      <c r="AS468" t="s">
        <v>59</v>
      </c>
      <c r="AU468" t="s">
        <v>1133</v>
      </c>
      <c r="AV468">
        <v>30</v>
      </c>
    </row>
    <row r="469" spans="1:48" x14ac:dyDescent="0.25">
      <c r="A469">
        <v>4517</v>
      </c>
      <c r="B469" t="s">
        <v>71</v>
      </c>
      <c r="C469">
        <v>5</v>
      </c>
      <c r="D469" t="s">
        <v>11810</v>
      </c>
      <c r="E469" t="s">
        <v>10168</v>
      </c>
      <c r="F469" t="s">
        <v>11641</v>
      </c>
      <c r="G469" t="s">
        <v>11687</v>
      </c>
      <c r="H469" t="s">
        <v>11753</v>
      </c>
      <c r="I469" t="s">
        <v>10269</v>
      </c>
      <c r="J469" t="s">
        <v>10225</v>
      </c>
      <c r="N469" t="s">
        <v>50</v>
      </c>
      <c r="P469">
        <v>838</v>
      </c>
      <c r="Q469" t="s">
        <v>51</v>
      </c>
      <c r="R469" t="s">
        <v>1133</v>
      </c>
      <c r="S469" t="s">
        <v>2774</v>
      </c>
      <c r="T469" t="s">
        <v>1527</v>
      </c>
      <c r="U469" t="s">
        <v>20</v>
      </c>
      <c r="V469">
        <v>30</v>
      </c>
      <c r="AB469" t="s">
        <v>62</v>
      </c>
      <c r="AE469" t="s">
        <v>50</v>
      </c>
      <c r="AG469" t="s">
        <v>55</v>
      </c>
      <c r="AL469" t="s">
        <v>11811</v>
      </c>
      <c r="AM469" t="s">
        <v>10323</v>
      </c>
      <c r="AQ469" t="s">
        <v>11812</v>
      </c>
      <c r="AR469" t="s">
        <v>51</v>
      </c>
      <c r="AS469" t="s">
        <v>59</v>
      </c>
      <c r="AU469" t="s">
        <v>1133</v>
      </c>
      <c r="AV469">
        <v>30</v>
      </c>
    </row>
    <row r="470" spans="1:48" x14ac:dyDescent="0.25">
      <c r="A470">
        <v>4518</v>
      </c>
      <c r="B470" t="s">
        <v>71</v>
      </c>
      <c r="C470">
        <v>5</v>
      </c>
      <c r="D470" t="s">
        <v>11813</v>
      </c>
      <c r="E470" t="s">
        <v>10168</v>
      </c>
      <c r="F470" t="s">
        <v>11641</v>
      </c>
      <c r="G470" t="s">
        <v>11687</v>
      </c>
      <c r="H470" t="s">
        <v>11753</v>
      </c>
      <c r="I470" t="s">
        <v>10269</v>
      </c>
      <c r="J470" t="s">
        <v>10178</v>
      </c>
      <c r="N470" t="s">
        <v>50</v>
      </c>
      <c r="P470">
        <v>680</v>
      </c>
      <c r="Q470" t="s">
        <v>51</v>
      </c>
      <c r="R470" t="s">
        <v>1133</v>
      </c>
      <c r="S470" t="s">
        <v>2774</v>
      </c>
      <c r="T470" t="s">
        <v>1527</v>
      </c>
      <c r="U470" t="s">
        <v>20</v>
      </c>
      <c r="V470">
        <v>30</v>
      </c>
      <c r="AB470" t="s">
        <v>62</v>
      </c>
      <c r="AE470" t="s">
        <v>50</v>
      </c>
      <c r="AG470" t="s">
        <v>55</v>
      </c>
      <c r="AL470" t="s">
        <v>11814</v>
      </c>
      <c r="AM470" t="s">
        <v>10323</v>
      </c>
      <c r="AQ470" t="s">
        <v>11815</v>
      </c>
      <c r="AR470" t="s">
        <v>51</v>
      </c>
      <c r="AS470" t="s">
        <v>59</v>
      </c>
      <c r="AU470" t="s">
        <v>1133</v>
      </c>
      <c r="AV470">
        <v>30</v>
      </c>
    </row>
    <row r="471" spans="1:48" x14ac:dyDescent="0.25">
      <c r="A471">
        <v>4519</v>
      </c>
      <c r="B471" t="s">
        <v>48</v>
      </c>
      <c r="C471">
        <v>4</v>
      </c>
      <c r="D471" t="s">
        <v>11816</v>
      </c>
      <c r="E471" t="s">
        <v>10168</v>
      </c>
      <c r="F471" t="s">
        <v>11641</v>
      </c>
      <c r="G471" t="s">
        <v>11687</v>
      </c>
      <c r="H471" t="s">
        <v>11753</v>
      </c>
      <c r="I471" t="s">
        <v>11817</v>
      </c>
      <c r="N471" t="s">
        <v>50</v>
      </c>
      <c r="P471">
        <v>672</v>
      </c>
      <c r="Q471" t="s">
        <v>51</v>
      </c>
      <c r="R471" t="s">
        <v>1133</v>
      </c>
      <c r="S471" t="s">
        <v>2774</v>
      </c>
      <c r="T471" t="s">
        <v>1527</v>
      </c>
      <c r="U471" t="s">
        <v>20</v>
      </c>
      <c r="V471">
        <v>30</v>
      </c>
      <c r="AB471" t="s">
        <v>62</v>
      </c>
      <c r="AE471" t="s">
        <v>50</v>
      </c>
      <c r="AG471" t="s">
        <v>55</v>
      </c>
      <c r="AL471" t="s">
        <v>11818</v>
      </c>
      <c r="AM471" t="s">
        <v>10323</v>
      </c>
      <c r="AQ471" t="s">
        <v>11819</v>
      </c>
      <c r="AR471" t="s">
        <v>51</v>
      </c>
      <c r="AS471" t="s">
        <v>59</v>
      </c>
      <c r="AU471" t="s">
        <v>1133</v>
      </c>
      <c r="AV471">
        <v>30</v>
      </c>
    </row>
    <row r="472" spans="1:48" x14ac:dyDescent="0.25">
      <c r="A472">
        <v>4520</v>
      </c>
      <c r="B472" t="s">
        <v>71</v>
      </c>
      <c r="C472">
        <v>5</v>
      </c>
      <c r="D472" t="s">
        <v>11820</v>
      </c>
      <c r="E472" t="s">
        <v>10168</v>
      </c>
      <c r="F472" t="s">
        <v>11641</v>
      </c>
      <c r="G472" t="s">
        <v>11687</v>
      </c>
      <c r="H472" t="s">
        <v>11753</v>
      </c>
      <c r="I472" t="s">
        <v>11817</v>
      </c>
      <c r="J472" t="s">
        <v>10182</v>
      </c>
      <c r="N472" t="s">
        <v>50</v>
      </c>
      <c r="P472">
        <v>726</v>
      </c>
      <c r="Q472" t="s">
        <v>51</v>
      </c>
      <c r="R472" t="s">
        <v>1133</v>
      </c>
      <c r="S472" t="s">
        <v>2774</v>
      </c>
      <c r="T472" t="s">
        <v>1527</v>
      </c>
      <c r="U472" t="s">
        <v>20</v>
      </c>
      <c r="V472">
        <v>30</v>
      </c>
      <c r="AB472" t="s">
        <v>62</v>
      </c>
      <c r="AE472" t="s">
        <v>50</v>
      </c>
      <c r="AG472" t="s">
        <v>55</v>
      </c>
      <c r="AL472" t="s">
        <v>11821</v>
      </c>
      <c r="AM472" t="s">
        <v>10323</v>
      </c>
      <c r="AQ472" t="s">
        <v>11822</v>
      </c>
      <c r="AR472" t="s">
        <v>51</v>
      </c>
      <c r="AS472" t="s">
        <v>59</v>
      </c>
      <c r="AU472" t="s">
        <v>1133</v>
      </c>
      <c r="AV472">
        <v>30</v>
      </c>
    </row>
    <row r="473" spans="1:48" x14ac:dyDescent="0.25">
      <c r="A473">
        <v>4521</v>
      </c>
      <c r="B473" t="s">
        <v>71</v>
      </c>
      <c r="C473">
        <v>5</v>
      </c>
      <c r="D473" t="s">
        <v>11823</v>
      </c>
      <c r="E473" t="s">
        <v>10168</v>
      </c>
      <c r="F473" t="s">
        <v>11641</v>
      </c>
      <c r="G473" t="s">
        <v>11687</v>
      </c>
      <c r="H473" t="s">
        <v>11753</v>
      </c>
      <c r="I473" t="s">
        <v>11817</v>
      </c>
      <c r="J473" t="s">
        <v>10209</v>
      </c>
      <c r="N473" t="s">
        <v>50</v>
      </c>
      <c r="P473">
        <v>689</v>
      </c>
      <c r="Q473" t="s">
        <v>51</v>
      </c>
      <c r="R473" t="s">
        <v>1133</v>
      </c>
      <c r="S473" t="s">
        <v>2774</v>
      </c>
      <c r="T473" t="s">
        <v>1527</v>
      </c>
      <c r="U473" t="s">
        <v>20</v>
      </c>
      <c r="V473">
        <v>30</v>
      </c>
      <c r="AB473" t="s">
        <v>62</v>
      </c>
      <c r="AE473" t="s">
        <v>50</v>
      </c>
      <c r="AG473" t="s">
        <v>55</v>
      </c>
      <c r="AL473" t="s">
        <v>11824</v>
      </c>
      <c r="AM473" t="s">
        <v>10323</v>
      </c>
      <c r="AQ473" t="s">
        <v>11825</v>
      </c>
      <c r="AR473" t="s">
        <v>51</v>
      </c>
      <c r="AS473" t="s">
        <v>59</v>
      </c>
      <c r="AU473" t="s">
        <v>1133</v>
      </c>
      <c r="AV473">
        <v>30</v>
      </c>
    </row>
    <row r="474" spans="1:48" x14ac:dyDescent="0.25">
      <c r="A474">
        <v>4522</v>
      </c>
      <c r="B474" t="s">
        <v>71</v>
      </c>
      <c r="C474">
        <v>5</v>
      </c>
      <c r="D474" t="s">
        <v>11826</v>
      </c>
      <c r="E474" t="s">
        <v>10168</v>
      </c>
      <c r="F474" t="s">
        <v>11641</v>
      </c>
      <c r="G474" t="s">
        <v>11687</v>
      </c>
      <c r="H474" t="s">
        <v>11753</v>
      </c>
      <c r="I474" t="s">
        <v>11817</v>
      </c>
      <c r="J474" t="s">
        <v>10245</v>
      </c>
      <c r="N474" t="s">
        <v>50</v>
      </c>
      <c r="P474">
        <v>737</v>
      </c>
      <c r="Q474" t="s">
        <v>51</v>
      </c>
      <c r="R474" t="s">
        <v>1133</v>
      </c>
      <c r="S474" t="s">
        <v>2774</v>
      </c>
      <c r="T474" t="s">
        <v>1527</v>
      </c>
      <c r="U474" t="s">
        <v>20</v>
      </c>
      <c r="V474">
        <v>30</v>
      </c>
      <c r="AB474" t="s">
        <v>62</v>
      </c>
      <c r="AE474" t="s">
        <v>50</v>
      </c>
      <c r="AG474" t="s">
        <v>55</v>
      </c>
      <c r="AL474" t="s">
        <v>11827</v>
      </c>
      <c r="AM474" t="s">
        <v>10323</v>
      </c>
      <c r="AQ474" t="s">
        <v>11828</v>
      </c>
      <c r="AR474" t="s">
        <v>51</v>
      </c>
      <c r="AS474" t="s">
        <v>59</v>
      </c>
      <c r="AU474" t="s">
        <v>1133</v>
      </c>
      <c r="AV474">
        <v>30</v>
      </c>
    </row>
    <row r="475" spans="1:48" x14ac:dyDescent="0.25">
      <c r="A475">
        <v>4523</v>
      </c>
      <c r="B475" t="s">
        <v>71</v>
      </c>
      <c r="C475">
        <v>5</v>
      </c>
      <c r="D475" t="s">
        <v>11829</v>
      </c>
      <c r="E475" t="s">
        <v>10168</v>
      </c>
      <c r="F475" t="s">
        <v>11641</v>
      </c>
      <c r="G475" t="s">
        <v>11687</v>
      </c>
      <c r="H475" t="s">
        <v>11753</v>
      </c>
      <c r="I475" t="s">
        <v>11817</v>
      </c>
      <c r="J475" t="s">
        <v>10205</v>
      </c>
      <c r="N475" t="s">
        <v>50</v>
      </c>
      <c r="P475">
        <v>809</v>
      </c>
      <c r="Q475" t="s">
        <v>51</v>
      </c>
      <c r="R475" t="s">
        <v>1133</v>
      </c>
      <c r="S475" t="s">
        <v>2774</v>
      </c>
      <c r="T475" t="s">
        <v>1527</v>
      </c>
      <c r="U475" t="s">
        <v>20</v>
      </c>
      <c r="V475">
        <v>30</v>
      </c>
      <c r="AB475" t="s">
        <v>62</v>
      </c>
      <c r="AE475" t="s">
        <v>50</v>
      </c>
      <c r="AG475" t="s">
        <v>55</v>
      </c>
      <c r="AL475" t="s">
        <v>11830</v>
      </c>
      <c r="AM475" t="s">
        <v>10323</v>
      </c>
      <c r="AQ475" t="s">
        <v>11831</v>
      </c>
      <c r="AR475" t="s">
        <v>51</v>
      </c>
      <c r="AS475" t="s">
        <v>59</v>
      </c>
      <c r="AU475" t="s">
        <v>1133</v>
      </c>
      <c r="AV475">
        <v>30</v>
      </c>
    </row>
    <row r="476" spans="1:48" x14ac:dyDescent="0.25">
      <c r="A476">
        <v>4524</v>
      </c>
      <c r="B476" t="s">
        <v>71</v>
      </c>
      <c r="C476">
        <v>5</v>
      </c>
      <c r="D476" t="s">
        <v>11832</v>
      </c>
      <c r="E476" t="s">
        <v>10168</v>
      </c>
      <c r="F476" t="s">
        <v>11641</v>
      </c>
      <c r="G476" t="s">
        <v>11687</v>
      </c>
      <c r="H476" t="s">
        <v>11753</v>
      </c>
      <c r="I476" t="s">
        <v>11817</v>
      </c>
      <c r="J476" t="s">
        <v>10261</v>
      </c>
      <c r="N476" t="s">
        <v>50</v>
      </c>
      <c r="P476">
        <v>628</v>
      </c>
      <c r="Q476" t="s">
        <v>51</v>
      </c>
      <c r="R476" t="s">
        <v>1133</v>
      </c>
      <c r="S476" t="s">
        <v>2774</v>
      </c>
      <c r="T476" t="s">
        <v>1527</v>
      </c>
      <c r="U476" t="s">
        <v>20</v>
      </c>
      <c r="V476">
        <v>30</v>
      </c>
      <c r="AB476" t="s">
        <v>62</v>
      </c>
      <c r="AE476" t="s">
        <v>50</v>
      </c>
      <c r="AG476" t="s">
        <v>55</v>
      </c>
      <c r="AL476" t="s">
        <v>11833</v>
      </c>
      <c r="AM476" t="s">
        <v>10323</v>
      </c>
      <c r="AQ476" t="s">
        <v>11834</v>
      </c>
      <c r="AR476" t="s">
        <v>51</v>
      </c>
      <c r="AS476" t="s">
        <v>59</v>
      </c>
      <c r="AU476" t="s">
        <v>1133</v>
      </c>
      <c r="AV476">
        <v>30</v>
      </c>
    </row>
    <row r="477" spans="1:48" x14ac:dyDescent="0.25">
      <c r="A477">
        <v>4525</v>
      </c>
      <c r="B477" t="s">
        <v>71</v>
      </c>
      <c r="C477">
        <v>5</v>
      </c>
      <c r="D477" t="s">
        <v>11835</v>
      </c>
      <c r="E477" t="s">
        <v>10168</v>
      </c>
      <c r="F477" t="s">
        <v>11641</v>
      </c>
      <c r="G477" t="s">
        <v>11687</v>
      </c>
      <c r="H477" t="s">
        <v>11753</v>
      </c>
      <c r="I477" t="s">
        <v>11817</v>
      </c>
      <c r="J477" t="s">
        <v>1764</v>
      </c>
      <c r="N477" t="s">
        <v>50</v>
      </c>
      <c r="P477">
        <v>768</v>
      </c>
      <c r="Q477" t="s">
        <v>51</v>
      </c>
      <c r="R477" t="s">
        <v>1133</v>
      </c>
      <c r="S477" t="s">
        <v>2774</v>
      </c>
      <c r="T477" t="s">
        <v>1527</v>
      </c>
      <c r="U477" t="s">
        <v>20</v>
      </c>
      <c r="V477">
        <v>30</v>
      </c>
      <c r="AB477" t="s">
        <v>62</v>
      </c>
      <c r="AE477" t="s">
        <v>50</v>
      </c>
      <c r="AG477" t="s">
        <v>55</v>
      </c>
      <c r="AL477" t="s">
        <v>11836</v>
      </c>
      <c r="AM477" t="s">
        <v>10323</v>
      </c>
      <c r="AQ477" t="s">
        <v>11837</v>
      </c>
      <c r="AR477" t="s">
        <v>51</v>
      </c>
      <c r="AS477" t="s">
        <v>59</v>
      </c>
      <c r="AU477" t="s">
        <v>1133</v>
      </c>
      <c r="AV477">
        <v>30</v>
      </c>
    </row>
    <row r="478" spans="1:48" x14ac:dyDescent="0.25">
      <c r="A478">
        <v>4526</v>
      </c>
      <c r="B478" t="s">
        <v>71</v>
      </c>
      <c r="C478">
        <v>5</v>
      </c>
      <c r="D478" t="s">
        <v>11838</v>
      </c>
      <c r="E478" t="s">
        <v>10168</v>
      </c>
      <c r="F478" t="s">
        <v>11641</v>
      </c>
      <c r="G478" t="s">
        <v>11687</v>
      </c>
      <c r="H478" t="s">
        <v>11753</v>
      </c>
      <c r="I478" t="s">
        <v>11817</v>
      </c>
      <c r="J478" t="s">
        <v>10233</v>
      </c>
      <c r="N478" t="s">
        <v>50</v>
      </c>
      <c r="P478">
        <v>697</v>
      </c>
      <c r="Q478" t="s">
        <v>51</v>
      </c>
      <c r="R478" t="s">
        <v>1133</v>
      </c>
      <c r="S478" t="s">
        <v>2774</v>
      </c>
      <c r="T478" t="s">
        <v>1527</v>
      </c>
      <c r="U478" t="s">
        <v>20</v>
      </c>
      <c r="V478">
        <v>30</v>
      </c>
      <c r="AB478" t="s">
        <v>62</v>
      </c>
      <c r="AE478" t="s">
        <v>50</v>
      </c>
      <c r="AG478" t="s">
        <v>55</v>
      </c>
      <c r="AL478" t="s">
        <v>11839</v>
      </c>
      <c r="AM478" t="s">
        <v>10323</v>
      </c>
      <c r="AQ478" t="s">
        <v>11840</v>
      </c>
      <c r="AR478" t="s">
        <v>51</v>
      </c>
      <c r="AS478" t="s">
        <v>59</v>
      </c>
      <c r="AU478" t="s">
        <v>1133</v>
      </c>
      <c r="AV478">
        <v>30</v>
      </c>
    </row>
    <row r="479" spans="1:48" x14ac:dyDescent="0.25">
      <c r="A479">
        <v>4527</v>
      </c>
      <c r="B479" t="s">
        <v>71</v>
      </c>
      <c r="C479">
        <v>5</v>
      </c>
      <c r="D479" t="s">
        <v>11841</v>
      </c>
      <c r="E479" t="s">
        <v>10168</v>
      </c>
      <c r="F479" t="s">
        <v>11641</v>
      </c>
      <c r="G479" t="s">
        <v>11687</v>
      </c>
      <c r="H479" t="s">
        <v>11753</v>
      </c>
      <c r="I479" t="s">
        <v>11817</v>
      </c>
      <c r="J479" t="s">
        <v>10197</v>
      </c>
      <c r="N479" t="s">
        <v>50</v>
      </c>
      <c r="P479">
        <v>606</v>
      </c>
      <c r="Q479" t="s">
        <v>51</v>
      </c>
      <c r="R479" t="s">
        <v>1133</v>
      </c>
      <c r="S479" t="s">
        <v>2774</v>
      </c>
      <c r="T479" t="s">
        <v>1527</v>
      </c>
      <c r="U479" t="s">
        <v>20</v>
      </c>
      <c r="V479">
        <v>30</v>
      </c>
      <c r="AB479" t="s">
        <v>62</v>
      </c>
      <c r="AE479" t="s">
        <v>50</v>
      </c>
      <c r="AG479" t="s">
        <v>55</v>
      </c>
      <c r="AL479" t="s">
        <v>11842</v>
      </c>
      <c r="AM479" t="s">
        <v>10323</v>
      </c>
      <c r="AQ479" t="s">
        <v>11843</v>
      </c>
      <c r="AR479" t="s">
        <v>51</v>
      </c>
      <c r="AS479" t="s">
        <v>59</v>
      </c>
      <c r="AU479" t="s">
        <v>1133</v>
      </c>
      <c r="AV479">
        <v>30</v>
      </c>
    </row>
    <row r="480" spans="1:48" x14ac:dyDescent="0.25">
      <c r="A480">
        <v>4528</v>
      </c>
      <c r="B480" t="s">
        <v>71</v>
      </c>
      <c r="C480">
        <v>5</v>
      </c>
      <c r="D480" t="s">
        <v>11844</v>
      </c>
      <c r="E480" t="s">
        <v>10168</v>
      </c>
      <c r="F480" t="s">
        <v>11641</v>
      </c>
      <c r="G480" t="s">
        <v>11687</v>
      </c>
      <c r="H480" t="s">
        <v>11753</v>
      </c>
      <c r="I480" t="s">
        <v>11817</v>
      </c>
      <c r="J480" t="s">
        <v>10213</v>
      </c>
      <c r="N480" t="s">
        <v>50</v>
      </c>
      <c r="P480">
        <v>784</v>
      </c>
      <c r="Q480" t="s">
        <v>51</v>
      </c>
      <c r="R480" t="s">
        <v>1133</v>
      </c>
      <c r="S480" t="s">
        <v>2774</v>
      </c>
      <c r="T480" t="s">
        <v>1527</v>
      </c>
      <c r="U480" t="s">
        <v>20</v>
      </c>
      <c r="V480">
        <v>30</v>
      </c>
      <c r="AB480" t="s">
        <v>62</v>
      </c>
      <c r="AE480" t="s">
        <v>50</v>
      </c>
      <c r="AG480" t="s">
        <v>55</v>
      </c>
      <c r="AL480" t="s">
        <v>11845</v>
      </c>
      <c r="AM480" t="s">
        <v>10323</v>
      </c>
      <c r="AQ480" t="s">
        <v>11846</v>
      </c>
      <c r="AR480" t="s">
        <v>51</v>
      </c>
      <c r="AS480" t="s">
        <v>59</v>
      </c>
      <c r="AU480" t="s">
        <v>1133</v>
      </c>
      <c r="AV480">
        <v>30</v>
      </c>
    </row>
    <row r="481" spans="1:48" x14ac:dyDescent="0.25">
      <c r="A481">
        <v>4529</v>
      </c>
      <c r="B481" t="s">
        <v>71</v>
      </c>
      <c r="C481">
        <v>5</v>
      </c>
      <c r="D481" t="s">
        <v>11847</v>
      </c>
      <c r="E481" t="s">
        <v>10168</v>
      </c>
      <c r="F481" t="s">
        <v>11641</v>
      </c>
      <c r="G481" t="s">
        <v>11687</v>
      </c>
      <c r="H481" t="s">
        <v>11753</v>
      </c>
      <c r="I481" t="s">
        <v>11817</v>
      </c>
      <c r="J481" t="s">
        <v>10257</v>
      </c>
      <c r="N481" t="s">
        <v>50</v>
      </c>
      <c r="P481">
        <v>792</v>
      </c>
      <c r="Q481" t="s">
        <v>51</v>
      </c>
      <c r="R481" t="s">
        <v>1133</v>
      </c>
      <c r="S481" t="s">
        <v>2774</v>
      </c>
      <c r="T481" t="s">
        <v>1527</v>
      </c>
      <c r="U481" t="s">
        <v>20</v>
      </c>
      <c r="V481">
        <v>30</v>
      </c>
      <c r="AB481" t="s">
        <v>62</v>
      </c>
      <c r="AE481" t="s">
        <v>50</v>
      </c>
      <c r="AG481" t="s">
        <v>55</v>
      </c>
      <c r="AL481" t="s">
        <v>11848</v>
      </c>
      <c r="AM481" t="s">
        <v>10323</v>
      </c>
      <c r="AQ481" t="s">
        <v>11849</v>
      </c>
      <c r="AR481" t="s">
        <v>51</v>
      </c>
      <c r="AS481" t="s">
        <v>59</v>
      </c>
      <c r="AU481" t="s">
        <v>1133</v>
      </c>
      <c r="AV481">
        <v>30</v>
      </c>
    </row>
    <row r="482" spans="1:48" x14ac:dyDescent="0.25">
      <c r="A482">
        <v>4530</v>
      </c>
      <c r="B482" t="s">
        <v>71</v>
      </c>
      <c r="C482">
        <v>5</v>
      </c>
      <c r="D482" t="s">
        <v>11850</v>
      </c>
      <c r="E482" t="s">
        <v>10168</v>
      </c>
      <c r="F482" t="s">
        <v>11641</v>
      </c>
      <c r="G482" t="s">
        <v>11687</v>
      </c>
      <c r="H482" t="s">
        <v>11753</v>
      </c>
      <c r="I482" t="s">
        <v>11817</v>
      </c>
      <c r="J482" t="s">
        <v>10241</v>
      </c>
      <c r="N482" t="s">
        <v>50</v>
      </c>
      <c r="P482">
        <v>776</v>
      </c>
      <c r="Q482" t="s">
        <v>51</v>
      </c>
      <c r="R482" t="s">
        <v>1133</v>
      </c>
      <c r="S482" t="s">
        <v>2774</v>
      </c>
      <c r="T482" t="s">
        <v>1527</v>
      </c>
      <c r="U482" t="s">
        <v>20</v>
      </c>
      <c r="V482">
        <v>30</v>
      </c>
      <c r="AB482" t="s">
        <v>62</v>
      </c>
      <c r="AE482" t="s">
        <v>50</v>
      </c>
      <c r="AG482" t="s">
        <v>55</v>
      </c>
      <c r="AL482" t="s">
        <v>11851</v>
      </c>
      <c r="AM482" t="s">
        <v>10323</v>
      </c>
      <c r="AQ482" t="s">
        <v>11852</v>
      </c>
      <c r="AR482" t="s">
        <v>51</v>
      </c>
      <c r="AS482" t="s">
        <v>59</v>
      </c>
      <c r="AU482" t="s">
        <v>1133</v>
      </c>
      <c r="AV482">
        <v>30</v>
      </c>
    </row>
    <row r="483" spans="1:48" x14ac:dyDescent="0.25">
      <c r="A483">
        <v>4531</v>
      </c>
      <c r="B483" t="s">
        <v>71</v>
      </c>
      <c r="C483">
        <v>5</v>
      </c>
      <c r="D483" t="s">
        <v>11853</v>
      </c>
      <c r="E483" t="s">
        <v>10168</v>
      </c>
      <c r="F483" t="s">
        <v>11641</v>
      </c>
      <c r="G483" t="s">
        <v>11687</v>
      </c>
      <c r="H483" t="s">
        <v>11753</v>
      </c>
      <c r="I483" t="s">
        <v>11817</v>
      </c>
      <c r="J483" t="s">
        <v>10237</v>
      </c>
      <c r="N483" t="s">
        <v>50</v>
      </c>
      <c r="P483">
        <v>817</v>
      </c>
      <c r="Q483" t="s">
        <v>51</v>
      </c>
      <c r="R483" t="s">
        <v>1133</v>
      </c>
      <c r="S483" t="s">
        <v>2774</v>
      </c>
      <c r="T483" t="s">
        <v>1527</v>
      </c>
      <c r="U483" t="s">
        <v>20</v>
      </c>
      <c r="V483">
        <v>30</v>
      </c>
      <c r="AB483" t="s">
        <v>62</v>
      </c>
      <c r="AE483" t="s">
        <v>50</v>
      </c>
      <c r="AG483" t="s">
        <v>55</v>
      </c>
      <c r="AL483" t="s">
        <v>11854</v>
      </c>
      <c r="AM483" t="s">
        <v>10323</v>
      </c>
      <c r="AQ483" t="s">
        <v>11855</v>
      </c>
      <c r="AR483" t="s">
        <v>51</v>
      </c>
      <c r="AS483" t="s">
        <v>59</v>
      </c>
      <c r="AU483" t="s">
        <v>1133</v>
      </c>
      <c r="AV483">
        <v>30</v>
      </c>
    </row>
    <row r="484" spans="1:48" x14ac:dyDescent="0.25">
      <c r="A484">
        <v>4532</v>
      </c>
      <c r="B484" t="s">
        <v>71</v>
      </c>
      <c r="C484">
        <v>5</v>
      </c>
      <c r="D484" t="s">
        <v>11856</v>
      </c>
      <c r="E484" t="s">
        <v>10168</v>
      </c>
      <c r="F484" t="s">
        <v>11641</v>
      </c>
      <c r="G484" t="s">
        <v>11687</v>
      </c>
      <c r="H484" t="s">
        <v>11753</v>
      </c>
      <c r="I484" t="s">
        <v>11817</v>
      </c>
      <c r="J484" t="s">
        <v>10193</v>
      </c>
      <c r="N484" t="s">
        <v>50</v>
      </c>
      <c r="P484">
        <v>831</v>
      </c>
      <c r="Q484" t="s">
        <v>51</v>
      </c>
      <c r="R484" t="s">
        <v>1133</v>
      </c>
      <c r="S484" t="s">
        <v>2774</v>
      </c>
      <c r="T484" t="s">
        <v>1527</v>
      </c>
      <c r="U484" t="s">
        <v>20</v>
      </c>
      <c r="V484">
        <v>30</v>
      </c>
      <c r="AB484" t="s">
        <v>62</v>
      </c>
      <c r="AE484" t="s">
        <v>50</v>
      </c>
      <c r="AG484" t="s">
        <v>55</v>
      </c>
      <c r="AL484" t="s">
        <v>11857</v>
      </c>
      <c r="AM484" t="s">
        <v>10323</v>
      </c>
      <c r="AQ484" t="s">
        <v>11858</v>
      </c>
      <c r="AR484" t="s">
        <v>51</v>
      </c>
      <c r="AS484" t="s">
        <v>59</v>
      </c>
      <c r="AU484" t="s">
        <v>1133</v>
      </c>
      <c r="AV484">
        <v>30</v>
      </c>
    </row>
    <row r="485" spans="1:48" x14ac:dyDescent="0.25">
      <c r="A485">
        <v>4533</v>
      </c>
      <c r="B485" t="s">
        <v>71</v>
      </c>
      <c r="C485">
        <v>5</v>
      </c>
      <c r="D485" t="s">
        <v>11859</v>
      </c>
      <c r="E485" t="s">
        <v>10168</v>
      </c>
      <c r="F485" t="s">
        <v>11641</v>
      </c>
      <c r="G485" t="s">
        <v>11687</v>
      </c>
      <c r="H485" t="s">
        <v>11753</v>
      </c>
      <c r="I485" t="s">
        <v>11817</v>
      </c>
      <c r="J485" t="s">
        <v>10189</v>
      </c>
      <c r="N485" t="s">
        <v>50</v>
      </c>
      <c r="P485">
        <v>636</v>
      </c>
      <c r="Q485" t="s">
        <v>51</v>
      </c>
      <c r="R485" t="s">
        <v>1133</v>
      </c>
      <c r="S485" t="s">
        <v>2774</v>
      </c>
      <c r="T485" t="s">
        <v>1527</v>
      </c>
      <c r="U485" t="s">
        <v>20</v>
      </c>
      <c r="V485">
        <v>30</v>
      </c>
      <c r="AB485" t="s">
        <v>62</v>
      </c>
      <c r="AE485" t="s">
        <v>50</v>
      </c>
      <c r="AG485" t="s">
        <v>55</v>
      </c>
      <c r="AL485" t="s">
        <v>11860</v>
      </c>
      <c r="AM485" t="s">
        <v>10323</v>
      </c>
      <c r="AQ485" t="s">
        <v>11861</v>
      </c>
      <c r="AR485" t="s">
        <v>51</v>
      </c>
      <c r="AS485" t="s">
        <v>59</v>
      </c>
      <c r="AU485" t="s">
        <v>1133</v>
      </c>
      <c r="AV485">
        <v>30</v>
      </c>
    </row>
    <row r="486" spans="1:48" x14ac:dyDescent="0.25">
      <c r="A486">
        <v>4534</v>
      </c>
      <c r="B486" t="s">
        <v>71</v>
      </c>
      <c r="C486">
        <v>5</v>
      </c>
      <c r="D486" t="s">
        <v>11862</v>
      </c>
      <c r="E486" t="s">
        <v>10168</v>
      </c>
      <c r="F486" t="s">
        <v>11641</v>
      </c>
      <c r="G486" t="s">
        <v>11687</v>
      </c>
      <c r="H486" t="s">
        <v>11753</v>
      </c>
      <c r="I486" t="s">
        <v>11817</v>
      </c>
      <c r="J486" t="s">
        <v>10229</v>
      </c>
      <c r="N486" t="s">
        <v>50</v>
      </c>
      <c r="P486">
        <v>745</v>
      </c>
      <c r="Q486" t="s">
        <v>51</v>
      </c>
      <c r="R486" t="s">
        <v>1133</v>
      </c>
      <c r="S486" t="s">
        <v>2774</v>
      </c>
      <c r="T486" t="s">
        <v>1527</v>
      </c>
      <c r="U486" t="s">
        <v>20</v>
      </c>
      <c r="V486">
        <v>30</v>
      </c>
      <c r="AB486" t="s">
        <v>62</v>
      </c>
      <c r="AE486" t="s">
        <v>50</v>
      </c>
      <c r="AG486" t="s">
        <v>55</v>
      </c>
      <c r="AL486" t="s">
        <v>11863</v>
      </c>
      <c r="AM486" t="s">
        <v>10323</v>
      </c>
      <c r="AQ486" t="s">
        <v>11864</v>
      </c>
      <c r="AR486" t="s">
        <v>51</v>
      </c>
      <c r="AS486" t="s">
        <v>59</v>
      </c>
      <c r="AU486" t="s">
        <v>1133</v>
      </c>
      <c r="AV486">
        <v>30</v>
      </c>
    </row>
    <row r="487" spans="1:48" x14ac:dyDescent="0.25">
      <c r="A487">
        <v>4535</v>
      </c>
      <c r="B487" t="s">
        <v>71</v>
      </c>
      <c r="C487">
        <v>5</v>
      </c>
      <c r="D487" t="s">
        <v>11865</v>
      </c>
      <c r="E487" t="s">
        <v>10168</v>
      </c>
      <c r="F487" t="s">
        <v>11641</v>
      </c>
      <c r="G487" t="s">
        <v>11687</v>
      </c>
      <c r="H487" t="s">
        <v>11753</v>
      </c>
      <c r="I487" t="s">
        <v>11817</v>
      </c>
      <c r="J487" t="s">
        <v>10217</v>
      </c>
      <c r="N487" t="s">
        <v>50</v>
      </c>
      <c r="P487">
        <v>705</v>
      </c>
      <c r="Q487" t="s">
        <v>51</v>
      </c>
      <c r="R487" t="s">
        <v>1133</v>
      </c>
      <c r="S487" t="s">
        <v>2774</v>
      </c>
      <c r="T487" t="s">
        <v>1527</v>
      </c>
      <c r="U487" t="s">
        <v>20</v>
      </c>
      <c r="V487">
        <v>30</v>
      </c>
      <c r="AB487" t="s">
        <v>62</v>
      </c>
      <c r="AE487" t="s">
        <v>50</v>
      </c>
      <c r="AG487" t="s">
        <v>55</v>
      </c>
      <c r="AL487" t="s">
        <v>11866</v>
      </c>
      <c r="AM487" t="s">
        <v>10323</v>
      </c>
      <c r="AQ487" t="s">
        <v>11867</v>
      </c>
      <c r="AR487" t="s">
        <v>51</v>
      </c>
      <c r="AS487" t="s">
        <v>59</v>
      </c>
      <c r="AU487" t="s">
        <v>1133</v>
      </c>
      <c r="AV487">
        <v>30</v>
      </c>
    </row>
    <row r="488" spans="1:48" x14ac:dyDescent="0.25">
      <c r="A488">
        <v>4536</v>
      </c>
      <c r="B488" t="s">
        <v>71</v>
      </c>
      <c r="C488">
        <v>5</v>
      </c>
      <c r="D488" t="s">
        <v>11868</v>
      </c>
      <c r="E488" t="s">
        <v>10168</v>
      </c>
      <c r="F488" t="s">
        <v>11641</v>
      </c>
      <c r="G488" t="s">
        <v>11687</v>
      </c>
      <c r="H488" t="s">
        <v>11753</v>
      </c>
      <c r="I488" t="s">
        <v>11817</v>
      </c>
      <c r="J488" t="s">
        <v>10221</v>
      </c>
      <c r="N488" t="s">
        <v>50</v>
      </c>
      <c r="P488">
        <v>620</v>
      </c>
      <c r="Q488" t="s">
        <v>51</v>
      </c>
      <c r="R488" t="s">
        <v>1133</v>
      </c>
      <c r="S488" t="s">
        <v>2774</v>
      </c>
      <c r="T488" t="s">
        <v>1527</v>
      </c>
      <c r="U488" t="s">
        <v>20</v>
      </c>
      <c r="V488">
        <v>30</v>
      </c>
      <c r="AB488" t="s">
        <v>62</v>
      </c>
      <c r="AE488" t="s">
        <v>50</v>
      </c>
      <c r="AG488" t="s">
        <v>55</v>
      </c>
      <c r="AL488" t="s">
        <v>11869</v>
      </c>
      <c r="AM488" t="s">
        <v>10323</v>
      </c>
      <c r="AQ488" t="s">
        <v>11870</v>
      </c>
      <c r="AR488" t="s">
        <v>51</v>
      </c>
      <c r="AS488" t="s">
        <v>59</v>
      </c>
      <c r="AU488" t="s">
        <v>1133</v>
      </c>
      <c r="AV488">
        <v>30</v>
      </c>
    </row>
    <row r="489" spans="1:48" x14ac:dyDescent="0.25">
      <c r="A489">
        <v>4537</v>
      </c>
      <c r="B489" t="s">
        <v>71</v>
      </c>
      <c r="C489">
        <v>5</v>
      </c>
      <c r="D489" t="s">
        <v>11871</v>
      </c>
      <c r="E489" t="s">
        <v>10168</v>
      </c>
      <c r="F489" t="s">
        <v>11641</v>
      </c>
      <c r="G489" t="s">
        <v>11687</v>
      </c>
      <c r="H489" t="s">
        <v>11753</v>
      </c>
      <c r="I489" t="s">
        <v>11817</v>
      </c>
      <c r="J489" t="s">
        <v>10225</v>
      </c>
      <c r="N489" t="s">
        <v>50</v>
      </c>
      <c r="P489">
        <v>839</v>
      </c>
      <c r="Q489" t="s">
        <v>51</v>
      </c>
      <c r="R489" t="s">
        <v>1133</v>
      </c>
      <c r="S489" t="s">
        <v>2774</v>
      </c>
      <c r="T489" t="s">
        <v>1527</v>
      </c>
      <c r="U489" t="s">
        <v>20</v>
      </c>
      <c r="V489">
        <v>30</v>
      </c>
      <c r="AB489" t="s">
        <v>62</v>
      </c>
      <c r="AE489" t="s">
        <v>50</v>
      </c>
      <c r="AG489" t="s">
        <v>55</v>
      </c>
      <c r="AL489" t="s">
        <v>11872</v>
      </c>
      <c r="AM489" t="s">
        <v>10323</v>
      </c>
      <c r="AQ489" t="s">
        <v>11873</v>
      </c>
      <c r="AR489" t="s">
        <v>51</v>
      </c>
      <c r="AS489" t="s">
        <v>59</v>
      </c>
      <c r="AU489" t="s">
        <v>1133</v>
      </c>
      <c r="AV489">
        <v>30</v>
      </c>
    </row>
    <row r="490" spans="1:48" x14ac:dyDescent="0.25">
      <c r="A490">
        <v>4538</v>
      </c>
      <c r="B490" t="s">
        <v>71</v>
      </c>
      <c r="C490">
        <v>5</v>
      </c>
      <c r="D490" t="s">
        <v>11874</v>
      </c>
      <c r="E490" t="s">
        <v>10168</v>
      </c>
      <c r="F490" t="s">
        <v>11641</v>
      </c>
      <c r="G490" t="s">
        <v>11687</v>
      </c>
      <c r="H490" t="s">
        <v>11753</v>
      </c>
      <c r="I490" t="s">
        <v>11817</v>
      </c>
      <c r="J490" t="s">
        <v>10178</v>
      </c>
      <c r="N490" t="s">
        <v>50</v>
      </c>
      <c r="P490">
        <v>681</v>
      </c>
      <c r="Q490" t="s">
        <v>51</v>
      </c>
      <c r="R490" t="s">
        <v>1133</v>
      </c>
      <c r="S490" t="s">
        <v>2774</v>
      </c>
      <c r="T490" t="s">
        <v>1527</v>
      </c>
      <c r="U490" t="s">
        <v>20</v>
      </c>
      <c r="V490">
        <v>30</v>
      </c>
      <c r="AB490" t="s">
        <v>62</v>
      </c>
      <c r="AE490" t="s">
        <v>50</v>
      </c>
      <c r="AG490" t="s">
        <v>55</v>
      </c>
      <c r="AL490" t="s">
        <v>11875</v>
      </c>
      <c r="AM490" t="s">
        <v>10323</v>
      </c>
      <c r="AQ490" t="s">
        <v>11876</v>
      </c>
      <c r="AR490" t="s">
        <v>51</v>
      </c>
      <c r="AS490" t="s">
        <v>59</v>
      </c>
      <c r="AU490" t="s">
        <v>1133</v>
      </c>
      <c r="AV490">
        <v>30</v>
      </c>
    </row>
    <row r="491" spans="1:48" x14ac:dyDescent="0.25">
      <c r="A491">
        <v>4539</v>
      </c>
      <c r="B491" t="s">
        <v>48</v>
      </c>
      <c r="C491">
        <v>4</v>
      </c>
      <c r="D491" t="s">
        <v>11877</v>
      </c>
      <c r="E491" t="s">
        <v>10168</v>
      </c>
      <c r="F491" t="s">
        <v>11641</v>
      </c>
      <c r="G491" t="s">
        <v>11687</v>
      </c>
      <c r="H491" t="s">
        <v>11753</v>
      </c>
      <c r="I491" t="s">
        <v>10409</v>
      </c>
      <c r="N491" t="s">
        <v>50</v>
      </c>
      <c r="P491">
        <v>674</v>
      </c>
      <c r="Q491" t="s">
        <v>51</v>
      </c>
      <c r="R491" t="s">
        <v>1133</v>
      </c>
      <c r="S491" t="s">
        <v>2774</v>
      </c>
      <c r="T491" t="s">
        <v>1527</v>
      </c>
      <c r="U491" t="s">
        <v>20</v>
      </c>
      <c r="V491">
        <v>30</v>
      </c>
      <c r="AB491" t="s">
        <v>62</v>
      </c>
      <c r="AE491" t="s">
        <v>50</v>
      </c>
      <c r="AG491" t="s">
        <v>55</v>
      </c>
      <c r="AL491" t="s">
        <v>11878</v>
      </c>
      <c r="AM491" t="s">
        <v>10323</v>
      </c>
      <c r="AQ491" t="s">
        <v>11879</v>
      </c>
      <c r="AR491" t="s">
        <v>51</v>
      </c>
      <c r="AS491" t="s">
        <v>59</v>
      </c>
      <c r="AU491" t="s">
        <v>1133</v>
      </c>
      <c r="AV491">
        <v>30</v>
      </c>
    </row>
    <row r="492" spans="1:48" x14ac:dyDescent="0.25">
      <c r="A492">
        <v>4540</v>
      </c>
      <c r="B492" t="s">
        <v>71</v>
      </c>
      <c r="C492">
        <v>5</v>
      </c>
      <c r="D492" t="s">
        <v>11880</v>
      </c>
      <c r="E492" t="s">
        <v>10168</v>
      </c>
      <c r="F492" t="s">
        <v>11641</v>
      </c>
      <c r="G492" t="s">
        <v>11687</v>
      </c>
      <c r="H492" t="s">
        <v>11753</v>
      </c>
      <c r="I492" t="s">
        <v>10409</v>
      </c>
      <c r="J492" t="s">
        <v>10421</v>
      </c>
      <c r="N492" t="s">
        <v>50</v>
      </c>
      <c r="P492">
        <v>727</v>
      </c>
      <c r="Q492" t="s">
        <v>51</v>
      </c>
      <c r="R492" t="s">
        <v>1133</v>
      </c>
      <c r="S492" t="s">
        <v>2774</v>
      </c>
      <c r="T492" t="s">
        <v>1527</v>
      </c>
      <c r="U492" t="s">
        <v>20</v>
      </c>
      <c r="V492">
        <v>30</v>
      </c>
      <c r="AB492" t="s">
        <v>62</v>
      </c>
      <c r="AE492" t="s">
        <v>50</v>
      </c>
      <c r="AG492" t="s">
        <v>55</v>
      </c>
      <c r="AL492" t="s">
        <v>11881</v>
      </c>
      <c r="AM492" t="s">
        <v>10323</v>
      </c>
      <c r="AQ492" t="s">
        <v>11882</v>
      </c>
      <c r="AR492" t="s">
        <v>51</v>
      </c>
      <c r="AS492" t="s">
        <v>59</v>
      </c>
      <c r="AU492" t="s">
        <v>1133</v>
      </c>
      <c r="AV492">
        <v>30</v>
      </c>
    </row>
    <row r="493" spans="1:48" x14ac:dyDescent="0.25">
      <c r="A493">
        <v>4541</v>
      </c>
      <c r="B493" t="s">
        <v>71</v>
      </c>
      <c r="C493">
        <v>5</v>
      </c>
      <c r="D493" t="s">
        <v>11883</v>
      </c>
      <c r="E493" t="s">
        <v>10168</v>
      </c>
      <c r="F493" t="s">
        <v>11641</v>
      </c>
      <c r="G493" t="s">
        <v>11687</v>
      </c>
      <c r="H493" t="s">
        <v>11753</v>
      </c>
      <c r="I493" t="s">
        <v>10409</v>
      </c>
      <c r="J493" t="s">
        <v>10449</v>
      </c>
      <c r="N493" t="s">
        <v>50</v>
      </c>
      <c r="P493">
        <v>690</v>
      </c>
      <c r="Q493" t="s">
        <v>51</v>
      </c>
      <c r="R493" t="s">
        <v>1133</v>
      </c>
      <c r="S493" t="s">
        <v>2774</v>
      </c>
      <c r="T493" t="s">
        <v>1527</v>
      </c>
      <c r="U493" t="s">
        <v>20</v>
      </c>
      <c r="V493">
        <v>30</v>
      </c>
      <c r="AB493" t="s">
        <v>62</v>
      </c>
      <c r="AE493" t="s">
        <v>50</v>
      </c>
      <c r="AG493" t="s">
        <v>55</v>
      </c>
      <c r="AL493" t="s">
        <v>11884</v>
      </c>
      <c r="AM493" t="s">
        <v>10323</v>
      </c>
      <c r="AQ493" t="s">
        <v>11885</v>
      </c>
      <c r="AR493" t="s">
        <v>51</v>
      </c>
      <c r="AS493" t="s">
        <v>59</v>
      </c>
      <c r="AU493" t="s">
        <v>1133</v>
      </c>
      <c r="AV493">
        <v>30</v>
      </c>
    </row>
    <row r="494" spans="1:48" x14ac:dyDescent="0.25">
      <c r="A494">
        <v>4542</v>
      </c>
      <c r="B494" t="s">
        <v>71</v>
      </c>
      <c r="C494">
        <v>5</v>
      </c>
      <c r="D494" t="s">
        <v>11886</v>
      </c>
      <c r="E494" t="s">
        <v>10168</v>
      </c>
      <c r="F494" t="s">
        <v>11641</v>
      </c>
      <c r="G494" t="s">
        <v>11687</v>
      </c>
      <c r="H494" t="s">
        <v>11753</v>
      </c>
      <c r="I494" t="s">
        <v>10409</v>
      </c>
      <c r="J494" t="s">
        <v>10469</v>
      </c>
      <c r="N494" t="s">
        <v>50</v>
      </c>
      <c r="P494">
        <v>738</v>
      </c>
      <c r="Q494" t="s">
        <v>51</v>
      </c>
      <c r="R494" t="s">
        <v>1133</v>
      </c>
      <c r="S494" t="s">
        <v>2774</v>
      </c>
      <c r="T494" t="s">
        <v>1527</v>
      </c>
      <c r="U494" t="s">
        <v>20</v>
      </c>
      <c r="V494">
        <v>30</v>
      </c>
      <c r="AB494" t="s">
        <v>62</v>
      </c>
      <c r="AE494" t="s">
        <v>50</v>
      </c>
      <c r="AG494" t="s">
        <v>55</v>
      </c>
      <c r="AL494" t="s">
        <v>11887</v>
      </c>
      <c r="AM494" t="s">
        <v>10323</v>
      </c>
      <c r="AQ494" t="s">
        <v>11888</v>
      </c>
      <c r="AR494" t="s">
        <v>51</v>
      </c>
      <c r="AS494" t="s">
        <v>59</v>
      </c>
      <c r="AU494" t="s">
        <v>1133</v>
      </c>
      <c r="AV494">
        <v>30</v>
      </c>
    </row>
    <row r="495" spans="1:48" x14ac:dyDescent="0.25">
      <c r="A495">
        <v>4543</v>
      </c>
      <c r="B495" t="s">
        <v>71</v>
      </c>
      <c r="C495">
        <v>5</v>
      </c>
      <c r="D495" t="s">
        <v>11889</v>
      </c>
      <c r="E495" t="s">
        <v>10168</v>
      </c>
      <c r="F495" t="s">
        <v>11641</v>
      </c>
      <c r="G495" t="s">
        <v>11687</v>
      </c>
      <c r="H495" t="s">
        <v>11753</v>
      </c>
      <c r="I495" t="s">
        <v>10409</v>
      </c>
      <c r="J495" t="s">
        <v>10485</v>
      </c>
      <c r="N495" t="s">
        <v>50</v>
      </c>
      <c r="P495">
        <v>810</v>
      </c>
      <c r="Q495" t="s">
        <v>51</v>
      </c>
      <c r="R495" t="s">
        <v>1133</v>
      </c>
      <c r="S495" t="s">
        <v>2774</v>
      </c>
      <c r="T495" t="s">
        <v>1527</v>
      </c>
      <c r="U495" t="s">
        <v>20</v>
      </c>
      <c r="V495">
        <v>30</v>
      </c>
      <c r="AB495" t="s">
        <v>62</v>
      </c>
      <c r="AE495" t="s">
        <v>50</v>
      </c>
      <c r="AG495" t="s">
        <v>55</v>
      </c>
      <c r="AL495" t="s">
        <v>11890</v>
      </c>
      <c r="AM495" t="s">
        <v>10323</v>
      </c>
      <c r="AQ495" t="s">
        <v>11891</v>
      </c>
      <c r="AR495" t="s">
        <v>51</v>
      </c>
      <c r="AS495" t="s">
        <v>59</v>
      </c>
      <c r="AU495" t="s">
        <v>1133</v>
      </c>
      <c r="AV495">
        <v>30</v>
      </c>
    </row>
    <row r="496" spans="1:48" x14ac:dyDescent="0.25">
      <c r="A496">
        <v>4544</v>
      </c>
      <c r="B496" t="s">
        <v>71</v>
      </c>
      <c r="C496">
        <v>5</v>
      </c>
      <c r="D496" t="s">
        <v>11892</v>
      </c>
      <c r="E496" t="s">
        <v>10168</v>
      </c>
      <c r="F496" t="s">
        <v>11641</v>
      </c>
      <c r="G496" t="s">
        <v>11687</v>
      </c>
      <c r="H496" t="s">
        <v>11753</v>
      </c>
      <c r="I496" t="s">
        <v>10409</v>
      </c>
      <c r="J496" t="s">
        <v>10445</v>
      </c>
      <c r="N496" t="s">
        <v>50</v>
      </c>
      <c r="P496">
        <v>629</v>
      </c>
      <c r="Q496" t="s">
        <v>51</v>
      </c>
      <c r="R496" t="s">
        <v>1133</v>
      </c>
      <c r="S496" t="s">
        <v>2774</v>
      </c>
      <c r="T496" t="s">
        <v>1527</v>
      </c>
      <c r="U496" t="s">
        <v>20</v>
      </c>
      <c r="V496">
        <v>30</v>
      </c>
      <c r="AB496" t="s">
        <v>62</v>
      </c>
      <c r="AE496" t="s">
        <v>50</v>
      </c>
      <c r="AG496" t="s">
        <v>55</v>
      </c>
      <c r="AL496" t="s">
        <v>11893</v>
      </c>
      <c r="AM496" t="s">
        <v>10323</v>
      </c>
      <c r="AQ496" t="s">
        <v>11894</v>
      </c>
      <c r="AR496" t="s">
        <v>51</v>
      </c>
      <c r="AS496" t="s">
        <v>59</v>
      </c>
      <c r="AU496" t="s">
        <v>1133</v>
      </c>
      <c r="AV496">
        <v>30</v>
      </c>
    </row>
    <row r="497" spans="1:48" x14ac:dyDescent="0.25">
      <c r="A497">
        <v>4545</v>
      </c>
      <c r="B497" t="s">
        <v>71</v>
      </c>
      <c r="C497">
        <v>5</v>
      </c>
      <c r="D497" t="s">
        <v>11895</v>
      </c>
      <c r="E497" t="s">
        <v>10168</v>
      </c>
      <c r="F497" t="s">
        <v>11641</v>
      </c>
      <c r="G497" t="s">
        <v>11687</v>
      </c>
      <c r="H497" t="s">
        <v>11753</v>
      </c>
      <c r="I497" t="s">
        <v>10409</v>
      </c>
      <c r="J497" t="s">
        <v>10417</v>
      </c>
      <c r="N497" t="s">
        <v>50</v>
      </c>
      <c r="P497">
        <v>769</v>
      </c>
      <c r="Q497" t="s">
        <v>51</v>
      </c>
      <c r="R497" t="s">
        <v>1133</v>
      </c>
      <c r="S497" t="s">
        <v>2774</v>
      </c>
      <c r="T497" t="s">
        <v>1527</v>
      </c>
      <c r="U497" t="s">
        <v>20</v>
      </c>
      <c r="V497">
        <v>30</v>
      </c>
      <c r="AB497" t="s">
        <v>62</v>
      </c>
      <c r="AE497" t="s">
        <v>50</v>
      </c>
      <c r="AG497" t="s">
        <v>55</v>
      </c>
      <c r="AL497" t="s">
        <v>11896</v>
      </c>
      <c r="AM497" t="s">
        <v>10323</v>
      </c>
      <c r="AQ497" t="s">
        <v>11897</v>
      </c>
      <c r="AR497" t="s">
        <v>51</v>
      </c>
      <c r="AS497" t="s">
        <v>59</v>
      </c>
      <c r="AU497" t="s">
        <v>1133</v>
      </c>
      <c r="AV497">
        <v>30</v>
      </c>
    </row>
    <row r="498" spans="1:48" x14ac:dyDescent="0.25">
      <c r="A498">
        <v>4546</v>
      </c>
      <c r="B498" t="s">
        <v>71</v>
      </c>
      <c r="C498">
        <v>5</v>
      </c>
      <c r="D498" t="s">
        <v>11898</v>
      </c>
      <c r="E498" t="s">
        <v>10168</v>
      </c>
      <c r="F498" t="s">
        <v>11641</v>
      </c>
      <c r="G498" t="s">
        <v>11687</v>
      </c>
      <c r="H498" t="s">
        <v>11753</v>
      </c>
      <c r="I498" t="s">
        <v>10409</v>
      </c>
      <c r="J498" t="s">
        <v>10441</v>
      </c>
      <c r="N498" t="s">
        <v>50</v>
      </c>
      <c r="P498">
        <v>698</v>
      </c>
      <c r="Q498" t="s">
        <v>51</v>
      </c>
      <c r="R498" t="s">
        <v>1133</v>
      </c>
      <c r="S498" t="s">
        <v>2774</v>
      </c>
      <c r="T498" t="s">
        <v>1527</v>
      </c>
      <c r="U498" t="s">
        <v>20</v>
      </c>
      <c r="V498">
        <v>30</v>
      </c>
      <c r="AB498" t="s">
        <v>62</v>
      </c>
      <c r="AE498" t="s">
        <v>50</v>
      </c>
      <c r="AG498" t="s">
        <v>55</v>
      </c>
      <c r="AL498" t="s">
        <v>11899</v>
      </c>
      <c r="AM498" t="s">
        <v>10323</v>
      </c>
      <c r="AQ498" t="s">
        <v>11900</v>
      </c>
      <c r="AR498" t="s">
        <v>51</v>
      </c>
      <c r="AS498" t="s">
        <v>59</v>
      </c>
      <c r="AU498" t="s">
        <v>1133</v>
      </c>
      <c r="AV498">
        <v>30</v>
      </c>
    </row>
    <row r="499" spans="1:48" x14ac:dyDescent="0.25">
      <c r="A499">
        <v>4547</v>
      </c>
      <c r="B499" t="s">
        <v>71</v>
      </c>
      <c r="C499">
        <v>5</v>
      </c>
      <c r="D499" t="s">
        <v>11901</v>
      </c>
      <c r="E499" t="s">
        <v>10168</v>
      </c>
      <c r="F499" t="s">
        <v>11641</v>
      </c>
      <c r="G499" t="s">
        <v>11687</v>
      </c>
      <c r="H499" t="s">
        <v>11753</v>
      </c>
      <c r="I499" t="s">
        <v>10409</v>
      </c>
      <c r="J499" t="s">
        <v>10433</v>
      </c>
      <c r="N499" t="s">
        <v>50</v>
      </c>
      <c r="P499">
        <v>607</v>
      </c>
      <c r="Q499" t="s">
        <v>51</v>
      </c>
      <c r="R499" t="s">
        <v>1133</v>
      </c>
      <c r="S499" t="s">
        <v>2774</v>
      </c>
      <c r="T499" t="s">
        <v>1527</v>
      </c>
      <c r="U499" t="s">
        <v>20</v>
      </c>
      <c r="V499">
        <v>30</v>
      </c>
      <c r="AB499" t="s">
        <v>62</v>
      </c>
      <c r="AE499" t="s">
        <v>50</v>
      </c>
      <c r="AG499" t="s">
        <v>55</v>
      </c>
      <c r="AL499" t="s">
        <v>11902</v>
      </c>
      <c r="AM499" t="s">
        <v>10323</v>
      </c>
      <c r="AQ499" t="s">
        <v>11903</v>
      </c>
      <c r="AR499" t="s">
        <v>51</v>
      </c>
      <c r="AS499" t="s">
        <v>59</v>
      </c>
      <c r="AU499" t="s">
        <v>1133</v>
      </c>
      <c r="AV499">
        <v>30</v>
      </c>
    </row>
    <row r="500" spans="1:48" x14ac:dyDescent="0.25">
      <c r="A500">
        <v>4548</v>
      </c>
      <c r="B500" t="s">
        <v>71</v>
      </c>
      <c r="C500">
        <v>5</v>
      </c>
      <c r="D500" t="s">
        <v>11904</v>
      </c>
      <c r="E500" t="s">
        <v>10168</v>
      </c>
      <c r="F500" t="s">
        <v>11641</v>
      </c>
      <c r="G500" t="s">
        <v>11687</v>
      </c>
      <c r="H500" t="s">
        <v>11753</v>
      </c>
      <c r="I500" t="s">
        <v>10409</v>
      </c>
      <c r="J500" t="s">
        <v>10457</v>
      </c>
      <c r="N500" t="s">
        <v>50</v>
      </c>
      <c r="P500">
        <v>785</v>
      </c>
      <c r="Q500" t="s">
        <v>51</v>
      </c>
      <c r="R500" t="s">
        <v>1133</v>
      </c>
      <c r="S500" t="s">
        <v>2774</v>
      </c>
      <c r="T500" t="s">
        <v>1527</v>
      </c>
      <c r="U500" t="s">
        <v>20</v>
      </c>
      <c r="V500">
        <v>30</v>
      </c>
      <c r="AB500" t="s">
        <v>62</v>
      </c>
      <c r="AE500" t="s">
        <v>50</v>
      </c>
      <c r="AG500" t="s">
        <v>55</v>
      </c>
      <c r="AL500" t="s">
        <v>11905</v>
      </c>
      <c r="AM500" t="s">
        <v>10323</v>
      </c>
      <c r="AQ500" t="s">
        <v>11906</v>
      </c>
      <c r="AR500" t="s">
        <v>51</v>
      </c>
      <c r="AS500" t="s">
        <v>59</v>
      </c>
      <c r="AU500" t="s">
        <v>1133</v>
      </c>
      <c r="AV500">
        <v>30</v>
      </c>
    </row>
    <row r="501" spans="1:48" x14ac:dyDescent="0.25">
      <c r="A501">
        <v>4549</v>
      </c>
      <c r="B501" t="s">
        <v>71</v>
      </c>
      <c r="C501">
        <v>5</v>
      </c>
      <c r="D501" t="s">
        <v>11907</v>
      </c>
      <c r="E501" t="s">
        <v>10168</v>
      </c>
      <c r="F501" t="s">
        <v>11641</v>
      </c>
      <c r="G501" t="s">
        <v>11687</v>
      </c>
      <c r="H501" t="s">
        <v>11753</v>
      </c>
      <c r="I501" t="s">
        <v>10409</v>
      </c>
      <c r="J501" t="s">
        <v>10437</v>
      </c>
      <c r="N501" t="s">
        <v>50</v>
      </c>
      <c r="P501">
        <v>793</v>
      </c>
      <c r="Q501" t="s">
        <v>51</v>
      </c>
      <c r="R501" t="s">
        <v>1133</v>
      </c>
      <c r="S501" t="s">
        <v>2774</v>
      </c>
      <c r="T501" t="s">
        <v>1527</v>
      </c>
      <c r="U501" t="s">
        <v>20</v>
      </c>
      <c r="V501">
        <v>30</v>
      </c>
      <c r="AB501" t="s">
        <v>62</v>
      </c>
      <c r="AE501" t="s">
        <v>50</v>
      </c>
      <c r="AG501" t="s">
        <v>55</v>
      </c>
      <c r="AL501" t="s">
        <v>11908</v>
      </c>
      <c r="AM501" t="s">
        <v>10323</v>
      </c>
      <c r="AQ501" t="s">
        <v>11909</v>
      </c>
      <c r="AR501" t="s">
        <v>51</v>
      </c>
      <c r="AS501" t="s">
        <v>59</v>
      </c>
      <c r="AU501" t="s">
        <v>1133</v>
      </c>
      <c r="AV501">
        <v>30</v>
      </c>
    </row>
    <row r="502" spans="1:48" x14ac:dyDescent="0.25">
      <c r="A502">
        <v>4550</v>
      </c>
      <c r="B502" t="s">
        <v>71</v>
      </c>
      <c r="C502">
        <v>5</v>
      </c>
      <c r="D502" t="s">
        <v>11910</v>
      </c>
      <c r="E502" t="s">
        <v>10168</v>
      </c>
      <c r="F502" t="s">
        <v>11641</v>
      </c>
      <c r="G502" t="s">
        <v>11687</v>
      </c>
      <c r="H502" t="s">
        <v>11753</v>
      </c>
      <c r="I502" t="s">
        <v>10409</v>
      </c>
      <c r="J502" t="s">
        <v>10453</v>
      </c>
      <c r="N502" t="s">
        <v>50</v>
      </c>
      <c r="P502">
        <v>777</v>
      </c>
      <c r="Q502" t="s">
        <v>51</v>
      </c>
      <c r="R502" t="s">
        <v>1133</v>
      </c>
      <c r="S502" t="s">
        <v>2774</v>
      </c>
      <c r="T502" t="s">
        <v>1527</v>
      </c>
      <c r="U502" t="s">
        <v>20</v>
      </c>
      <c r="V502">
        <v>30</v>
      </c>
      <c r="AB502" t="s">
        <v>62</v>
      </c>
      <c r="AE502" t="s">
        <v>50</v>
      </c>
      <c r="AG502" t="s">
        <v>55</v>
      </c>
      <c r="AL502" t="s">
        <v>11911</v>
      </c>
      <c r="AM502" t="s">
        <v>10323</v>
      </c>
      <c r="AQ502" t="s">
        <v>11912</v>
      </c>
      <c r="AR502" t="s">
        <v>51</v>
      </c>
      <c r="AS502" t="s">
        <v>59</v>
      </c>
      <c r="AU502" t="s">
        <v>1133</v>
      </c>
      <c r="AV502">
        <v>30</v>
      </c>
    </row>
    <row r="503" spans="1:48" x14ac:dyDescent="0.25">
      <c r="A503">
        <v>4551</v>
      </c>
      <c r="B503" t="s">
        <v>71</v>
      </c>
      <c r="C503">
        <v>5</v>
      </c>
      <c r="D503" t="s">
        <v>11913</v>
      </c>
      <c r="E503" t="s">
        <v>10168</v>
      </c>
      <c r="F503" t="s">
        <v>11641</v>
      </c>
      <c r="G503" t="s">
        <v>11687</v>
      </c>
      <c r="H503" t="s">
        <v>11753</v>
      </c>
      <c r="I503" t="s">
        <v>10409</v>
      </c>
      <c r="J503" t="s">
        <v>10461</v>
      </c>
      <c r="N503" t="s">
        <v>50</v>
      </c>
      <c r="P503">
        <v>818</v>
      </c>
      <c r="Q503" t="s">
        <v>51</v>
      </c>
      <c r="R503" t="s">
        <v>1133</v>
      </c>
      <c r="S503" t="s">
        <v>2774</v>
      </c>
      <c r="T503" t="s">
        <v>1527</v>
      </c>
      <c r="U503" t="s">
        <v>20</v>
      </c>
      <c r="V503">
        <v>30</v>
      </c>
      <c r="AB503" t="s">
        <v>62</v>
      </c>
      <c r="AE503" t="s">
        <v>50</v>
      </c>
      <c r="AG503" t="s">
        <v>55</v>
      </c>
      <c r="AL503" t="s">
        <v>11914</v>
      </c>
      <c r="AM503" t="s">
        <v>10323</v>
      </c>
      <c r="AQ503" t="s">
        <v>11915</v>
      </c>
      <c r="AR503" t="s">
        <v>51</v>
      </c>
      <c r="AS503" t="s">
        <v>59</v>
      </c>
      <c r="AU503" t="s">
        <v>1133</v>
      </c>
      <c r="AV503">
        <v>30</v>
      </c>
    </row>
    <row r="504" spans="1:48" x14ac:dyDescent="0.25">
      <c r="A504">
        <v>4552</v>
      </c>
      <c r="B504" t="s">
        <v>71</v>
      </c>
      <c r="C504">
        <v>5</v>
      </c>
      <c r="D504" t="s">
        <v>11916</v>
      </c>
      <c r="E504" t="s">
        <v>10168</v>
      </c>
      <c r="F504" t="s">
        <v>11641</v>
      </c>
      <c r="G504" t="s">
        <v>11687</v>
      </c>
      <c r="H504" t="s">
        <v>11753</v>
      </c>
      <c r="I504" t="s">
        <v>10409</v>
      </c>
      <c r="J504" t="s">
        <v>10425</v>
      </c>
      <c r="N504" t="s">
        <v>50</v>
      </c>
      <c r="P504">
        <v>832</v>
      </c>
      <c r="Q504" t="s">
        <v>51</v>
      </c>
      <c r="R504" t="s">
        <v>1133</v>
      </c>
      <c r="S504" t="s">
        <v>2774</v>
      </c>
      <c r="T504" t="s">
        <v>1527</v>
      </c>
      <c r="U504" t="s">
        <v>20</v>
      </c>
      <c r="V504">
        <v>30</v>
      </c>
      <c r="AB504" t="s">
        <v>62</v>
      </c>
      <c r="AE504" t="s">
        <v>50</v>
      </c>
      <c r="AG504" t="s">
        <v>55</v>
      </c>
      <c r="AL504" t="s">
        <v>11917</v>
      </c>
      <c r="AM504" t="s">
        <v>10323</v>
      </c>
      <c r="AQ504" t="s">
        <v>11918</v>
      </c>
      <c r="AR504" t="s">
        <v>51</v>
      </c>
      <c r="AS504" t="s">
        <v>59</v>
      </c>
      <c r="AU504" t="s">
        <v>1133</v>
      </c>
      <c r="AV504">
        <v>30</v>
      </c>
    </row>
    <row r="505" spans="1:48" x14ac:dyDescent="0.25">
      <c r="A505">
        <v>4553</v>
      </c>
      <c r="B505" t="s">
        <v>71</v>
      </c>
      <c r="C505">
        <v>5</v>
      </c>
      <c r="D505" t="s">
        <v>11919</v>
      </c>
      <c r="E505" t="s">
        <v>10168</v>
      </c>
      <c r="F505" t="s">
        <v>11641</v>
      </c>
      <c r="G505" t="s">
        <v>11687</v>
      </c>
      <c r="H505" t="s">
        <v>11753</v>
      </c>
      <c r="I505" t="s">
        <v>10409</v>
      </c>
      <c r="J505" t="s">
        <v>10429</v>
      </c>
      <c r="N505" t="s">
        <v>50</v>
      </c>
      <c r="P505">
        <v>637</v>
      </c>
      <c r="Q505" t="s">
        <v>51</v>
      </c>
      <c r="R505" t="s">
        <v>1133</v>
      </c>
      <c r="S505" t="s">
        <v>2774</v>
      </c>
      <c r="T505" t="s">
        <v>1527</v>
      </c>
      <c r="U505" t="s">
        <v>20</v>
      </c>
      <c r="V505">
        <v>30</v>
      </c>
      <c r="AB505" t="s">
        <v>62</v>
      </c>
      <c r="AE505" t="s">
        <v>50</v>
      </c>
      <c r="AG505" t="s">
        <v>55</v>
      </c>
      <c r="AL505" t="s">
        <v>11920</v>
      </c>
      <c r="AM505" t="s">
        <v>10323</v>
      </c>
      <c r="AQ505" t="s">
        <v>11921</v>
      </c>
      <c r="AR505" t="s">
        <v>51</v>
      </c>
      <c r="AS505" t="s">
        <v>59</v>
      </c>
      <c r="AU505" t="s">
        <v>1133</v>
      </c>
      <c r="AV505">
        <v>30</v>
      </c>
    </row>
    <row r="506" spans="1:48" x14ac:dyDescent="0.25">
      <c r="A506">
        <v>4554</v>
      </c>
      <c r="B506" t="s">
        <v>71</v>
      </c>
      <c r="C506">
        <v>5</v>
      </c>
      <c r="D506" t="s">
        <v>11922</v>
      </c>
      <c r="E506" t="s">
        <v>10168</v>
      </c>
      <c r="F506" t="s">
        <v>11641</v>
      </c>
      <c r="G506" t="s">
        <v>11687</v>
      </c>
      <c r="H506" t="s">
        <v>11753</v>
      </c>
      <c r="I506" t="s">
        <v>10409</v>
      </c>
      <c r="J506" t="s">
        <v>10465</v>
      </c>
      <c r="N506" t="s">
        <v>50</v>
      </c>
      <c r="P506">
        <v>746</v>
      </c>
      <c r="Q506" t="s">
        <v>51</v>
      </c>
      <c r="R506" t="s">
        <v>1133</v>
      </c>
      <c r="S506" t="s">
        <v>2774</v>
      </c>
      <c r="T506" t="s">
        <v>1527</v>
      </c>
      <c r="U506" t="s">
        <v>20</v>
      </c>
      <c r="V506">
        <v>30</v>
      </c>
      <c r="AB506" t="s">
        <v>62</v>
      </c>
      <c r="AE506" t="s">
        <v>50</v>
      </c>
      <c r="AG506" t="s">
        <v>55</v>
      </c>
      <c r="AL506" t="s">
        <v>11923</v>
      </c>
      <c r="AM506" t="s">
        <v>10323</v>
      </c>
      <c r="AQ506" t="s">
        <v>11924</v>
      </c>
      <c r="AR506" t="s">
        <v>51</v>
      </c>
      <c r="AS506" t="s">
        <v>59</v>
      </c>
      <c r="AU506" t="s">
        <v>1133</v>
      </c>
      <c r="AV506">
        <v>30</v>
      </c>
    </row>
    <row r="507" spans="1:48" x14ac:dyDescent="0.25">
      <c r="A507">
        <v>4555</v>
      </c>
      <c r="B507" t="s">
        <v>71</v>
      </c>
      <c r="C507">
        <v>5</v>
      </c>
      <c r="D507" t="s">
        <v>11925</v>
      </c>
      <c r="E507" t="s">
        <v>10168</v>
      </c>
      <c r="F507" t="s">
        <v>11641</v>
      </c>
      <c r="G507" t="s">
        <v>11687</v>
      </c>
      <c r="H507" t="s">
        <v>11753</v>
      </c>
      <c r="I507" t="s">
        <v>10409</v>
      </c>
      <c r="J507" t="s">
        <v>10473</v>
      </c>
      <c r="N507" t="s">
        <v>50</v>
      </c>
      <c r="P507">
        <v>706</v>
      </c>
      <c r="Q507" t="s">
        <v>51</v>
      </c>
      <c r="R507" t="s">
        <v>1133</v>
      </c>
      <c r="S507" t="s">
        <v>2774</v>
      </c>
      <c r="T507" t="s">
        <v>1527</v>
      </c>
      <c r="U507" t="s">
        <v>20</v>
      </c>
      <c r="V507">
        <v>30</v>
      </c>
      <c r="AB507" t="s">
        <v>62</v>
      </c>
      <c r="AE507" t="s">
        <v>50</v>
      </c>
      <c r="AG507" t="s">
        <v>55</v>
      </c>
      <c r="AL507" t="s">
        <v>11926</v>
      </c>
      <c r="AM507" t="s">
        <v>10323</v>
      </c>
      <c r="AQ507" t="s">
        <v>11927</v>
      </c>
      <c r="AR507" t="s">
        <v>51</v>
      </c>
      <c r="AS507" t="s">
        <v>59</v>
      </c>
      <c r="AU507" t="s">
        <v>1133</v>
      </c>
      <c r="AV507">
        <v>30</v>
      </c>
    </row>
    <row r="508" spans="1:48" x14ac:dyDescent="0.25">
      <c r="A508">
        <v>4556</v>
      </c>
      <c r="B508" t="s">
        <v>71</v>
      </c>
      <c r="C508">
        <v>5</v>
      </c>
      <c r="D508" t="s">
        <v>11928</v>
      </c>
      <c r="E508" t="s">
        <v>10168</v>
      </c>
      <c r="F508" t="s">
        <v>11641</v>
      </c>
      <c r="G508" t="s">
        <v>11687</v>
      </c>
      <c r="H508" t="s">
        <v>11753</v>
      </c>
      <c r="I508" t="s">
        <v>10409</v>
      </c>
      <c r="J508" t="s">
        <v>10481</v>
      </c>
      <c r="N508" t="s">
        <v>50</v>
      </c>
      <c r="P508">
        <v>621</v>
      </c>
      <c r="Q508" t="s">
        <v>51</v>
      </c>
      <c r="R508" t="s">
        <v>1133</v>
      </c>
      <c r="S508" t="s">
        <v>2774</v>
      </c>
      <c r="T508" t="s">
        <v>1527</v>
      </c>
      <c r="U508" t="s">
        <v>20</v>
      </c>
      <c r="V508">
        <v>30</v>
      </c>
      <c r="AB508" t="s">
        <v>62</v>
      </c>
      <c r="AE508" t="s">
        <v>50</v>
      </c>
      <c r="AG508" t="s">
        <v>55</v>
      </c>
      <c r="AL508" t="s">
        <v>11929</v>
      </c>
      <c r="AM508" t="s">
        <v>10323</v>
      </c>
      <c r="AQ508" t="s">
        <v>11930</v>
      </c>
      <c r="AR508" t="s">
        <v>51</v>
      </c>
      <c r="AS508" t="s">
        <v>59</v>
      </c>
      <c r="AU508" t="s">
        <v>1133</v>
      </c>
      <c r="AV508">
        <v>30</v>
      </c>
    </row>
    <row r="509" spans="1:48" x14ac:dyDescent="0.25">
      <c r="A509">
        <v>4557</v>
      </c>
      <c r="B509" t="s">
        <v>71</v>
      </c>
      <c r="C509">
        <v>5</v>
      </c>
      <c r="D509" t="s">
        <v>11931</v>
      </c>
      <c r="E509" t="s">
        <v>10168</v>
      </c>
      <c r="F509" t="s">
        <v>11641</v>
      </c>
      <c r="G509" t="s">
        <v>11687</v>
      </c>
      <c r="H509" t="s">
        <v>11753</v>
      </c>
      <c r="I509" t="s">
        <v>10409</v>
      </c>
      <c r="J509" t="s">
        <v>10477</v>
      </c>
      <c r="N509" t="s">
        <v>50</v>
      </c>
      <c r="P509">
        <v>840</v>
      </c>
      <c r="Q509" t="s">
        <v>51</v>
      </c>
      <c r="R509" t="s">
        <v>1133</v>
      </c>
      <c r="S509" t="s">
        <v>2774</v>
      </c>
      <c r="T509" t="s">
        <v>1527</v>
      </c>
      <c r="U509" t="s">
        <v>20</v>
      </c>
      <c r="V509">
        <v>30</v>
      </c>
      <c r="AB509" t="s">
        <v>62</v>
      </c>
      <c r="AE509" t="s">
        <v>50</v>
      </c>
      <c r="AG509" t="s">
        <v>55</v>
      </c>
      <c r="AL509" t="s">
        <v>11932</v>
      </c>
      <c r="AM509" t="s">
        <v>10323</v>
      </c>
      <c r="AQ509" t="s">
        <v>11933</v>
      </c>
      <c r="AR509" t="s">
        <v>51</v>
      </c>
      <c r="AS509" t="s">
        <v>59</v>
      </c>
      <c r="AU509" t="s">
        <v>1133</v>
      </c>
      <c r="AV509">
        <v>30</v>
      </c>
    </row>
    <row r="510" spans="1:48" x14ac:dyDescent="0.25">
      <c r="A510">
        <v>4558</v>
      </c>
      <c r="B510" t="s">
        <v>71</v>
      </c>
      <c r="C510">
        <v>5</v>
      </c>
      <c r="D510" t="s">
        <v>11934</v>
      </c>
      <c r="E510" t="s">
        <v>10168</v>
      </c>
      <c r="F510" t="s">
        <v>11641</v>
      </c>
      <c r="G510" t="s">
        <v>11687</v>
      </c>
      <c r="H510" t="s">
        <v>11753</v>
      </c>
      <c r="I510" t="s">
        <v>10409</v>
      </c>
      <c r="J510" t="s">
        <v>10413</v>
      </c>
      <c r="N510" t="s">
        <v>50</v>
      </c>
      <c r="P510">
        <v>682</v>
      </c>
      <c r="Q510" t="s">
        <v>51</v>
      </c>
      <c r="R510" t="s">
        <v>1133</v>
      </c>
      <c r="S510" t="s">
        <v>2774</v>
      </c>
      <c r="T510" t="s">
        <v>1527</v>
      </c>
      <c r="U510" t="s">
        <v>20</v>
      </c>
      <c r="V510">
        <v>30</v>
      </c>
      <c r="AB510" t="s">
        <v>62</v>
      </c>
      <c r="AE510" t="s">
        <v>50</v>
      </c>
      <c r="AG510" t="s">
        <v>55</v>
      </c>
      <c r="AL510" t="s">
        <v>11935</v>
      </c>
      <c r="AM510" t="s">
        <v>10323</v>
      </c>
      <c r="AQ510" t="s">
        <v>11936</v>
      </c>
      <c r="AR510" t="s">
        <v>51</v>
      </c>
      <c r="AS510" t="s">
        <v>59</v>
      </c>
      <c r="AU510" t="s">
        <v>1133</v>
      </c>
      <c r="AV510">
        <v>30</v>
      </c>
    </row>
    <row r="511" spans="1:48" x14ac:dyDescent="0.25">
      <c r="A511">
        <v>4559</v>
      </c>
      <c r="B511" t="s">
        <v>48</v>
      </c>
      <c r="C511">
        <v>3</v>
      </c>
      <c r="D511" t="s">
        <v>11937</v>
      </c>
      <c r="E511" t="s">
        <v>10168</v>
      </c>
      <c r="F511" t="s">
        <v>11641</v>
      </c>
      <c r="G511" t="s">
        <v>11687</v>
      </c>
      <c r="H511" t="s">
        <v>11938</v>
      </c>
      <c r="N511" t="s">
        <v>50</v>
      </c>
      <c r="P511">
        <v>670</v>
      </c>
      <c r="Q511" t="s">
        <v>51</v>
      </c>
      <c r="R511" t="s">
        <v>1133</v>
      </c>
      <c r="S511" t="s">
        <v>2774</v>
      </c>
      <c r="T511" t="s">
        <v>1527</v>
      </c>
      <c r="U511" t="s">
        <v>20</v>
      </c>
      <c r="V511">
        <v>30</v>
      </c>
      <c r="AB511" t="s">
        <v>230</v>
      </c>
      <c r="AE511" t="s">
        <v>50</v>
      </c>
      <c r="AG511" t="s">
        <v>55</v>
      </c>
      <c r="AL511" t="s">
        <v>11939</v>
      </c>
      <c r="AM511" t="s">
        <v>10323</v>
      </c>
      <c r="AQ511" t="s">
        <v>11940</v>
      </c>
      <c r="AR511" t="s">
        <v>51</v>
      </c>
      <c r="AS511" t="s">
        <v>59</v>
      </c>
      <c r="AU511" t="s">
        <v>1133</v>
      </c>
      <c r="AV511">
        <v>30</v>
      </c>
    </row>
    <row r="512" spans="1:48" x14ac:dyDescent="0.25">
      <c r="A512">
        <v>4560</v>
      </c>
      <c r="B512" t="s">
        <v>71</v>
      </c>
      <c r="C512">
        <v>4</v>
      </c>
      <c r="D512" t="s">
        <v>11941</v>
      </c>
      <c r="E512" t="s">
        <v>10168</v>
      </c>
      <c r="F512" t="s">
        <v>11641</v>
      </c>
      <c r="G512" t="s">
        <v>11687</v>
      </c>
      <c r="H512" t="s">
        <v>11938</v>
      </c>
      <c r="I512" t="s">
        <v>10182</v>
      </c>
      <c r="N512" t="s">
        <v>50</v>
      </c>
      <c r="P512">
        <v>724</v>
      </c>
      <c r="Q512" t="s">
        <v>51</v>
      </c>
      <c r="R512" t="s">
        <v>1133</v>
      </c>
      <c r="S512" t="s">
        <v>2774</v>
      </c>
      <c r="T512" t="s">
        <v>1527</v>
      </c>
      <c r="U512" t="s">
        <v>20</v>
      </c>
      <c r="V512">
        <v>30</v>
      </c>
      <c r="AB512" t="s">
        <v>62</v>
      </c>
      <c r="AE512" t="s">
        <v>50</v>
      </c>
      <c r="AG512" t="s">
        <v>55</v>
      </c>
      <c r="AL512" t="s">
        <v>11942</v>
      </c>
      <c r="AM512" t="s">
        <v>10323</v>
      </c>
      <c r="AQ512" t="s">
        <v>11943</v>
      </c>
      <c r="AR512" t="s">
        <v>51</v>
      </c>
      <c r="AS512" t="s">
        <v>59</v>
      </c>
      <c r="AU512" t="s">
        <v>1133</v>
      </c>
      <c r="AV512">
        <v>30</v>
      </c>
    </row>
    <row r="513" spans="1:48" x14ac:dyDescent="0.25">
      <c r="A513">
        <v>4561</v>
      </c>
      <c r="B513" t="s">
        <v>71</v>
      </c>
      <c r="C513">
        <v>4</v>
      </c>
      <c r="D513" t="s">
        <v>11944</v>
      </c>
      <c r="E513" t="s">
        <v>10168</v>
      </c>
      <c r="F513" t="s">
        <v>11641</v>
      </c>
      <c r="G513" t="s">
        <v>11687</v>
      </c>
      <c r="H513" t="s">
        <v>11938</v>
      </c>
      <c r="I513" t="s">
        <v>10209</v>
      </c>
      <c r="N513" t="s">
        <v>50</v>
      </c>
      <c r="P513">
        <v>687</v>
      </c>
      <c r="Q513" t="s">
        <v>51</v>
      </c>
      <c r="R513" t="s">
        <v>1133</v>
      </c>
      <c r="S513" t="s">
        <v>2774</v>
      </c>
      <c r="T513" t="s">
        <v>1527</v>
      </c>
      <c r="U513" t="s">
        <v>20</v>
      </c>
      <c r="V513">
        <v>30</v>
      </c>
      <c r="AB513" t="s">
        <v>62</v>
      </c>
      <c r="AE513" t="s">
        <v>50</v>
      </c>
      <c r="AG513" t="s">
        <v>55</v>
      </c>
      <c r="AL513" t="s">
        <v>11945</v>
      </c>
      <c r="AM513" t="s">
        <v>10323</v>
      </c>
      <c r="AQ513" t="s">
        <v>11946</v>
      </c>
      <c r="AR513" t="s">
        <v>51</v>
      </c>
      <c r="AS513" t="s">
        <v>59</v>
      </c>
      <c r="AU513" t="s">
        <v>1133</v>
      </c>
      <c r="AV513">
        <v>30</v>
      </c>
    </row>
    <row r="514" spans="1:48" x14ac:dyDescent="0.25">
      <c r="A514">
        <v>4562</v>
      </c>
      <c r="B514" t="s">
        <v>71</v>
      </c>
      <c r="C514">
        <v>4</v>
      </c>
      <c r="D514" t="s">
        <v>11947</v>
      </c>
      <c r="E514" t="s">
        <v>10168</v>
      </c>
      <c r="F514" t="s">
        <v>11641</v>
      </c>
      <c r="G514" t="s">
        <v>11687</v>
      </c>
      <c r="H514" t="s">
        <v>11938</v>
      </c>
      <c r="I514" t="s">
        <v>10245</v>
      </c>
      <c r="N514" t="s">
        <v>50</v>
      </c>
      <c r="P514">
        <v>735</v>
      </c>
      <c r="Q514" t="s">
        <v>51</v>
      </c>
      <c r="R514" t="s">
        <v>1133</v>
      </c>
      <c r="S514" t="s">
        <v>2774</v>
      </c>
      <c r="T514" t="s">
        <v>1527</v>
      </c>
      <c r="U514" t="s">
        <v>20</v>
      </c>
      <c r="V514">
        <v>30</v>
      </c>
      <c r="AB514" t="s">
        <v>62</v>
      </c>
      <c r="AE514" t="s">
        <v>50</v>
      </c>
      <c r="AG514" t="s">
        <v>55</v>
      </c>
      <c r="AL514" t="s">
        <v>11948</v>
      </c>
      <c r="AM514" t="s">
        <v>10323</v>
      </c>
      <c r="AQ514" t="s">
        <v>11949</v>
      </c>
      <c r="AR514" t="s">
        <v>51</v>
      </c>
      <c r="AS514" t="s">
        <v>59</v>
      </c>
      <c r="AU514" t="s">
        <v>1133</v>
      </c>
      <c r="AV514">
        <v>30</v>
      </c>
    </row>
    <row r="515" spans="1:48" x14ac:dyDescent="0.25">
      <c r="A515">
        <v>4563</v>
      </c>
      <c r="B515" t="s">
        <v>71</v>
      </c>
      <c r="C515">
        <v>4</v>
      </c>
      <c r="D515" t="s">
        <v>11950</v>
      </c>
      <c r="E515" t="s">
        <v>10168</v>
      </c>
      <c r="F515" t="s">
        <v>11641</v>
      </c>
      <c r="G515" t="s">
        <v>11687</v>
      </c>
      <c r="H515" t="s">
        <v>11938</v>
      </c>
      <c r="I515" t="s">
        <v>10205</v>
      </c>
      <c r="N515" t="s">
        <v>50</v>
      </c>
      <c r="P515">
        <v>807</v>
      </c>
      <c r="Q515" t="s">
        <v>51</v>
      </c>
      <c r="R515" t="s">
        <v>1133</v>
      </c>
      <c r="S515" t="s">
        <v>2774</v>
      </c>
      <c r="T515" t="s">
        <v>1527</v>
      </c>
      <c r="U515" t="s">
        <v>20</v>
      </c>
      <c r="V515">
        <v>30</v>
      </c>
      <c r="AB515" t="s">
        <v>62</v>
      </c>
      <c r="AE515" t="s">
        <v>50</v>
      </c>
      <c r="AG515" t="s">
        <v>55</v>
      </c>
      <c r="AL515" t="s">
        <v>11951</v>
      </c>
      <c r="AM515" t="s">
        <v>10323</v>
      </c>
      <c r="AQ515" t="s">
        <v>11952</v>
      </c>
      <c r="AR515" t="s">
        <v>51</v>
      </c>
      <c r="AS515" t="s">
        <v>59</v>
      </c>
      <c r="AU515" t="s">
        <v>1133</v>
      </c>
      <c r="AV515">
        <v>30</v>
      </c>
    </row>
    <row r="516" spans="1:48" x14ac:dyDescent="0.25">
      <c r="A516">
        <v>4564</v>
      </c>
      <c r="B516" t="s">
        <v>71</v>
      </c>
      <c r="C516">
        <v>4</v>
      </c>
      <c r="D516" t="s">
        <v>11953</v>
      </c>
      <c r="E516" t="s">
        <v>10168</v>
      </c>
      <c r="F516" t="s">
        <v>11641</v>
      </c>
      <c r="G516" t="s">
        <v>11687</v>
      </c>
      <c r="H516" t="s">
        <v>11938</v>
      </c>
      <c r="I516" t="s">
        <v>10261</v>
      </c>
      <c r="N516" t="s">
        <v>50</v>
      </c>
      <c r="P516">
        <v>626</v>
      </c>
      <c r="Q516" t="s">
        <v>51</v>
      </c>
      <c r="R516" t="s">
        <v>1133</v>
      </c>
      <c r="S516" t="s">
        <v>2774</v>
      </c>
      <c r="T516" t="s">
        <v>1527</v>
      </c>
      <c r="U516" t="s">
        <v>20</v>
      </c>
      <c r="V516">
        <v>30</v>
      </c>
      <c r="AB516" t="s">
        <v>62</v>
      </c>
      <c r="AE516" t="s">
        <v>50</v>
      </c>
      <c r="AG516" t="s">
        <v>55</v>
      </c>
      <c r="AL516" t="s">
        <v>11954</v>
      </c>
      <c r="AM516" t="s">
        <v>10323</v>
      </c>
      <c r="AQ516" t="s">
        <v>11955</v>
      </c>
      <c r="AR516" t="s">
        <v>51</v>
      </c>
      <c r="AS516" t="s">
        <v>59</v>
      </c>
      <c r="AU516" t="s">
        <v>1133</v>
      </c>
      <c r="AV516">
        <v>30</v>
      </c>
    </row>
    <row r="517" spans="1:48" x14ac:dyDescent="0.25">
      <c r="A517">
        <v>4565</v>
      </c>
      <c r="B517" t="s">
        <v>71</v>
      </c>
      <c r="C517">
        <v>4</v>
      </c>
      <c r="D517" t="s">
        <v>11956</v>
      </c>
      <c r="E517" t="s">
        <v>10168</v>
      </c>
      <c r="F517" t="s">
        <v>11641</v>
      </c>
      <c r="G517" t="s">
        <v>11687</v>
      </c>
      <c r="H517" t="s">
        <v>11938</v>
      </c>
      <c r="I517" t="s">
        <v>1764</v>
      </c>
      <c r="N517" t="s">
        <v>50</v>
      </c>
      <c r="P517">
        <v>766</v>
      </c>
      <c r="Q517" t="s">
        <v>51</v>
      </c>
      <c r="R517" t="s">
        <v>1133</v>
      </c>
      <c r="S517" t="s">
        <v>2774</v>
      </c>
      <c r="T517" t="s">
        <v>1527</v>
      </c>
      <c r="U517" t="s">
        <v>20</v>
      </c>
      <c r="V517">
        <v>30</v>
      </c>
      <c r="AB517" t="s">
        <v>62</v>
      </c>
      <c r="AE517" t="s">
        <v>50</v>
      </c>
      <c r="AG517" t="s">
        <v>55</v>
      </c>
      <c r="AL517" t="s">
        <v>11957</v>
      </c>
      <c r="AM517" t="s">
        <v>10323</v>
      </c>
      <c r="AQ517" t="s">
        <v>11958</v>
      </c>
      <c r="AR517" t="s">
        <v>51</v>
      </c>
      <c r="AS517" t="s">
        <v>59</v>
      </c>
      <c r="AU517" t="s">
        <v>1133</v>
      </c>
      <c r="AV517">
        <v>30</v>
      </c>
    </row>
    <row r="518" spans="1:48" x14ac:dyDescent="0.25">
      <c r="A518">
        <v>4566</v>
      </c>
      <c r="B518" t="s">
        <v>71</v>
      </c>
      <c r="C518">
        <v>4</v>
      </c>
      <c r="D518" t="s">
        <v>11959</v>
      </c>
      <c r="E518" t="s">
        <v>10168</v>
      </c>
      <c r="F518" t="s">
        <v>11641</v>
      </c>
      <c r="G518" t="s">
        <v>11687</v>
      </c>
      <c r="H518" t="s">
        <v>11938</v>
      </c>
      <c r="I518" t="s">
        <v>10233</v>
      </c>
      <c r="N518" t="s">
        <v>50</v>
      </c>
      <c r="P518">
        <v>695</v>
      </c>
      <c r="Q518" t="s">
        <v>51</v>
      </c>
      <c r="R518" t="s">
        <v>1133</v>
      </c>
      <c r="S518" t="s">
        <v>2774</v>
      </c>
      <c r="T518" t="s">
        <v>1527</v>
      </c>
      <c r="U518" t="s">
        <v>20</v>
      </c>
      <c r="V518">
        <v>30</v>
      </c>
      <c r="AB518" t="s">
        <v>62</v>
      </c>
      <c r="AE518" t="s">
        <v>50</v>
      </c>
      <c r="AG518" t="s">
        <v>55</v>
      </c>
      <c r="AL518" t="s">
        <v>11960</v>
      </c>
      <c r="AM518" t="s">
        <v>10323</v>
      </c>
      <c r="AQ518" t="s">
        <v>11961</v>
      </c>
      <c r="AR518" t="s">
        <v>51</v>
      </c>
      <c r="AS518" t="s">
        <v>59</v>
      </c>
      <c r="AU518" t="s">
        <v>1133</v>
      </c>
      <c r="AV518">
        <v>30</v>
      </c>
    </row>
    <row r="519" spans="1:48" x14ac:dyDescent="0.25">
      <c r="A519">
        <v>4567</v>
      </c>
      <c r="B519" t="s">
        <v>71</v>
      </c>
      <c r="C519">
        <v>4</v>
      </c>
      <c r="D519" t="s">
        <v>11962</v>
      </c>
      <c r="E519" t="s">
        <v>10168</v>
      </c>
      <c r="F519" t="s">
        <v>11641</v>
      </c>
      <c r="G519" t="s">
        <v>11687</v>
      </c>
      <c r="H519" t="s">
        <v>11938</v>
      </c>
      <c r="I519" t="s">
        <v>10197</v>
      </c>
      <c r="N519" t="s">
        <v>50</v>
      </c>
      <c r="P519">
        <v>604</v>
      </c>
      <c r="Q519" t="s">
        <v>51</v>
      </c>
      <c r="R519" t="s">
        <v>1133</v>
      </c>
      <c r="S519" t="s">
        <v>2774</v>
      </c>
      <c r="T519" t="s">
        <v>1527</v>
      </c>
      <c r="U519" t="s">
        <v>20</v>
      </c>
      <c r="V519">
        <v>30</v>
      </c>
      <c r="AB519" t="s">
        <v>62</v>
      </c>
      <c r="AE519" t="s">
        <v>50</v>
      </c>
      <c r="AG519" t="s">
        <v>55</v>
      </c>
      <c r="AL519" t="s">
        <v>11963</v>
      </c>
      <c r="AM519" t="s">
        <v>10323</v>
      </c>
      <c r="AQ519" t="s">
        <v>11964</v>
      </c>
      <c r="AR519" t="s">
        <v>51</v>
      </c>
      <c r="AS519" t="s">
        <v>59</v>
      </c>
      <c r="AU519" t="s">
        <v>1133</v>
      </c>
      <c r="AV519">
        <v>30</v>
      </c>
    </row>
    <row r="520" spans="1:48" x14ac:dyDescent="0.25">
      <c r="A520">
        <v>4568</v>
      </c>
      <c r="B520" t="s">
        <v>71</v>
      </c>
      <c r="C520">
        <v>4</v>
      </c>
      <c r="D520" t="s">
        <v>11965</v>
      </c>
      <c r="E520" t="s">
        <v>10168</v>
      </c>
      <c r="F520" t="s">
        <v>11641</v>
      </c>
      <c r="G520" t="s">
        <v>11687</v>
      </c>
      <c r="H520" t="s">
        <v>11938</v>
      </c>
      <c r="I520" t="s">
        <v>10213</v>
      </c>
      <c r="N520" t="s">
        <v>50</v>
      </c>
      <c r="P520">
        <v>782</v>
      </c>
      <c r="Q520" t="s">
        <v>51</v>
      </c>
      <c r="R520" t="s">
        <v>1133</v>
      </c>
      <c r="S520" t="s">
        <v>2774</v>
      </c>
      <c r="T520" t="s">
        <v>1527</v>
      </c>
      <c r="U520" t="s">
        <v>20</v>
      </c>
      <c r="V520">
        <v>30</v>
      </c>
      <c r="AB520" t="s">
        <v>62</v>
      </c>
      <c r="AE520" t="s">
        <v>50</v>
      </c>
      <c r="AG520" t="s">
        <v>55</v>
      </c>
      <c r="AL520" t="s">
        <v>11966</v>
      </c>
      <c r="AM520" t="s">
        <v>10323</v>
      </c>
      <c r="AQ520" t="s">
        <v>11967</v>
      </c>
      <c r="AR520" t="s">
        <v>51</v>
      </c>
      <c r="AS520" t="s">
        <v>59</v>
      </c>
      <c r="AU520" t="s">
        <v>1133</v>
      </c>
      <c r="AV520">
        <v>30</v>
      </c>
    </row>
    <row r="521" spans="1:48" x14ac:dyDescent="0.25">
      <c r="A521">
        <v>4569</v>
      </c>
      <c r="B521" t="s">
        <v>71</v>
      </c>
      <c r="C521">
        <v>4</v>
      </c>
      <c r="D521" t="s">
        <v>11968</v>
      </c>
      <c r="E521" t="s">
        <v>10168</v>
      </c>
      <c r="F521" t="s">
        <v>11641</v>
      </c>
      <c r="G521" t="s">
        <v>11687</v>
      </c>
      <c r="H521" t="s">
        <v>11938</v>
      </c>
      <c r="I521" t="s">
        <v>10257</v>
      </c>
      <c r="N521" t="s">
        <v>50</v>
      </c>
      <c r="P521">
        <v>790</v>
      </c>
      <c r="Q521" t="s">
        <v>51</v>
      </c>
      <c r="R521" t="s">
        <v>1133</v>
      </c>
      <c r="S521" t="s">
        <v>2774</v>
      </c>
      <c r="T521" t="s">
        <v>1527</v>
      </c>
      <c r="U521" t="s">
        <v>20</v>
      </c>
      <c r="V521">
        <v>30</v>
      </c>
      <c r="AB521" t="s">
        <v>62</v>
      </c>
      <c r="AE521" t="s">
        <v>50</v>
      </c>
      <c r="AG521" t="s">
        <v>55</v>
      </c>
      <c r="AL521" t="s">
        <v>11969</v>
      </c>
      <c r="AM521" t="s">
        <v>10323</v>
      </c>
      <c r="AQ521" t="s">
        <v>11970</v>
      </c>
      <c r="AR521" t="s">
        <v>51</v>
      </c>
      <c r="AS521" t="s">
        <v>59</v>
      </c>
      <c r="AU521" t="s">
        <v>1133</v>
      </c>
      <c r="AV521">
        <v>30</v>
      </c>
    </row>
    <row r="522" spans="1:48" x14ac:dyDescent="0.25">
      <c r="A522">
        <v>4570</v>
      </c>
      <c r="B522" t="s">
        <v>71</v>
      </c>
      <c r="C522">
        <v>4</v>
      </c>
      <c r="D522" t="s">
        <v>11971</v>
      </c>
      <c r="E522" t="s">
        <v>10168</v>
      </c>
      <c r="F522" t="s">
        <v>11641</v>
      </c>
      <c r="G522" t="s">
        <v>11687</v>
      </c>
      <c r="H522" t="s">
        <v>11938</v>
      </c>
      <c r="I522" t="s">
        <v>10241</v>
      </c>
      <c r="N522" t="s">
        <v>50</v>
      </c>
      <c r="P522">
        <v>774</v>
      </c>
      <c r="Q522" t="s">
        <v>51</v>
      </c>
      <c r="R522" t="s">
        <v>1133</v>
      </c>
      <c r="S522" t="s">
        <v>2774</v>
      </c>
      <c r="T522" t="s">
        <v>1527</v>
      </c>
      <c r="U522" t="s">
        <v>20</v>
      </c>
      <c r="V522">
        <v>30</v>
      </c>
      <c r="AB522" t="s">
        <v>62</v>
      </c>
      <c r="AE522" t="s">
        <v>50</v>
      </c>
      <c r="AG522" t="s">
        <v>55</v>
      </c>
      <c r="AL522" t="s">
        <v>11972</v>
      </c>
      <c r="AM522" t="s">
        <v>10323</v>
      </c>
      <c r="AQ522" t="s">
        <v>11973</v>
      </c>
      <c r="AR522" t="s">
        <v>51</v>
      </c>
      <c r="AS522" t="s">
        <v>59</v>
      </c>
      <c r="AU522" t="s">
        <v>1133</v>
      </c>
      <c r="AV522">
        <v>30</v>
      </c>
    </row>
    <row r="523" spans="1:48" x14ac:dyDescent="0.25">
      <c r="A523">
        <v>4571</v>
      </c>
      <c r="B523" t="s">
        <v>71</v>
      </c>
      <c r="C523">
        <v>4</v>
      </c>
      <c r="D523" t="s">
        <v>11974</v>
      </c>
      <c r="E523" t="s">
        <v>10168</v>
      </c>
      <c r="F523" t="s">
        <v>11641</v>
      </c>
      <c r="G523" t="s">
        <v>11687</v>
      </c>
      <c r="H523" t="s">
        <v>11938</v>
      </c>
      <c r="I523" t="s">
        <v>10237</v>
      </c>
      <c r="N523" t="s">
        <v>50</v>
      </c>
      <c r="P523">
        <v>815</v>
      </c>
      <c r="Q523" t="s">
        <v>51</v>
      </c>
      <c r="R523" t="s">
        <v>1133</v>
      </c>
      <c r="S523" t="s">
        <v>2774</v>
      </c>
      <c r="T523" t="s">
        <v>1527</v>
      </c>
      <c r="U523" t="s">
        <v>20</v>
      </c>
      <c r="V523">
        <v>30</v>
      </c>
      <c r="AB523" t="s">
        <v>62</v>
      </c>
      <c r="AE523" t="s">
        <v>50</v>
      </c>
      <c r="AG523" t="s">
        <v>55</v>
      </c>
      <c r="AL523" t="s">
        <v>11975</v>
      </c>
      <c r="AM523" t="s">
        <v>10323</v>
      </c>
      <c r="AQ523" t="s">
        <v>11976</v>
      </c>
      <c r="AR523" t="s">
        <v>51</v>
      </c>
      <c r="AS523" t="s">
        <v>59</v>
      </c>
      <c r="AU523" t="s">
        <v>1133</v>
      </c>
      <c r="AV523">
        <v>30</v>
      </c>
    </row>
    <row r="524" spans="1:48" x14ac:dyDescent="0.25">
      <c r="A524">
        <v>4572</v>
      </c>
      <c r="B524" t="s">
        <v>71</v>
      </c>
      <c r="C524">
        <v>4</v>
      </c>
      <c r="D524" t="s">
        <v>11977</v>
      </c>
      <c r="E524" t="s">
        <v>10168</v>
      </c>
      <c r="F524" t="s">
        <v>11641</v>
      </c>
      <c r="G524" t="s">
        <v>11687</v>
      </c>
      <c r="H524" t="s">
        <v>11938</v>
      </c>
      <c r="I524" t="s">
        <v>10193</v>
      </c>
      <c r="N524" t="s">
        <v>50</v>
      </c>
      <c r="P524">
        <v>829</v>
      </c>
      <c r="Q524" t="s">
        <v>51</v>
      </c>
      <c r="R524" t="s">
        <v>1133</v>
      </c>
      <c r="S524" t="s">
        <v>2774</v>
      </c>
      <c r="T524" t="s">
        <v>1527</v>
      </c>
      <c r="U524" t="s">
        <v>20</v>
      </c>
      <c r="V524">
        <v>30</v>
      </c>
      <c r="AB524" t="s">
        <v>62</v>
      </c>
      <c r="AE524" t="s">
        <v>50</v>
      </c>
      <c r="AG524" t="s">
        <v>55</v>
      </c>
      <c r="AL524" t="s">
        <v>11978</v>
      </c>
      <c r="AM524" t="s">
        <v>10323</v>
      </c>
      <c r="AQ524" t="s">
        <v>11979</v>
      </c>
      <c r="AR524" t="s">
        <v>51</v>
      </c>
      <c r="AS524" t="s">
        <v>59</v>
      </c>
      <c r="AU524" t="s">
        <v>1133</v>
      </c>
      <c r="AV524">
        <v>30</v>
      </c>
    </row>
    <row r="525" spans="1:48" x14ac:dyDescent="0.25">
      <c r="A525">
        <v>4573</v>
      </c>
      <c r="B525" t="s">
        <v>71</v>
      </c>
      <c r="C525">
        <v>4</v>
      </c>
      <c r="D525" t="s">
        <v>11980</v>
      </c>
      <c r="E525" t="s">
        <v>10168</v>
      </c>
      <c r="F525" t="s">
        <v>11641</v>
      </c>
      <c r="G525" t="s">
        <v>11687</v>
      </c>
      <c r="H525" t="s">
        <v>11938</v>
      </c>
      <c r="I525" t="s">
        <v>10189</v>
      </c>
      <c r="N525" t="s">
        <v>50</v>
      </c>
      <c r="P525">
        <v>634</v>
      </c>
      <c r="Q525" t="s">
        <v>51</v>
      </c>
      <c r="R525" t="s">
        <v>1133</v>
      </c>
      <c r="S525" t="s">
        <v>2774</v>
      </c>
      <c r="T525" t="s">
        <v>1527</v>
      </c>
      <c r="U525" t="s">
        <v>20</v>
      </c>
      <c r="V525">
        <v>30</v>
      </c>
      <c r="AB525" t="s">
        <v>62</v>
      </c>
      <c r="AE525" t="s">
        <v>50</v>
      </c>
      <c r="AG525" t="s">
        <v>55</v>
      </c>
      <c r="AL525" t="s">
        <v>11981</v>
      </c>
      <c r="AM525" t="s">
        <v>10323</v>
      </c>
      <c r="AQ525" t="s">
        <v>11982</v>
      </c>
      <c r="AR525" t="s">
        <v>51</v>
      </c>
      <c r="AS525" t="s">
        <v>59</v>
      </c>
      <c r="AU525" t="s">
        <v>1133</v>
      </c>
      <c r="AV525">
        <v>30</v>
      </c>
    </row>
    <row r="526" spans="1:48" x14ac:dyDescent="0.25">
      <c r="A526">
        <v>4574</v>
      </c>
      <c r="B526" t="s">
        <v>71</v>
      </c>
      <c r="C526">
        <v>4</v>
      </c>
      <c r="D526" t="s">
        <v>11983</v>
      </c>
      <c r="E526" t="s">
        <v>10168</v>
      </c>
      <c r="F526" t="s">
        <v>11641</v>
      </c>
      <c r="G526" t="s">
        <v>11687</v>
      </c>
      <c r="H526" t="s">
        <v>11938</v>
      </c>
      <c r="I526" t="s">
        <v>10229</v>
      </c>
      <c r="N526" t="s">
        <v>50</v>
      </c>
      <c r="P526">
        <v>743</v>
      </c>
      <c r="Q526" t="s">
        <v>51</v>
      </c>
      <c r="R526" t="s">
        <v>1133</v>
      </c>
      <c r="S526" t="s">
        <v>2774</v>
      </c>
      <c r="T526" t="s">
        <v>1527</v>
      </c>
      <c r="U526" t="s">
        <v>20</v>
      </c>
      <c r="V526">
        <v>30</v>
      </c>
      <c r="AB526" t="s">
        <v>62</v>
      </c>
      <c r="AE526" t="s">
        <v>50</v>
      </c>
      <c r="AG526" t="s">
        <v>55</v>
      </c>
      <c r="AL526" t="s">
        <v>11984</v>
      </c>
      <c r="AM526" t="s">
        <v>10323</v>
      </c>
      <c r="AQ526" t="s">
        <v>11985</v>
      </c>
      <c r="AR526" t="s">
        <v>51</v>
      </c>
      <c r="AS526" t="s">
        <v>59</v>
      </c>
      <c r="AU526" t="s">
        <v>1133</v>
      </c>
      <c r="AV526">
        <v>30</v>
      </c>
    </row>
    <row r="527" spans="1:48" x14ac:dyDescent="0.25">
      <c r="A527">
        <v>4575</v>
      </c>
      <c r="B527" t="s">
        <v>71</v>
      </c>
      <c r="C527">
        <v>4</v>
      </c>
      <c r="D527" t="s">
        <v>11986</v>
      </c>
      <c r="E527" t="s">
        <v>10168</v>
      </c>
      <c r="F527" t="s">
        <v>11641</v>
      </c>
      <c r="G527" t="s">
        <v>11687</v>
      </c>
      <c r="H527" t="s">
        <v>11938</v>
      </c>
      <c r="I527" t="s">
        <v>10217</v>
      </c>
      <c r="N527" t="s">
        <v>50</v>
      </c>
      <c r="P527">
        <v>703</v>
      </c>
      <c r="Q527" t="s">
        <v>51</v>
      </c>
      <c r="R527" t="s">
        <v>1133</v>
      </c>
      <c r="S527" t="s">
        <v>2774</v>
      </c>
      <c r="T527" t="s">
        <v>1527</v>
      </c>
      <c r="U527" t="s">
        <v>20</v>
      </c>
      <c r="V527">
        <v>30</v>
      </c>
      <c r="AB527" t="s">
        <v>62</v>
      </c>
      <c r="AE527" t="s">
        <v>50</v>
      </c>
      <c r="AG527" t="s">
        <v>55</v>
      </c>
      <c r="AL527" t="s">
        <v>11987</v>
      </c>
      <c r="AM527" t="s">
        <v>10323</v>
      </c>
      <c r="AQ527" t="s">
        <v>11988</v>
      </c>
      <c r="AR527" t="s">
        <v>51</v>
      </c>
      <c r="AS527" t="s">
        <v>59</v>
      </c>
      <c r="AU527" t="s">
        <v>1133</v>
      </c>
      <c r="AV527">
        <v>30</v>
      </c>
    </row>
    <row r="528" spans="1:48" x14ac:dyDescent="0.25">
      <c r="A528">
        <v>4576</v>
      </c>
      <c r="B528" t="s">
        <v>71</v>
      </c>
      <c r="C528">
        <v>4</v>
      </c>
      <c r="D528" t="s">
        <v>11989</v>
      </c>
      <c r="E528" t="s">
        <v>10168</v>
      </c>
      <c r="F528" t="s">
        <v>11641</v>
      </c>
      <c r="G528" t="s">
        <v>11687</v>
      </c>
      <c r="H528" t="s">
        <v>11938</v>
      </c>
      <c r="I528" t="s">
        <v>10221</v>
      </c>
      <c r="N528" t="s">
        <v>50</v>
      </c>
      <c r="P528">
        <v>618</v>
      </c>
      <c r="Q528" t="s">
        <v>51</v>
      </c>
      <c r="R528" t="s">
        <v>1133</v>
      </c>
      <c r="S528" t="s">
        <v>2774</v>
      </c>
      <c r="T528" t="s">
        <v>1527</v>
      </c>
      <c r="U528" t="s">
        <v>20</v>
      </c>
      <c r="V528">
        <v>30</v>
      </c>
      <c r="AB528" t="s">
        <v>62</v>
      </c>
      <c r="AE528" t="s">
        <v>50</v>
      </c>
      <c r="AG528" t="s">
        <v>55</v>
      </c>
      <c r="AL528" t="s">
        <v>11990</v>
      </c>
      <c r="AM528" t="s">
        <v>10323</v>
      </c>
      <c r="AQ528" t="s">
        <v>11991</v>
      </c>
      <c r="AR528" t="s">
        <v>51</v>
      </c>
      <c r="AS528" t="s">
        <v>59</v>
      </c>
      <c r="AU528" t="s">
        <v>1133</v>
      </c>
      <c r="AV528">
        <v>30</v>
      </c>
    </row>
    <row r="529" spans="1:48" x14ac:dyDescent="0.25">
      <c r="A529">
        <v>4577</v>
      </c>
      <c r="B529" t="s">
        <v>71</v>
      </c>
      <c r="C529">
        <v>4</v>
      </c>
      <c r="D529" t="s">
        <v>11992</v>
      </c>
      <c r="E529" t="s">
        <v>10168</v>
      </c>
      <c r="F529" t="s">
        <v>11641</v>
      </c>
      <c r="G529" t="s">
        <v>11687</v>
      </c>
      <c r="H529" t="s">
        <v>11938</v>
      </c>
      <c r="I529" t="s">
        <v>10225</v>
      </c>
      <c r="N529" t="s">
        <v>50</v>
      </c>
      <c r="P529">
        <v>837</v>
      </c>
      <c r="Q529" t="s">
        <v>51</v>
      </c>
      <c r="R529" t="s">
        <v>1133</v>
      </c>
      <c r="S529" t="s">
        <v>2774</v>
      </c>
      <c r="T529" t="s">
        <v>1527</v>
      </c>
      <c r="U529" t="s">
        <v>20</v>
      </c>
      <c r="V529">
        <v>30</v>
      </c>
      <c r="AB529" t="s">
        <v>62</v>
      </c>
      <c r="AE529" t="s">
        <v>50</v>
      </c>
      <c r="AG529" t="s">
        <v>55</v>
      </c>
      <c r="AL529" t="s">
        <v>11993</v>
      </c>
      <c r="AM529" t="s">
        <v>10323</v>
      </c>
      <c r="AQ529" t="s">
        <v>11994</v>
      </c>
      <c r="AR529" t="s">
        <v>51</v>
      </c>
      <c r="AS529" t="s">
        <v>59</v>
      </c>
      <c r="AU529" t="s">
        <v>1133</v>
      </c>
      <c r="AV529">
        <v>30</v>
      </c>
    </row>
    <row r="530" spans="1:48" x14ac:dyDescent="0.25">
      <c r="A530">
        <v>4578</v>
      </c>
      <c r="B530" t="s">
        <v>71</v>
      </c>
      <c r="C530">
        <v>4</v>
      </c>
      <c r="D530" t="s">
        <v>11995</v>
      </c>
      <c r="E530" t="s">
        <v>10168</v>
      </c>
      <c r="F530" t="s">
        <v>11641</v>
      </c>
      <c r="G530" t="s">
        <v>11687</v>
      </c>
      <c r="H530" t="s">
        <v>11938</v>
      </c>
      <c r="I530" t="s">
        <v>10178</v>
      </c>
      <c r="N530" t="s">
        <v>50</v>
      </c>
      <c r="P530">
        <v>679</v>
      </c>
      <c r="Q530" t="s">
        <v>51</v>
      </c>
      <c r="R530" t="s">
        <v>1133</v>
      </c>
      <c r="S530" t="s">
        <v>2774</v>
      </c>
      <c r="T530" t="s">
        <v>1527</v>
      </c>
      <c r="U530" t="s">
        <v>20</v>
      </c>
      <c r="V530">
        <v>30</v>
      </c>
      <c r="AB530" t="s">
        <v>62</v>
      </c>
      <c r="AE530" t="s">
        <v>50</v>
      </c>
      <c r="AG530" t="s">
        <v>55</v>
      </c>
      <c r="AL530" t="s">
        <v>11996</v>
      </c>
      <c r="AM530" t="s">
        <v>10323</v>
      </c>
      <c r="AQ530" t="s">
        <v>11997</v>
      </c>
      <c r="AR530" t="s">
        <v>51</v>
      </c>
      <c r="AS530" t="s">
        <v>59</v>
      </c>
      <c r="AU530" t="s">
        <v>1133</v>
      </c>
      <c r="AV530">
        <v>30</v>
      </c>
    </row>
    <row r="531" spans="1:48" x14ac:dyDescent="0.25">
      <c r="A531">
        <v>4579</v>
      </c>
      <c r="B531" t="s">
        <v>48</v>
      </c>
      <c r="C531">
        <v>3</v>
      </c>
      <c r="D531" t="s">
        <v>11998</v>
      </c>
      <c r="E531" t="s">
        <v>10168</v>
      </c>
      <c r="F531" t="s">
        <v>11641</v>
      </c>
      <c r="G531" t="s">
        <v>11687</v>
      </c>
      <c r="H531" t="s">
        <v>11999</v>
      </c>
      <c r="N531" t="s">
        <v>50</v>
      </c>
      <c r="P531">
        <v>668</v>
      </c>
      <c r="Q531" t="s">
        <v>51</v>
      </c>
      <c r="R531" t="s">
        <v>1133</v>
      </c>
      <c r="S531" t="s">
        <v>2774</v>
      </c>
      <c r="T531" t="s">
        <v>1527</v>
      </c>
      <c r="U531" t="s">
        <v>20</v>
      </c>
      <c r="V531">
        <v>30</v>
      </c>
      <c r="AB531" t="s">
        <v>230</v>
      </c>
      <c r="AE531" t="s">
        <v>50</v>
      </c>
      <c r="AG531" t="s">
        <v>55</v>
      </c>
      <c r="AL531" t="s">
        <v>12000</v>
      </c>
      <c r="AM531" t="s">
        <v>10323</v>
      </c>
      <c r="AQ531" t="s">
        <v>12001</v>
      </c>
      <c r="AR531" t="s">
        <v>51</v>
      </c>
      <c r="AS531" t="s">
        <v>59</v>
      </c>
      <c r="AU531" t="s">
        <v>1133</v>
      </c>
      <c r="AV531">
        <v>30</v>
      </c>
    </row>
    <row r="532" spans="1:48" x14ac:dyDescent="0.25">
      <c r="A532">
        <v>4580</v>
      </c>
      <c r="B532" t="s">
        <v>48</v>
      </c>
      <c r="C532">
        <v>4</v>
      </c>
      <c r="D532" t="s">
        <v>12002</v>
      </c>
      <c r="E532" t="s">
        <v>10168</v>
      </c>
      <c r="F532" t="s">
        <v>11641</v>
      </c>
      <c r="G532" t="s">
        <v>11687</v>
      </c>
      <c r="H532" t="s">
        <v>11999</v>
      </c>
      <c r="I532" t="s">
        <v>10269</v>
      </c>
      <c r="N532" t="s">
        <v>50</v>
      </c>
      <c r="P532">
        <v>666</v>
      </c>
      <c r="Q532" t="s">
        <v>51</v>
      </c>
      <c r="R532" t="s">
        <v>1133</v>
      </c>
      <c r="S532" t="s">
        <v>2774</v>
      </c>
      <c r="T532" t="s">
        <v>1527</v>
      </c>
      <c r="U532" t="s">
        <v>20</v>
      </c>
      <c r="V532">
        <v>30</v>
      </c>
      <c r="AB532" t="s">
        <v>62</v>
      </c>
      <c r="AE532" t="s">
        <v>50</v>
      </c>
      <c r="AG532" t="s">
        <v>55</v>
      </c>
      <c r="AL532" t="s">
        <v>12003</v>
      </c>
      <c r="AM532" t="s">
        <v>10323</v>
      </c>
      <c r="AQ532" t="s">
        <v>12004</v>
      </c>
      <c r="AR532" t="s">
        <v>51</v>
      </c>
      <c r="AS532" t="s">
        <v>59</v>
      </c>
      <c r="AU532" t="s">
        <v>1133</v>
      </c>
      <c r="AV532">
        <v>30</v>
      </c>
    </row>
    <row r="533" spans="1:48" x14ac:dyDescent="0.25">
      <c r="A533">
        <v>4581</v>
      </c>
      <c r="B533" t="s">
        <v>71</v>
      </c>
      <c r="C533">
        <v>5</v>
      </c>
      <c r="D533" t="s">
        <v>12005</v>
      </c>
      <c r="E533" t="s">
        <v>10168</v>
      </c>
      <c r="F533" t="s">
        <v>11641</v>
      </c>
      <c r="G533" t="s">
        <v>11687</v>
      </c>
      <c r="H533" t="s">
        <v>11999</v>
      </c>
      <c r="I533" t="s">
        <v>10269</v>
      </c>
      <c r="J533" t="s">
        <v>10182</v>
      </c>
      <c r="N533" t="s">
        <v>50</v>
      </c>
      <c r="P533">
        <v>721</v>
      </c>
      <c r="Q533" t="s">
        <v>51</v>
      </c>
      <c r="R533" t="s">
        <v>1133</v>
      </c>
      <c r="S533" t="s">
        <v>2774</v>
      </c>
      <c r="T533" t="s">
        <v>1527</v>
      </c>
      <c r="U533" t="s">
        <v>20</v>
      </c>
      <c r="V533">
        <v>30</v>
      </c>
      <c r="AB533" t="s">
        <v>62</v>
      </c>
      <c r="AE533" t="s">
        <v>50</v>
      </c>
      <c r="AG533" t="s">
        <v>55</v>
      </c>
      <c r="AL533" t="s">
        <v>12006</v>
      </c>
      <c r="AM533" t="s">
        <v>10323</v>
      </c>
      <c r="AQ533" t="s">
        <v>12007</v>
      </c>
      <c r="AR533" t="s">
        <v>51</v>
      </c>
      <c r="AS533" t="s">
        <v>59</v>
      </c>
      <c r="AU533" t="s">
        <v>1133</v>
      </c>
      <c r="AV533">
        <v>30</v>
      </c>
    </row>
    <row r="534" spans="1:48" x14ac:dyDescent="0.25">
      <c r="A534">
        <v>4582</v>
      </c>
      <c r="B534" t="s">
        <v>71</v>
      </c>
      <c r="C534">
        <v>5</v>
      </c>
      <c r="D534" t="s">
        <v>12008</v>
      </c>
      <c r="E534" t="s">
        <v>10168</v>
      </c>
      <c r="F534" t="s">
        <v>11641</v>
      </c>
      <c r="G534" t="s">
        <v>11687</v>
      </c>
      <c r="H534" t="s">
        <v>11999</v>
      </c>
      <c r="I534" t="s">
        <v>10269</v>
      </c>
      <c r="J534" t="s">
        <v>10209</v>
      </c>
      <c r="N534" t="s">
        <v>50</v>
      </c>
      <c r="P534">
        <v>684</v>
      </c>
      <c r="Q534" t="s">
        <v>51</v>
      </c>
      <c r="R534" t="s">
        <v>1133</v>
      </c>
      <c r="S534" t="s">
        <v>2774</v>
      </c>
      <c r="T534" t="s">
        <v>1527</v>
      </c>
      <c r="U534" t="s">
        <v>20</v>
      </c>
      <c r="V534">
        <v>30</v>
      </c>
      <c r="AB534" t="s">
        <v>62</v>
      </c>
      <c r="AE534" t="s">
        <v>50</v>
      </c>
      <c r="AG534" t="s">
        <v>55</v>
      </c>
      <c r="AL534" t="s">
        <v>12009</v>
      </c>
      <c r="AM534" t="s">
        <v>10323</v>
      </c>
      <c r="AQ534" t="s">
        <v>12010</v>
      </c>
      <c r="AR534" t="s">
        <v>51</v>
      </c>
      <c r="AS534" t="s">
        <v>59</v>
      </c>
      <c r="AU534" t="s">
        <v>1133</v>
      </c>
      <c r="AV534">
        <v>30</v>
      </c>
    </row>
    <row r="535" spans="1:48" x14ac:dyDescent="0.25">
      <c r="A535">
        <v>4583</v>
      </c>
      <c r="B535" t="s">
        <v>71</v>
      </c>
      <c r="C535">
        <v>5</v>
      </c>
      <c r="D535" t="s">
        <v>12011</v>
      </c>
      <c r="E535" t="s">
        <v>10168</v>
      </c>
      <c r="F535" t="s">
        <v>11641</v>
      </c>
      <c r="G535" t="s">
        <v>11687</v>
      </c>
      <c r="H535" t="s">
        <v>11999</v>
      </c>
      <c r="I535" t="s">
        <v>10269</v>
      </c>
      <c r="J535" t="s">
        <v>10245</v>
      </c>
      <c r="N535" t="s">
        <v>50</v>
      </c>
      <c r="P535">
        <v>732</v>
      </c>
      <c r="Q535" t="s">
        <v>51</v>
      </c>
      <c r="R535" t="s">
        <v>1133</v>
      </c>
      <c r="S535" t="s">
        <v>2774</v>
      </c>
      <c r="T535" t="s">
        <v>1527</v>
      </c>
      <c r="U535" t="s">
        <v>20</v>
      </c>
      <c r="V535">
        <v>30</v>
      </c>
      <c r="AB535" t="s">
        <v>62</v>
      </c>
      <c r="AE535" t="s">
        <v>50</v>
      </c>
      <c r="AG535" t="s">
        <v>55</v>
      </c>
      <c r="AL535" t="s">
        <v>12012</v>
      </c>
      <c r="AM535" t="s">
        <v>10323</v>
      </c>
      <c r="AQ535" t="s">
        <v>12013</v>
      </c>
      <c r="AR535" t="s">
        <v>51</v>
      </c>
      <c r="AS535" t="s">
        <v>59</v>
      </c>
      <c r="AU535" t="s">
        <v>1133</v>
      </c>
      <c r="AV535">
        <v>30</v>
      </c>
    </row>
    <row r="536" spans="1:48" x14ac:dyDescent="0.25">
      <c r="A536">
        <v>4584</v>
      </c>
      <c r="B536" t="s">
        <v>71</v>
      </c>
      <c r="C536">
        <v>5</v>
      </c>
      <c r="D536" t="s">
        <v>12014</v>
      </c>
      <c r="E536" t="s">
        <v>10168</v>
      </c>
      <c r="F536" t="s">
        <v>11641</v>
      </c>
      <c r="G536" t="s">
        <v>11687</v>
      </c>
      <c r="H536" t="s">
        <v>11999</v>
      </c>
      <c r="I536" t="s">
        <v>10269</v>
      </c>
      <c r="J536" t="s">
        <v>10205</v>
      </c>
      <c r="N536" t="s">
        <v>50</v>
      </c>
      <c r="P536">
        <v>804</v>
      </c>
      <c r="Q536" t="s">
        <v>51</v>
      </c>
      <c r="R536" t="s">
        <v>1133</v>
      </c>
      <c r="S536" t="s">
        <v>2774</v>
      </c>
      <c r="T536" t="s">
        <v>1527</v>
      </c>
      <c r="U536" t="s">
        <v>20</v>
      </c>
      <c r="V536">
        <v>30</v>
      </c>
      <c r="AB536" t="s">
        <v>62</v>
      </c>
      <c r="AE536" t="s">
        <v>50</v>
      </c>
      <c r="AG536" t="s">
        <v>55</v>
      </c>
      <c r="AL536" t="s">
        <v>12015</v>
      </c>
      <c r="AM536" t="s">
        <v>10323</v>
      </c>
      <c r="AQ536" t="s">
        <v>12016</v>
      </c>
      <c r="AR536" t="s">
        <v>51</v>
      </c>
      <c r="AS536" t="s">
        <v>59</v>
      </c>
      <c r="AU536" t="s">
        <v>1133</v>
      </c>
      <c r="AV536">
        <v>30</v>
      </c>
    </row>
    <row r="537" spans="1:48" x14ac:dyDescent="0.25">
      <c r="A537">
        <v>4585</v>
      </c>
      <c r="B537" t="s">
        <v>71</v>
      </c>
      <c r="C537">
        <v>5</v>
      </c>
      <c r="D537" t="s">
        <v>12017</v>
      </c>
      <c r="E537" t="s">
        <v>10168</v>
      </c>
      <c r="F537" t="s">
        <v>11641</v>
      </c>
      <c r="G537" t="s">
        <v>11687</v>
      </c>
      <c r="H537" t="s">
        <v>11999</v>
      </c>
      <c r="I537" t="s">
        <v>10269</v>
      </c>
      <c r="J537" t="s">
        <v>10261</v>
      </c>
      <c r="N537" t="s">
        <v>50</v>
      </c>
      <c r="P537">
        <v>623</v>
      </c>
      <c r="Q537" t="s">
        <v>51</v>
      </c>
      <c r="R537" t="s">
        <v>1133</v>
      </c>
      <c r="S537" t="s">
        <v>2774</v>
      </c>
      <c r="T537" t="s">
        <v>1527</v>
      </c>
      <c r="U537" t="s">
        <v>20</v>
      </c>
      <c r="V537">
        <v>30</v>
      </c>
      <c r="AB537" t="s">
        <v>62</v>
      </c>
      <c r="AE537" t="s">
        <v>50</v>
      </c>
      <c r="AG537" t="s">
        <v>55</v>
      </c>
      <c r="AL537" t="s">
        <v>12018</v>
      </c>
      <c r="AM537" t="s">
        <v>10323</v>
      </c>
      <c r="AQ537" t="s">
        <v>12019</v>
      </c>
      <c r="AR537" t="s">
        <v>51</v>
      </c>
      <c r="AS537" t="s">
        <v>59</v>
      </c>
      <c r="AU537" t="s">
        <v>1133</v>
      </c>
      <c r="AV537">
        <v>30</v>
      </c>
    </row>
    <row r="538" spans="1:48" x14ac:dyDescent="0.25">
      <c r="A538">
        <v>4586</v>
      </c>
      <c r="B538" t="s">
        <v>71</v>
      </c>
      <c r="C538">
        <v>5</v>
      </c>
      <c r="D538" t="s">
        <v>12020</v>
      </c>
      <c r="E538" t="s">
        <v>10168</v>
      </c>
      <c r="F538" t="s">
        <v>11641</v>
      </c>
      <c r="G538" t="s">
        <v>11687</v>
      </c>
      <c r="H538" t="s">
        <v>11999</v>
      </c>
      <c r="I538" t="s">
        <v>10269</v>
      </c>
      <c r="J538" t="s">
        <v>1764</v>
      </c>
      <c r="N538" t="s">
        <v>50</v>
      </c>
      <c r="P538">
        <v>763</v>
      </c>
      <c r="Q538" t="s">
        <v>51</v>
      </c>
      <c r="R538" t="s">
        <v>1133</v>
      </c>
      <c r="S538" t="s">
        <v>2774</v>
      </c>
      <c r="T538" t="s">
        <v>1527</v>
      </c>
      <c r="U538" t="s">
        <v>20</v>
      </c>
      <c r="V538">
        <v>30</v>
      </c>
      <c r="AB538" t="s">
        <v>62</v>
      </c>
      <c r="AE538" t="s">
        <v>50</v>
      </c>
      <c r="AG538" t="s">
        <v>55</v>
      </c>
      <c r="AL538" t="s">
        <v>12021</v>
      </c>
      <c r="AM538" t="s">
        <v>10323</v>
      </c>
      <c r="AQ538" t="s">
        <v>12022</v>
      </c>
      <c r="AR538" t="s">
        <v>51</v>
      </c>
      <c r="AS538" t="s">
        <v>59</v>
      </c>
      <c r="AU538" t="s">
        <v>1133</v>
      </c>
      <c r="AV538">
        <v>30</v>
      </c>
    </row>
    <row r="539" spans="1:48" x14ac:dyDescent="0.25">
      <c r="A539">
        <v>4587</v>
      </c>
      <c r="B539" t="s">
        <v>71</v>
      </c>
      <c r="C539">
        <v>5</v>
      </c>
      <c r="D539" t="s">
        <v>12023</v>
      </c>
      <c r="E539" t="s">
        <v>10168</v>
      </c>
      <c r="F539" t="s">
        <v>11641</v>
      </c>
      <c r="G539" t="s">
        <v>11687</v>
      </c>
      <c r="H539" t="s">
        <v>11999</v>
      </c>
      <c r="I539" t="s">
        <v>10269</v>
      </c>
      <c r="J539" t="s">
        <v>10233</v>
      </c>
      <c r="N539" t="s">
        <v>50</v>
      </c>
      <c r="P539">
        <v>692</v>
      </c>
      <c r="Q539" t="s">
        <v>51</v>
      </c>
      <c r="R539" t="s">
        <v>1133</v>
      </c>
      <c r="S539" t="s">
        <v>2774</v>
      </c>
      <c r="T539" t="s">
        <v>1527</v>
      </c>
      <c r="U539" t="s">
        <v>20</v>
      </c>
      <c r="V539">
        <v>30</v>
      </c>
      <c r="AB539" t="s">
        <v>62</v>
      </c>
      <c r="AE539" t="s">
        <v>50</v>
      </c>
      <c r="AG539" t="s">
        <v>55</v>
      </c>
      <c r="AL539" t="s">
        <v>12024</v>
      </c>
      <c r="AM539" t="s">
        <v>10323</v>
      </c>
      <c r="AQ539" t="s">
        <v>12025</v>
      </c>
      <c r="AR539" t="s">
        <v>51</v>
      </c>
      <c r="AS539" t="s">
        <v>59</v>
      </c>
      <c r="AU539" t="s">
        <v>1133</v>
      </c>
      <c r="AV539">
        <v>30</v>
      </c>
    </row>
    <row r="540" spans="1:48" x14ac:dyDescent="0.25">
      <c r="A540">
        <v>4588</v>
      </c>
      <c r="B540" t="s">
        <v>71</v>
      </c>
      <c r="C540">
        <v>5</v>
      </c>
      <c r="D540" t="s">
        <v>12026</v>
      </c>
      <c r="E540" t="s">
        <v>10168</v>
      </c>
      <c r="F540" t="s">
        <v>11641</v>
      </c>
      <c r="G540" t="s">
        <v>11687</v>
      </c>
      <c r="H540" t="s">
        <v>11999</v>
      </c>
      <c r="I540" t="s">
        <v>10269</v>
      </c>
      <c r="J540" t="s">
        <v>10197</v>
      </c>
      <c r="N540" t="s">
        <v>50</v>
      </c>
      <c r="P540">
        <v>601</v>
      </c>
      <c r="Q540" t="s">
        <v>51</v>
      </c>
      <c r="R540" t="s">
        <v>1133</v>
      </c>
      <c r="S540" t="s">
        <v>2774</v>
      </c>
      <c r="T540" t="s">
        <v>1527</v>
      </c>
      <c r="U540" t="s">
        <v>20</v>
      </c>
      <c r="V540">
        <v>30</v>
      </c>
      <c r="AB540" t="s">
        <v>62</v>
      </c>
      <c r="AE540" t="s">
        <v>50</v>
      </c>
      <c r="AG540" t="s">
        <v>55</v>
      </c>
      <c r="AL540" t="s">
        <v>12027</v>
      </c>
      <c r="AM540" t="s">
        <v>10323</v>
      </c>
      <c r="AQ540" t="s">
        <v>12028</v>
      </c>
      <c r="AR540" t="s">
        <v>51</v>
      </c>
      <c r="AS540" t="s">
        <v>59</v>
      </c>
      <c r="AU540" t="s">
        <v>1133</v>
      </c>
      <c r="AV540">
        <v>30</v>
      </c>
    </row>
    <row r="541" spans="1:48" x14ac:dyDescent="0.25">
      <c r="A541">
        <v>4589</v>
      </c>
      <c r="B541" t="s">
        <v>71</v>
      </c>
      <c r="C541">
        <v>5</v>
      </c>
      <c r="D541" t="s">
        <v>12029</v>
      </c>
      <c r="E541" t="s">
        <v>10168</v>
      </c>
      <c r="F541" t="s">
        <v>11641</v>
      </c>
      <c r="G541" t="s">
        <v>11687</v>
      </c>
      <c r="H541" t="s">
        <v>11999</v>
      </c>
      <c r="I541" t="s">
        <v>10269</v>
      </c>
      <c r="J541" t="s">
        <v>10213</v>
      </c>
      <c r="N541" t="s">
        <v>50</v>
      </c>
      <c r="P541">
        <v>779</v>
      </c>
      <c r="Q541" t="s">
        <v>51</v>
      </c>
      <c r="R541" t="s">
        <v>1133</v>
      </c>
      <c r="S541" t="s">
        <v>2774</v>
      </c>
      <c r="T541" t="s">
        <v>1527</v>
      </c>
      <c r="U541" t="s">
        <v>20</v>
      </c>
      <c r="V541">
        <v>30</v>
      </c>
      <c r="AB541" t="s">
        <v>62</v>
      </c>
      <c r="AE541" t="s">
        <v>50</v>
      </c>
      <c r="AG541" t="s">
        <v>55</v>
      </c>
      <c r="AL541" t="s">
        <v>12030</v>
      </c>
      <c r="AM541" t="s">
        <v>10323</v>
      </c>
      <c r="AQ541" t="s">
        <v>12031</v>
      </c>
      <c r="AR541" t="s">
        <v>51</v>
      </c>
      <c r="AS541" t="s">
        <v>59</v>
      </c>
      <c r="AU541" t="s">
        <v>1133</v>
      </c>
      <c r="AV541">
        <v>30</v>
      </c>
    </row>
    <row r="542" spans="1:48" x14ac:dyDescent="0.25">
      <c r="A542">
        <v>4590</v>
      </c>
      <c r="B542" t="s">
        <v>71</v>
      </c>
      <c r="C542">
        <v>5</v>
      </c>
      <c r="D542" t="s">
        <v>12032</v>
      </c>
      <c r="E542" t="s">
        <v>10168</v>
      </c>
      <c r="F542" t="s">
        <v>11641</v>
      </c>
      <c r="G542" t="s">
        <v>11687</v>
      </c>
      <c r="H542" t="s">
        <v>11999</v>
      </c>
      <c r="I542" t="s">
        <v>10269</v>
      </c>
      <c r="J542" t="s">
        <v>10257</v>
      </c>
      <c r="N542" t="s">
        <v>50</v>
      </c>
      <c r="P542">
        <v>787</v>
      </c>
      <c r="Q542" t="s">
        <v>51</v>
      </c>
      <c r="R542" t="s">
        <v>1133</v>
      </c>
      <c r="S542" t="s">
        <v>2774</v>
      </c>
      <c r="T542" t="s">
        <v>1527</v>
      </c>
      <c r="U542" t="s">
        <v>20</v>
      </c>
      <c r="V542">
        <v>30</v>
      </c>
      <c r="AB542" t="s">
        <v>62</v>
      </c>
      <c r="AE542" t="s">
        <v>50</v>
      </c>
      <c r="AG542" t="s">
        <v>55</v>
      </c>
      <c r="AL542" t="s">
        <v>12033</v>
      </c>
      <c r="AM542" t="s">
        <v>10323</v>
      </c>
      <c r="AQ542" t="s">
        <v>12034</v>
      </c>
      <c r="AR542" t="s">
        <v>51</v>
      </c>
      <c r="AS542" t="s">
        <v>59</v>
      </c>
      <c r="AU542" t="s">
        <v>1133</v>
      </c>
      <c r="AV542">
        <v>30</v>
      </c>
    </row>
    <row r="543" spans="1:48" x14ac:dyDescent="0.25">
      <c r="A543">
        <v>4591</v>
      </c>
      <c r="B543" t="s">
        <v>71</v>
      </c>
      <c r="C543">
        <v>5</v>
      </c>
      <c r="D543" t="s">
        <v>12035</v>
      </c>
      <c r="E543" t="s">
        <v>10168</v>
      </c>
      <c r="F543" t="s">
        <v>11641</v>
      </c>
      <c r="G543" t="s">
        <v>11687</v>
      </c>
      <c r="H543" t="s">
        <v>11999</v>
      </c>
      <c r="I543" t="s">
        <v>10269</v>
      </c>
      <c r="J543" t="s">
        <v>10241</v>
      </c>
      <c r="N543" t="s">
        <v>50</v>
      </c>
      <c r="P543">
        <v>771</v>
      </c>
      <c r="Q543" t="s">
        <v>51</v>
      </c>
      <c r="R543" t="s">
        <v>1133</v>
      </c>
      <c r="S543" t="s">
        <v>2774</v>
      </c>
      <c r="T543" t="s">
        <v>1527</v>
      </c>
      <c r="U543" t="s">
        <v>20</v>
      </c>
      <c r="V543">
        <v>30</v>
      </c>
      <c r="AB543" t="s">
        <v>62</v>
      </c>
      <c r="AE543" t="s">
        <v>50</v>
      </c>
      <c r="AG543" t="s">
        <v>55</v>
      </c>
      <c r="AL543" t="s">
        <v>12036</v>
      </c>
      <c r="AM543" t="s">
        <v>10323</v>
      </c>
      <c r="AQ543" t="s">
        <v>12037</v>
      </c>
      <c r="AR543" t="s">
        <v>51</v>
      </c>
      <c r="AS543" t="s">
        <v>59</v>
      </c>
      <c r="AU543" t="s">
        <v>1133</v>
      </c>
      <c r="AV543">
        <v>30</v>
      </c>
    </row>
    <row r="544" spans="1:48" x14ac:dyDescent="0.25">
      <c r="A544">
        <v>4592</v>
      </c>
      <c r="B544" t="s">
        <v>71</v>
      </c>
      <c r="C544">
        <v>5</v>
      </c>
      <c r="D544" t="s">
        <v>12038</v>
      </c>
      <c r="E544" t="s">
        <v>10168</v>
      </c>
      <c r="F544" t="s">
        <v>11641</v>
      </c>
      <c r="G544" t="s">
        <v>11687</v>
      </c>
      <c r="H544" t="s">
        <v>11999</v>
      </c>
      <c r="I544" t="s">
        <v>10269</v>
      </c>
      <c r="J544" t="s">
        <v>10237</v>
      </c>
      <c r="N544" t="s">
        <v>50</v>
      </c>
      <c r="P544">
        <v>812</v>
      </c>
      <c r="Q544" t="s">
        <v>51</v>
      </c>
      <c r="R544" t="s">
        <v>1133</v>
      </c>
      <c r="S544" t="s">
        <v>2774</v>
      </c>
      <c r="T544" t="s">
        <v>1527</v>
      </c>
      <c r="U544" t="s">
        <v>20</v>
      </c>
      <c r="V544">
        <v>30</v>
      </c>
      <c r="AB544" t="s">
        <v>62</v>
      </c>
      <c r="AE544" t="s">
        <v>50</v>
      </c>
      <c r="AG544" t="s">
        <v>55</v>
      </c>
      <c r="AL544" t="s">
        <v>12039</v>
      </c>
      <c r="AM544" t="s">
        <v>10323</v>
      </c>
      <c r="AQ544" t="s">
        <v>12040</v>
      </c>
      <c r="AR544" t="s">
        <v>51</v>
      </c>
      <c r="AS544" t="s">
        <v>59</v>
      </c>
      <c r="AU544" t="s">
        <v>1133</v>
      </c>
      <c r="AV544">
        <v>30</v>
      </c>
    </row>
    <row r="545" spans="1:48" x14ac:dyDescent="0.25">
      <c r="A545">
        <v>4593</v>
      </c>
      <c r="B545" t="s">
        <v>71</v>
      </c>
      <c r="C545">
        <v>5</v>
      </c>
      <c r="D545" t="s">
        <v>12041</v>
      </c>
      <c r="E545" t="s">
        <v>10168</v>
      </c>
      <c r="F545" t="s">
        <v>11641</v>
      </c>
      <c r="G545" t="s">
        <v>11687</v>
      </c>
      <c r="H545" t="s">
        <v>11999</v>
      </c>
      <c r="I545" t="s">
        <v>10269</v>
      </c>
      <c r="J545" t="s">
        <v>10193</v>
      </c>
      <c r="N545" t="s">
        <v>50</v>
      </c>
      <c r="P545">
        <v>826</v>
      </c>
      <c r="Q545" t="s">
        <v>51</v>
      </c>
      <c r="R545" t="s">
        <v>1133</v>
      </c>
      <c r="S545" t="s">
        <v>2774</v>
      </c>
      <c r="T545" t="s">
        <v>1527</v>
      </c>
      <c r="U545" t="s">
        <v>20</v>
      </c>
      <c r="V545">
        <v>30</v>
      </c>
      <c r="AB545" t="s">
        <v>62</v>
      </c>
      <c r="AE545" t="s">
        <v>50</v>
      </c>
      <c r="AG545" t="s">
        <v>55</v>
      </c>
      <c r="AL545" t="s">
        <v>12042</v>
      </c>
      <c r="AM545" t="s">
        <v>10323</v>
      </c>
      <c r="AQ545" t="s">
        <v>12043</v>
      </c>
      <c r="AR545" t="s">
        <v>51</v>
      </c>
      <c r="AS545" t="s">
        <v>59</v>
      </c>
      <c r="AU545" t="s">
        <v>1133</v>
      </c>
      <c r="AV545">
        <v>30</v>
      </c>
    </row>
    <row r="546" spans="1:48" x14ac:dyDescent="0.25">
      <c r="A546">
        <v>4594</v>
      </c>
      <c r="B546" t="s">
        <v>71</v>
      </c>
      <c r="C546">
        <v>5</v>
      </c>
      <c r="D546" t="s">
        <v>12044</v>
      </c>
      <c r="E546" t="s">
        <v>10168</v>
      </c>
      <c r="F546" t="s">
        <v>11641</v>
      </c>
      <c r="G546" t="s">
        <v>11687</v>
      </c>
      <c r="H546" t="s">
        <v>11999</v>
      </c>
      <c r="I546" t="s">
        <v>10269</v>
      </c>
      <c r="J546" t="s">
        <v>10189</v>
      </c>
      <c r="N546" t="s">
        <v>50</v>
      </c>
      <c r="P546">
        <v>631</v>
      </c>
      <c r="Q546" t="s">
        <v>51</v>
      </c>
      <c r="R546" t="s">
        <v>1133</v>
      </c>
      <c r="S546" t="s">
        <v>2774</v>
      </c>
      <c r="T546" t="s">
        <v>1527</v>
      </c>
      <c r="U546" t="s">
        <v>20</v>
      </c>
      <c r="V546">
        <v>30</v>
      </c>
      <c r="AB546" t="s">
        <v>62</v>
      </c>
      <c r="AE546" t="s">
        <v>50</v>
      </c>
      <c r="AG546" t="s">
        <v>55</v>
      </c>
      <c r="AL546" t="s">
        <v>12045</v>
      </c>
      <c r="AM546" t="s">
        <v>10323</v>
      </c>
      <c r="AQ546" t="s">
        <v>12046</v>
      </c>
      <c r="AR546" t="s">
        <v>51</v>
      </c>
      <c r="AS546" t="s">
        <v>59</v>
      </c>
      <c r="AU546" t="s">
        <v>1133</v>
      </c>
      <c r="AV546">
        <v>30</v>
      </c>
    </row>
    <row r="547" spans="1:48" x14ac:dyDescent="0.25">
      <c r="A547">
        <v>4595</v>
      </c>
      <c r="B547" t="s">
        <v>71</v>
      </c>
      <c r="C547">
        <v>5</v>
      </c>
      <c r="D547" t="s">
        <v>12047</v>
      </c>
      <c r="E547" t="s">
        <v>10168</v>
      </c>
      <c r="F547" t="s">
        <v>11641</v>
      </c>
      <c r="G547" t="s">
        <v>11687</v>
      </c>
      <c r="H547" t="s">
        <v>11999</v>
      </c>
      <c r="I547" t="s">
        <v>10269</v>
      </c>
      <c r="J547" t="s">
        <v>10229</v>
      </c>
      <c r="N547" t="s">
        <v>50</v>
      </c>
      <c r="P547">
        <v>740</v>
      </c>
      <c r="Q547" t="s">
        <v>51</v>
      </c>
      <c r="R547" t="s">
        <v>1133</v>
      </c>
      <c r="S547" t="s">
        <v>2774</v>
      </c>
      <c r="T547" t="s">
        <v>1527</v>
      </c>
      <c r="U547" t="s">
        <v>20</v>
      </c>
      <c r="V547">
        <v>30</v>
      </c>
      <c r="AB547" t="s">
        <v>62</v>
      </c>
      <c r="AE547" t="s">
        <v>50</v>
      </c>
      <c r="AG547" t="s">
        <v>55</v>
      </c>
      <c r="AL547" t="s">
        <v>12048</v>
      </c>
      <c r="AM547" t="s">
        <v>10323</v>
      </c>
      <c r="AQ547" t="s">
        <v>12049</v>
      </c>
      <c r="AR547" t="s">
        <v>51</v>
      </c>
      <c r="AS547" t="s">
        <v>59</v>
      </c>
      <c r="AU547" t="s">
        <v>1133</v>
      </c>
      <c r="AV547">
        <v>30</v>
      </c>
    </row>
    <row r="548" spans="1:48" x14ac:dyDescent="0.25">
      <c r="A548">
        <v>4596</v>
      </c>
      <c r="B548" t="s">
        <v>71</v>
      </c>
      <c r="C548">
        <v>5</v>
      </c>
      <c r="D548" t="s">
        <v>12050</v>
      </c>
      <c r="E548" t="s">
        <v>10168</v>
      </c>
      <c r="F548" t="s">
        <v>11641</v>
      </c>
      <c r="G548" t="s">
        <v>11687</v>
      </c>
      <c r="H548" t="s">
        <v>11999</v>
      </c>
      <c r="I548" t="s">
        <v>10269</v>
      </c>
      <c r="J548" t="s">
        <v>10217</v>
      </c>
      <c r="N548" t="s">
        <v>50</v>
      </c>
      <c r="P548">
        <v>700</v>
      </c>
      <c r="Q548" t="s">
        <v>51</v>
      </c>
      <c r="R548" t="s">
        <v>1133</v>
      </c>
      <c r="S548" t="s">
        <v>2774</v>
      </c>
      <c r="T548" t="s">
        <v>1527</v>
      </c>
      <c r="U548" t="s">
        <v>20</v>
      </c>
      <c r="V548">
        <v>30</v>
      </c>
      <c r="AB548" t="s">
        <v>62</v>
      </c>
      <c r="AE548" t="s">
        <v>50</v>
      </c>
      <c r="AG548" t="s">
        <v>55</v>
      </c>
      <c r="AL548" t="s">
        <v>12051</v>
      </c>
      <c r="AM548" t="s">
        <v>10323</v>
      </c>
      <c r="AQ548" t="s">
        <v>12052</v>
      </c>
      <c r="AR548" t="s">
        <v>51</v>
      </c>
      <c r="AS548" t="s">
        <v>59</v>
      </c>
      <c r="AU548" t="s">
        <v>1133</v>
      </c>
      <c r="AV548">
        <v>30</v>
      </c>
    </row>
    <row r="549" spans="1:48" x14ac:dyDescent="0.25">
      <c r="A549">
        <v>4597</v>
      </c>
      <c r="B549" t="s">
        <v>71</v>
      </c>
      <c r="C549">
        <v>5</v>
      </c>
      <c r="D549" t="s">
        <v>12053</v>
      </c>
      <c r="E549" t="s">
        <v>10168</v>
      </c>
      <c r="F549" t="s">
        <v>11641</v>
      </c>
      <c r="G549" t="s">
        <v>11687</v>
      </c>
      <c r="H549" t="s">
        <v>11999</v>
      </c>
      <c r="I549" t="s">
        <v>10269</v>
      </c>
      <c r="J549" t="s">
        <v>10225</v>
      </c>
      <c r="N549" t="s">
        <v>50</v>
      </c>
      <c r="P549">
        <v>834</v>
      </c>
      <c r="Q549" t="s">
        <v>51</v>
      </c>
      <c r="R549" t="s">
        <v>1133</v>
      </c>
      <c r="S549" t="s">
        <v>2774</v>
      </c>
      <c r="T549" t="s">
        <v>1527</v>
      </c>
      <c r="U549" t="s">
        <v>20</v>
      </c>
      <c r="V549">
        <v>30</v>
      </c>
      <c r="AB549" t="s">
        <v>62</v>
      </c>
      <c r="AE549" t="s">
        <v>50</v>
      </c>
      <c r="AG549" t="s">
        <v>55</v>
      </c>
      <c r="AL549" t="s">
        <v>12054</v>
      </c>
      <c r="AM549" t="s">
        <v>10323</v>
      </c>
      <c r="AQ549" t="s">
        <v>12055</v>
      </c>
      <c r="AR549" t="s">
        <v>51</v>
      </c>
      <c r="AS549" t="s">
        <v>59</v>
      </c>
      <c r="AU549" t="s">
        <v>1133</v>
      </c>
      <c r="AV549">
        <v>30</v>
      </c>
    </row>
    <row r="550" spans="1:48" x14ac:dyDescent="0.25">
      <c r="A550">
        <v>4598</v>
      </c>
      <c r="B550" t="s">
        <v>71</v>
      </c>
      <c r="C550">
        <v>5</v>
      </c>
      <c r="D550" t="s">
        <v>12056</v>
      </c>
      <c r="E550" t="s">
        <v>10168</v>
      </c>
      <c r="F550" t="s">
        <v>11641</v>
      </c>
      <c r="G550" t="s">
        <v>11687</v>
      </c>
      <c r="H550" t="s">
        <v>11999</v>
      </c>
      <c r="I550" t="s">
        <v>10269</v>
      </c>
      <c r="J550" t="s">
        <v>10178</v>
      </c>
      <c r="N550" t="s">
        <v>50</v>
      </c>
      <c r="P550">
        <v>676</v>
      </c>
      <c r="Q550" t="s">
        <v>51</v>
      </c>
      <c r="R550" t="s">
        <v>1133</v>
      </c>
      <c r="S550" t="s">
        <v>2774</v>
      </c>
      <c r="T550" t="s">
        <v>1527</v>
      </c>
      <c r="U550" t="s">
        <v>20</v>
      </c>
      <c r="V550">
        <v>30</v>
      </c>
      <c r="AB550" t="s">
        <v>62</v>
      </c>
      <c r="AE550" t="s">
        <v>50</v>
      </c>
      <c r="AG550" t="s">
        <v>55</v>
      </c>
      <c r="AL550" t="s">
        <v>12057</v>
      </c>
      <c r="AM550" t="s">
        <v>10323</v>
      </c>
      <c r="AQ550" t="s">
        <v>12058</v>
      </c>
      <c r="AR550" t="s">
        <v>51</v>
      </c>
      <c r="AS550" t="s">
        <v>59</v>
      </c>
      <c r="AU550" t="s">
        <v>1133</v>
      </c>
      <c r="AV550">
        <v>30</v>
      </c>
    </row>
    <row r="551" spans="1:48" x14ac:dyDescent="0.25">
      <c r="A551">
        <v>4599</v>
      </c>
      <c r="B551" t="s">
        <v>48</v>
      </c>
      <c r="C551">
        <v>4</v>
      </c>
      <c r="D551" t="s">
        <v>12059</v>
      </c>
      <c r="E551" t="s">
        <v>10168</v>
      </c>
      <c r="F551" t="s">
        <v>11641</v>
      </c>
      <c r="G551" t="s">
        <v>11687</v>
      </c>
      <c r="H551" t="s">
        <v>11999</v>
      </c>
      <c r="I551" t="s">
        <v>11817</v>
      </c>
      <c r="N551" t="s">
        <v>50</v>
      </c>
      <c r="P551">
        <v>667</v>
      </c>
      <c r="Q551" t="s">
        <v>51</v>
      </c>
      <c r="R551" t="s">
        <v>1133</v>
      </c>
      <c r="S551" t="s">
        <v>2774</v>
      </c>
      <c r="T551" t="s">
        <v>1527</v>
      </c>
      <c r="U551" t="s">
        <v>20</v>
      </c>
      <c r="V551">
        <v>30</v>
      </c>
      <c r="AB551" t="s">
        <v>62</v>
      </c>
      <c r="AE551" t="s">
        <v>50</v>
      </c>
      <c r="AG551" t="s">
        <v>55</v>
      </c>
      <c r="AL551" t="s">
        <v>12060</v>
      </c>
      <c r="AM551" t="s">
        <v>10323</v>
      </c>
      <c r="AQ551" t="s">
        <v>12061</v>
      </c>
      <c r="AR551" t="s">
        <v>51</v>
      </c>
      <c r="AS551" t="s">
        <v>59</v>
      </c>
      <c r="AU551" t="s">
        <v>1133</v>
      </c>
      <c r="AV551">
        <v>30</v>
      </c>
    </row>
    <row r="552" spans="1:48" x14ac:dyDescent="0.25">
      <c r="A552">
        <v>4600</v>
      </c>
      <c r="B552" t="s">
        <v>71</v>
      </c>
      <c r="C552">
        <v>5</v>
      </c>
      <c r="D552" t="s">
        <v>12062</v>
      </c>
      <c r="E552" t="s">
        <v>10168</v>
      </c>
      <c r="F552" t="s">
        <v>11641</v>
      </c>
      <c r="G552" t="s">
        <v>11687</v>
      </c>
      <c r="H552" t="s">
        <v>11999</v>
      </c>
      <c r="I552" t="s">
        <v>11817</v>
      </c>
      <c r="J552" t="s">
        <v>10182</v>
      </c>
      <c r="N552" t="s">
        <v>50</v>
      </c>
      <c r="P552">
        <v>722</v>
      </c>
      <c r="Q552" t="s">
        <v>51</v>
      </c>
      <c r="R552" t="s">
        <v>1133</v>
      </c>
      <c r="S552" t="s">
        <v>2774</v>
      </c>
      <c r="T552" t="s">
        <v>1527</v>
      </c>
      <c r="U552" t="s">
        <v>20</v>
      </c>
      <c r="V552">
        <v>30</v>
      </c>
      <c r="AB552" t="s">
        <v>62</v>
      </c>
      <c r="AE552" t="s">
        <v>50</v>
      </c>
      <c r="AG552" t="s">
        <v>55</v>
      </c>
      <c r="AL552" t="s">
        <v>12063</v>
      </c>
      <c r="AM552" t="s">
        <v>10323</v>
      </c>
      <c r="AQ552" t="s">
        <v>12064</v>
      </c>
      <c r="AR552" t="s">
        <v>51</v>
      </c>
      <c r="AS552" t="s">
        <v>59</v>
      </c>
      <c r="AU552" t="s">
        <v>1133</v>
      </c>
      <c r="AV552">
        <v>30</v>
      </c>
    </row>
    <row r="553" spans="1:48" x14ac:dyDescent="0.25">
      <c r="A553">
        <v>4601</v>
      </c>
      <c r="B553" t="s">
        <v>71</v>
      </c>
      <c r="C553">
        <v>5</v>
      </c>
      <c r="D553" t="s">
        <v>12065</v>
      </c>
      <c r="E553" t="s">
        <v>10168</v>
      </c>
      <c r="F553" t="s">
        <v>11641</v>
      </c>
      <c r="G553" t="s">
        <v>11687</v>
      </c>
      <c r="H553" t="s">
        <v>11999</v>
      </c>
      <c r="I553" t="s">
        <v>11817</v>
      </c>
      <c r="J553" t="s">
        <v>10209</v>
      </c>
      <c r="N553" t="s">
        <v>50</v>
      </c>
      <c r="P553">
        <v>685</v>
      </c>
      <c r="Q553" t="s">
        <v>51</v>
      </c>
      <c r="R553" t="s">
        <v>1133</v>
      </c>
      <c r="S553" t="s">
        <v>2774</v>
      </c>
      <c r="T553" t="s">
        <v>1527</v>
      </c>
      <c r="U553" t="s">
        <v>20</v>
      </c>
      <c r="V553">
        <v>30</v>
      </c>
      <c r="AB553" t="s">
        <v>62</v>
      </c>
      <c r="AE553" t="s">
        <v>50</v>
      </c>
      <c r="AG553" t="s">
        <v>55</v>
      </c>
      <c r="AL553" t="s">
        <v>12066</v>
      </c>
      <c r="AM553" t="s">
        <v>10323</v>
      </c>
      <c r="AQ553" t="s">
        <v>12067</v>
      </c>
      <c r="AR553" t="s">
        <v>51</v>
      </c>
      <c r="AS553" t="s">
        <v>59</v>
      </c>
      <c r="AU553" t="s">
        <v>1133</v>
      </c>
      <c r="AV553">
        <v>30</v>
      </c>
    </row>
    <row r="554" spans="1:48" x14ac:dyDescent="0.25">
      <c r="A554">
        <v>4602</v>
      </c>
      <c r="B554" t="s">
        <v>71</v>
      </c>
      <c r="C554">
        <v>5</v>
      </c>
      <c r="D554" t="s">
        <v>12068</v>
      </c>
      <c r="E554" t="s">
        <v>10168</v>
      </c>
      <c r="F554" t="s">
        <v>11641</v>
      </c>
      <c r="G554" t="s">
        <v>11687</v>
      </c>
      <c r="H554" t="s">
        <v>11999</v>
      </c>
      <c r="I554" t="s">
        <v>11817</v>
      </c>
      <c r="J554" t="s">
        <v>10245</v>
      </c>
      <c r="N554" t="s">
        <v>50</v>
      </c>
      <c r="P554">
        <v>733</v>
      </c>
      <c r="Q554" t="s">
        <v>51</v>
      </c>
      <c r="R554" t="s">
        <v>1133</v>
      </c>
      <c r="S554" t="s">
        <v>2774</v>
      </c>
      <c r="T554" t="s">
        <v>1527</v>
      </c>
      <c r="U554" t="s">
        <v>20</v>
      </c>
      <c r="V554">
        <v>30</v>
      </c>
      <c r="AB554" t="s">
        <v>62</v>
      </c>
      <c r="AE554" t="s">
        <v>50</v>
      </c>
      <c r="AG554" t="s">
        <v>55</v>
      </c>
      <c r="AL554" t="s">
        <v>12069</v>
      </c>
      <c r="AM554" t="s">
        <v>10323</v>
      </c>
      <c r="AQ554" t="s">
        <v>12070</v>
      </c>
      <c r="AR554" t="s">
        <v>51</v>
      </c>
      <c r="AS554" t="s">
        <v>59</v>
      </c>
      <c r="AU554" t="s">
        <v>1133</v>
      </c>
      <c r="AV554">
        <v>30</v>
      </c>
    </row>
    <row r="555" spans="1:48" x14ac:dyDescent="0.25">
      <c r="A555">
        <v>4603</v>
      </c>
      <c r="B555" t="s">
        <v>71</v>
      </c>
      <c r="C555">
        <v>5</v>
      </c>
      <c r="D555" t="s">
        <v>12071</v>
      </c>
      <c r="E555" t="s">
        <v>10168</v>
      </c>
      <c r="F555" t="s">
        <v>11641</v>
      </c>
      <c r="G555" t="s">
        <v>11687</v>
      </c>
      <c r="H555" t="s">
        <v>11999</v>
      </c>
      <c r="I555" t="s">
        <v>11817</v>
      </c>
      <c r="J555" t="s">
        <v>10205</v>
      </c>
      <c r="N555" t="s">
        <v>50</v>
      </c>
      <c r="P555">
        <v>805</v>
      </c>
      <c r="Q555" t="s">
        <v>51</v>
      </c>
      <c r="R555" t="s">
        <v>1133</v>
      </c>
      <c r="S555" t="s">
        <v>2774</v>
      </c>
      <c r="T555" t="s">
        <v>1527</v>
      </c>
      <c r="U555" t="s">
        <v>20</v>
      </c>
      <c r="V555">
        <v>30</v>
      </c>
      <c r="AB555" t="s">
        <v>62</v>
      </c>
      <c r="AE555" t="s">
        <v>50</v>
      </c>
      <c r="AG555" t="s">
        <v>55</v>
      </c>
      <c r="AL555" t="s">
        <v>12072</v>
      </c>
      <c r="AM555" t="s">
        <v>10323</v>
      </c>
      <c r="AQ555" t="s">
        <v>12073</v>
      </c>
      <c r="AR555" t="s">
        <v>51</v>
      </c>
      <c r="AS555" t="s">
        <v>59</v>
      </c>
      <c r="AU555" t="s">
        <v>1133</v>
      </c>
      <c r="AV555">
        <v>30</v>
      </c>
    </row>
    <row r="556" spans="1:48" x14ac:dyDescent="0.25">
      <c r="A556">
        <v>4604</v>
      </c>
      <c r="B556" t="s">
        <v>71</v>
      </c>
      <c r="C556">
        <v>5</v>
      </c>
      <c r="D556" t="s">
        <v>12074</v>
      </c>
      <c r="E556" t="s">
        <v>10168</v>
      </c>
      <c r="F556" t="s">
        <v>11641</v>
      </c>
      <c r="G556" t="s">
        <v>11687</v>
      </c>
      <c r="H556" t="s">
        <v>11999</v>
      </c>
      <c r="I556" t="s">
        <v>11817</v>
      </c>
      <c r="J556" t="s">
        <v>10261</v>
      </c>
      <c r="N556" t="s">
        <v>50</v>
      </c>
      <c r="P556">
        <v>624</v>
      </c>
      <c r="Q556" t="s">
        <v>51</v>
      </c>
      <c r="R556" t="s">
        <v>1133</v>
      </c>
      <c r="S556" t="s">
        <v>2774</v>
      </c>
      <c r="T556" t="s">
        <v>1527</v>
      </c>
      <c r="U556" t="s">
        <v>20</v>
      </c>
      <c r="V556">
        <v>30</v>
      </c>
      <c r="AB556" t="s">
        <v>62</v>
      </c>
      <c r="AE556" t="s">
        <v>50</v>
      </c>
      <c r="AG556" t="s">
        <v>55</v>
      </c>
      <c r="AL556" t="s">
        <v>12075</v>
      </c>
      <c r="AM556" t="s">
        <v>10323</v>
      </c>
      <c r="AQ556" t="s">
        <v>12076</v>
      </c>
      <c r="AR556" t="s">
        <v>51</v>
      </c>
      <c r="AS556" t="s">
        <v>59</v>
      </c>
      <c r="AU556" t="s">
        <v>1133</v>
      </c>
      <c r="AV556">
        <v>30</v>
      </c>
    </row>
    <row r="557" spans="1:48" x14ac:dyDescent="0.25">
      <c r="A557">
        <v>4605</v>
      </c>
      <c r="B557" t="s">
        <v>71</v>
      </c>
      <c r="C557">
        <v>5</v>
      </c>
      <c r="D557" t="s">
        <v>12077</v>
      </c>
      <c r="E557" t="s">
        <v>10168</v>
      </c>
      <c r="F557" t="s">
        <v>11641</v>
      </c>
      <c r="G557" t="s">
        <v>11687</v>
      </c>
      <c r="H557" t="s">
        <v>11999</v>
      </c>
      <c r="I557" t="s">
        <v>11817</v>
      </c>
      <c r="J557" t="s">
        <v>1764</v>
      </c>
      <c r="N557" t="s">
        <v>50</v>
      </c>
      <c r="P557">
        <v>764</v>
      </c>
      <c r="Q557" t="s">
        <v>51</v>
      </c>
      <c r="R557" t="s">
        <v>1133</v>
      </c>
      <c r="S557" t="s">
        <v>2774</v>
      </c>
      <c r="T557" t="s">
        <v>1527</v>
      </c>
      <c r="U557" t="s">
        <v>20</v>
      </c>
      <c r="V557">
        <v>30</v>
      </c>
      <c r="AB557" t="s">
        <v>62</v>
      </c>
      <c r="AE557" t="s">
        <v>50</v>
      </c>
      <c r="AG557" t="s">
        <v>55</v>
      </c>
      <c r="AL557" t="s">
        <v>12078</v>
      </c>
      <c r="AM557" t="s">
        <v>10323</v>
      </c>
      <c r="AQ557" t="s">
        <v>12079</v>
      </c>
      <c r="AR557" t="s">
        <v>51</v>
      </c>
      <c r="AS557" t="s">
        <v>59</v>
      </c>
      <c r="AU557" t="s">
        <v>1133</v>
      </c>
      <c r="AV557">
        <v>30</v>
      </c>
    </row>
    <row r="558" spans="1:48" x14ac:dyDescent="0.25">
      <c r="A558">
        <v>4606</v>
      </c>
      <c r="B558" t="s">
        <v>71</v>
      </c>
      <c r="C558">
        <v>5</v>
      </c>
      <c r="D558" t="s">
        <v>12080</v>
      </c>
      <c r="E558" t="s">
        <v>10168</v>
      </c>
      <c r="F558" t="s">
        <v>11641</v>
      </c>
      <c r="G558" t="s">
        <v>11687</v>
      </c>
      <c r="H558" t="s">
        <v>11999</v>
      </c>
      <c r="I558" t="s">
        <v>11817</v>
      </c>
      <c r="J558" t="s">
        <v>10233</v>
      </c>
      <c r="N558" t="s">
        <v>50</v>
      </c>
      <c r="P558">
        <v>693</v>
      </c>
      <c r="Q558" t="s">
        <v>51</v>
      </c>
      <c r="R558" t="s">
        <v>1133</v>
      </c>
      <c r="S558" t="s">
        <v>2774</v>
      </c>
      <c r="T558" t="s">
        <v>1527</v>
      </c>
      <c r="U558" t="s">
        <v>20</v>
      </c>
      <c r="V558">
        <v>30</v>
      </c>
      <c r="AB558" t="s">
        <v>62</v>
      </c>
      <c r="AE558" t="s">
        <v>50</v>
      </c>
      <c r="AG558" t="s">
        <v>55</v>
      </c>
      <c r="AL558" t="s">
        <v>12081</v>
      </c>
      <c r="AM558" t="s">
        <v>10323</v>
      </c>
      <c r="AQ558" t="s">
        <v>12082</v>
      </c>
      <c r="AR558" t="s">
        <v>51</v>
      </c>
      <c r="AS558" t="s">
        <v>59</v>
      </c>
      <c r="AU558" t="s">
        <v>1133</v>
      </c>
      <c r="AV558">
        <v>30</v>
      </c>
    </row>
    <row r="559" spans="1:48" x14ac:dyDescent="0.25">
      <c r="A559">
        <v>4607</v>
      </c>
      <c r="B559" t="s">
        <v>71</v>
      </c>
      <c r="C559">
        <v>5</v>
      </c>
      <c r="D559" t="s">
        <v>12083</v>
      </c>
      <c r="E559" t="s">
        <v>10168</v>
      </c>
      <c r="F559" t="s">
        <v>11641</v>
      </c>
      <c r="G559" t="s">
        <v>11687</v>
      </c>
      <c r="H559" t="s">
        <v>11999</v>
      </c>
      <c r="I559" t="s">
        <v>11817</v>
      </c>
      <c r="J559" t="s">
        <v>10197</v>
      </c>
      <c r="N559" t="s">
        <v>50</v>
      </c>
      <c r="P559">
        <v>602</v>
      </c>
      <c r="Q559" t="s">
        <v>51</v>
      </c>
      <c r="R559" t="s">
        <v>1133</v>
      </c>
      <c r="S559" t="s">
        <v>2774</v>
      </c>
      <c r="T559" t="s">
        <v>1527</v>
      </c>
      <c r="U559" t="s">
        <v>20</v>
      </c>
      <c r="V559">
        <v>30</v>
      </c>
      <c r="AB559" t="s">
        <v>62</v>
      </c>
      <c r="AE559" t="s">
        <v>50</v>
      </c>
      <c r="AG559" t="s">
        <v>55</v>
      </c>
      <c r="AL559" t="s">
        <v>12084</v>
      </c>
      <c r="AM559" t="s">
        <v>10323</v>
      </c>
      <c r="AQ559" t="s">
        <v>12085</v>
      </c>
      <c r="AR559" t="s">
        <v>51</v>
      </c>
      <c r="AS559" t="s">
        <v>59</v>
      </c>
      <c r="AU559" t="s">
        <v>1133</v>
      </c>
      <c r="AV559">
        <v>30</v>
      </c>
    </row>
    <row r="560" spans="1:48" x14ac:dyDescent="0.25">
      <c r="A560">
        <v>4608</v>
      </c>
      <c r="B560" t="s">
        <v>71</v>
      </c>
      <c r="C560">
        <v>5</v>
      </c>
      <c r="D560" t="s">
        <v>12086</v>
      </c>
      <c r="E560" t="s">
        <v>10168</v>
      </c>
      <c r="F560" t="s">
        <v>11641</v>
      </c>
      <c r="G560" t="s">
        <v>11687</v>
      </c>
      <c r="H560" t="s">
        <v>11999</v>
      </c>
      <c r="I560" t="s">
        <v>11817</v>
      </c>
      <c r="J560" t="s">
        <v>10213</v>
      </c>
      <c r="N560" t="s">
        <v>50</v>
      </c>
      <c r="P560">
        <v>780</v>
      </c>
      <c r="Q560" t="s">
        <v>51</v>
      </c>
      <c r="R560" t="s">
        <v>1133</v>
      </c>
      <c r="S560" t="s">
        <v>2774</v>
      </c>
      <c r="T560" t="s">
        <v>1527</v>
      </c>
      <c r="U560" t="s">
        <v>20</v>
      </c>
      <c r="V560">
        <v>30</v>
      </c>
      <c r="AB560" t="s">
        <v>62</v>
      </c>
      <c r="AE560" t="s">
        <v>50</v>
      </c>
      <c r="AG560" t="s">
        <v>55</v>
      </c>
      <c r="AL560" t="s">
        <v>12087</v>
      </c>
      <c r="AM560" t="s">
        <v>10323</v>
      </c>
      <c r="AQ560" t="s">
        <v>12088</v>
      </c>
      <c r="AR560" t="s">
        <v>51</v>
      </c>
      <c r="AS560" t="s">
        <v>59</v>
      </c>
      <c r="AU560" t="s">
        <v>1133</v>
      </c>
      <c r="AV560">
        <v>30</v>
      </c>
    </row>
    <row r="561" spans="1:48" x14ac:dyDescent="0.25">
      <c r="A561">
        <v>4609</v>
      </c>
      <c r="B561" t="s">
        <v>71</v>
      </c>
      <c r="C561">
        <v>5</v>
      </c>
      <c r="D561" t="s">
        <v>12089</v>
      </c>
      <c r="E561" t="s">
        <v>10168</v>
      </c>
      <c r="F561" t="s">
        <v>11641</v>
      </c>
      <c r="G561" t="s">
        <v>11687</v>
      </c>
      <c r="H561" t="s">
        <v>11999</v>
      </c>
      <c r="I561" t="s">
        <v>11817</v>
      </c>
      <c r="J561" t="s">
        <v>10257</v>
      </c>
      <c r="N561" t="s">
        <v>50</v>
      </c>
      <c r="P561">
        <v>788</v>
      </c>
      <c r="Q561" t="s">
        <v>51</v>
      </c>
      <c r="R561" t="s">
        <v>1133</v>
      </c>
      <c r="S561" t="s">
        <v>2774</v>
      </c>
      <c r="T561" t="s">
        <v>1527</v>
      </c>
      <c r="U561" t="s">
        <v>20</v>
      </c>
      <c r="V561">
        <v>30</v>
      </c>
      <c r="AB561" t="s">
        <v>62</v>
      </c>
      <c r="AE561" t="s">
        <v>50</v>
      </c>
      <c r="AG561" t="s">
        <v>55</v>
      </c>
      <c r="AL561" t="s">
        <v>12090</v>
      </c>
      <c r="AM561" t="s">
        <v>10323</v>
      </c>
      <c r="AQ561" t="s">
        <v>12091</v>
      </c>
      <c r="AR561" t="s">
        <v>51</v>
      </c>
      <c r="AS561" t="s">
        <v>59</v>
      </c>
      <c r="AU561" t="s">
        <v>1133</v>
      </c>
      <c r="AV561">
        <v>30</v>
      </c>
    </row>
    <row r="562" spans="1:48" x14ac:dyDescent="0.25">
      <c r="A562">
        <v>4610</v>
      </c>
      <c r="B562" t="s">
        <v>71</v>
      </c>
      <c r="C562">
        <v>5</v>
      </c>
      <c r="D562" t="s">
        <v>12092</v>
      </c>
      <c r="E562" t="s">
        <v>10168</v>
      </c>
      <c r="F562" t="s">
        <v>11641</v>
      </c>
      <c r="G562" t="s">
        <v>11687</v>
      </c>
      <c r="H562" t="s">
        <v>11999</v>
      </c>
      <c r="I562" t="s">
        <v>11817</v>
      </c>
      <c r="J562" t="s">
        <v>10241</v>
      </c>
      <c r="N562" t="s">
        <v>50</v>
      </c>
      <c r="P562">
        <v>772</v>
      </c>
      <c r="Q562" t="s">
        <v>51</v>
      </c>
      <c r="R562" t="s">
        <v>1133</v>
      </c>
      <c r="S562" t="s">
        <v>2774</v>
      </c>
      <c r="T562" t="s">
        <v>1527</v>
      </c>
      <c r="U562" t="s">
        <v>20</v>
      </c>
      <c r="V562">
        <v>30</v>
      </c>
      <c r="AB562" t="s">
        <v>62</v>
      </c>
      <c r="AE562" t="s">
        <v>50</v>
      </c>
      <c r="AG562" t="s">
        <v>55</v>
      </c>
      <c r="AL562" t="s">
        <v>12093</v>
      </c>
      <c r="AM562" t="s">
        <v>10323</v>
      </c>
      <c r="AQ562" t="s">
        <v>12094</v>
      </c>
      <c r="AR562" t="s">
        <v>51</v>
      </c>
      <c r="AS562" t="s">
        <v>59</v>
      </c>
      <c r="AU562" t="s">
        <v>1133</v>
      </c>
      <c r="AV562">
        <v>30</v>
      </c>
    </row>
    <row r="563" spans="1:48" x14ac:dyDescent="0.25">
      <c r="A563">
        <v>4611</v>
      </c>
      <c r="B563" t="s">
        <v>71</v>
      </c>
      <c r="C563">
        <v>5</v>
      </c>
      <c r="D563" t="s">
        <v>12095</v>
      </c>
      <c r="E563" t="s">
        <v>10168</v>
      </c>
      <c r="F563" t="s">
        <v>11641</v>
      </c>
      <c r="G563" t="s">
        <v>11687</v>
      </c>
      <c r="H563" t="s">
        <v>11999</v>
      </c>
      <c r="I563" t="s">
        <v>11817</v>
      </c>
      <c r="J563" t="s">
        <v>10237</v>
      </c>
      <c r="N563" t="s">
        <v>50</v>
      </c>
      <c r="P563">
        <v>813</v>
      </c>
      <c r="Q563" t="s">
        <v>51</v>
      </c>
      <c r="R563" t="s">
        <v>1133</v>
      </c>
      <c r="S563" t="s">
        <v>2774</v>
      </c>
      <c r="T563" t="s">
        <v>1527</v>
      </c>
      <c r="U563" t="s">
        <v>20</v>
      </c>
      <c r="V563">
        <v>30</v>
      </c>
      <c r="AB563" t="s">
        <v>62</v>
      </c>
      <c r="AE563" t="s">
        <v>50</v>
      </c>
      <c r="AG563" t="s">
        <v>55</v>
      </c>
      <c r="AL563" t="s">
        <v>12096</v>
      </c>
      <c r="AM563" t="s">
        <v>10323</v>
      </c>
      <c r="AQ563" t="s">
        <v>12097</v>
      </c>
      <c r="AR563" t="s">
        <v>51</v>
      </c>
      <c r="AS563" t="s">
        <v>59</v>
      </c>
      <c r="AU563" t="s">
        <v>1133</v>
      </c>
      <c r="AV563">
        <v>30</v>
      </c>
    </row>
    <row r="564" spans="1:48" x14ac:dyDescent="0.25">
      <c r="A564">
        <v>4612</v>
      </c>
      <c r="B564" t="s">
        <v>71</v>
      </c>
      <c r="C564">
        <v>5</v>
      </c>
      <c r="D564" t="s">
        <v>12098</v>
      </c>
      <c r="E564" t="s">
        <v>10168</v>
      </c>
      <c r="F564" t="s">
        <v>11641</v>
      </c>
      <c r="G564" t="s">
        <v>11687</v>
      </c>
      <c r="H564" t="s">
        <v>11999</v>
      </c>
      <c r="I564" t="s">
        <v>11817</v>
      </c>
      <c r="J564" t="s">
        <v>10193</v>
      </c>
      <c r="N564" t="s">
        <v>50</v>
      </c>
      <c r="P564">
        <v>827</v>
      </c>
      <c r="Q564" t="s">
        <v>51</v>
      </c>
      <c r="R564" t="s">
        <v>1133</v>
      </c>
      <c r="S564" t="s">
        <v>2774</v>
      </c>
      <c r="T564" t="s">
        <v>1527</v>
      </c>
      <c r="U564" t="s">
        <v>20</v>
      </c>
      <c r="V564">
        <v>30</v>
      </c>
      <c r="AB564" t="s">
        <v>62</v>
      </c>
      <c r="AE564" t="s">
        <v>50</v>
      </c>
      <c r="AG564" t="s">
        <v>55</v>
      </c>
      <c r="AL564" t="s">
        <v>12099</v>
      </c>
      <c r="AM564" t="s">
        <v>10323</v>
      </c>
      <c r="AQ564" t="s">
        <v>12100</v>
      </c>
      <c r="AR564" t="s">
        <v>51</v>
      </c>
      <c r="AS564" t="s">
        <v>59</v>
      </c>
      <c r="AU564" t="s">
        <v>1133</v>
      </c>
      <c r="AV564">
        <v>30</v>
      </c>
    </row>
    <row r="565" spans="1:48" x14ac:dyDescent="0.25">
      <c r="A565">
        <v>4613</v>
      </c>
      <c r="B565" t="s">
        <v>71</v>
      </c>
      <c r="C565">
        <v>5</v>
      </c>
      <c r="D565" t="s">
        <v>12101</v>
      </c>
      <c r="E565" t="s">
        <v>10168</v>
      </c>
      <c r="F565" t="s">
        <v>11641</v>
      </c>
      <c r="G565" t="s">
        <v>11687</v>
      </c>
      <c r="H565" t="s">
        <v>11999</v>
      </c>
      <c r="I565" t="s">
        <v>11817</v>
      </c>
      <c r="J565" t="s">
        <v>10189</v>
      </c>
      <c r="N565" t="s">
        <v>50</v>
      </c>
      <c r="P565">
        <v>632</v>
      </c>
      <c r="Q565" t="s">
        <v>51</v>
      </c>
      <c r="R565" t="s">
        <v>1133</v>
      </c>
      <c r="S565" t="s">
        <v>2774</v>
      </c>
      <c r="T565" t="s">
        <v>1527</v>
      </c>
      <c r="U565" t="s">
        <v>20</v>
      </c>
      <c r="V565">
        <v>30</v>
      </c>
      <c r="AB565" t="s">
        <v>62</v>
      </c>
      <c r="AE565" t="s">
        <v>50</v>
      </c>
      <c r="AG565" t="s">
        <v>55</v>
      </c>
      <c r="AL565" t="s">
        <v>12102</v>
      </c>
      <c r="AM565" t="s">
        <v>10323</v>
      </c>
      <c r="AQ565" t="s">
        <v>12103</v>
      </c>
      <c r="AR565" t="s">
        <v>51</v>
      </c>
      <c r="AS565" t="s">
        <v>59</v>
      </c>
      <c r="AU565" t="s">
        <v>1133</v>
      </c>
      <c r="AV565">
        <v>30</v>
      </c>
    </row>
    <row r="566" spans="1:48" x14ac:dyDescent="0.25">
      <c r="A566">
        <v>4614</v>
      </c>
      <c r="B566" t="s">
        <v>71</v>
      </c>
      <c r="C566">
        <v>5</v>
      </c>
      <c r="D566" t="s">
        <v>12104</v>
      </c>
      <c r="E566" t="s">
        <v>10168</v>
      </c>
      <c r="F566" t="s">
        <v>11641</v>
      </c>
      <c r="G566" t="s">
        <v>11687</v>
      </c>
      <c r="H566" t="s">
        <v>11999</v>
      </c>
      <c r="I566" t="s">
        <v>11817</v>
      </c>
      <c r="J566" t="s">
        <v>10229</v>
      </c>
      <c r="N566" t="s">
        <v>50</v>
      </c>
      <c r="P566">
        <v>741</v>
      </c>
      <c r="Q566" t="s">
        <v>51</v>
      </c>
      <c r="R566" t="s">
        <v>1133</v>
      </c>
      <c r="S566" t="s">
        <v>2774</v>
      </c>
      <c r="T566" t="s">
        <v>1527</v>
      </c>
      <c r="U566" t="s">
        <v>20</v>
      </c>
      <c r="V566">
        <v>30</v>
      </c>
      <c r="AB566" t="s">
        <v>62</v>
      </c>
      <c r="AE566" t="s">
        <v>50</v>
      </c>
      <c r="AG566" t="s">
        <v>55</v>
      </c>
      <c r="AL566" t="s">
        <v>12105</v>
      </c>
      <c r="AM566" t="s">
        <v>10323</v>
      </c>
      <c r="AQ566" t="s">
        <v>12106</v>
      </c>
      <c r="AR566" t="s">
        <v>51</v>
      </c>
      <c r="AS566" t="s">
        <v>59</v>
      </c>
      <c r="AU566" t="s">
        <v>1133</v>
      </c>
      <c r="AV566">
        <v>30</v>
      </c>
    </row>
    <row r="567" spans="1:48" x14ac:dyDescent="0.25">
      <c r="A567">
        <v>4615</v>
      </c>
      <c r="B567" t="s">
        <v>71</v>
      </c>
      <c r="C567">
        <v>5</v>
      </c>
      <c r="D567" t="s">
        <v>12107</v>
      </c>
      <c r="E567" t="s">
        <v>10168</v>
      </c>
      <c r="F567" t="s">
        <v>11641</v>
      </c>
      <c r="G567" t="s">
        <v>11687</v>
      </c>
      <c r="H567" t="s">
        <v>11999</v>
      </c>
      <c r="I567" t="s">
        <v>11817</v>
      </c>
      <c r="J567" t="s">
        <v>10217</v>
      </c>
      <c r="N567" t="s">
        <v>50</v>
      </c>
      <c r="P567">
        <v>701</v>
      </c>
      <c r="Q567" t="s">
        <v>51</v>
      </c>
      <c r="R567" t="s">
        <v>1133</v>
      </c>
      <c r="S567" t="s">
        <v>2774</v>
      </c>
      <c r="T567" t="s">
        <v>1527</v>
      </c>
      <c r="U567" t="s">
        <v>20</v>
      </c>
      <c r="V567">
        <v>30</v>
      </c>
      <c r="AB567" t="s">
        <v>62</v>
      </c>
      <c r="AE567" t="s">
        <v>50</v>
      </c>
      <c r="AG567" t="s">
        <v>55</v>
      </c>
      <c r="AL567" t="s">
        <v>12108</v>
      </c>
      <c r="AM567" t="s">
        <v>10323</v>
      </c>
      <c r="AQ567" t="s">
        <v>12109</v>
      </c>
      <c r="AR567" t="s">
        <v>51</v>
      </c>
      <c r="AS567" t="s">
        <v>59</v>
      </c>
      <c r="AU567" t="s">
        <v>1133</v>
      </c>
      <c r="AV567">
        <v>30</v>
      </c>
    </row>
    <row r="568" spans="1:48" x14ac:dyDescent="0.25">
      <c r="A568">
        <v>4616</v>
      </c>
      <c r="B568" t="s">
        <v>71</v>
      </c>
      <c r="C568">
        <v>5</v>
      </c>
      <c r="D568" t="s">
        <v>12110</v>
      </c>
      <c r="E568" t="s">
        <v>10168</v>
      </c>
      <c r="F568" t="s">
        <v>11641</v>
      </c>
      <c r="G568" t="s">
        <v>11687</v>
      </c>
      <c r="H568" t="s">
        <v>11999</v>
      </c>
      <c r="I568" t="s">
        <v>11817</v>
      </c>
      <c r="J568" t="s">
        <v>10221</v>
      </c>
      <c r="N568" t="s">
        <v>50</v>
      </c>
      <c r="P568">
        <v>616</v>
      </c>
      <c r="Q568" t="s">
        <v>51</v>
      </c>
      <c r="R568" t="s">
        <v>1133</v>
      </c>
      <c r="S568" t="s">
        <v>2774</v>
      </c>
      <c r="T568" t="s">
        <v>1527</v>
      </c>
      <c r="U568" t="s">
        <v>20</v>
      </c>
      <c r="V568">
        <v>30</v>
      </c>
      <c r="AB568" t="s">
        <v>62</v>
      </c>
      <c r="AE568" t="s">
        <v>50</v>
      </c>
      <c r="AG568" t="s">
        <v>55</v>
      </c>
      <c r="AL568" t="s">
        <v>12111</v>
      </c>
      <c r="AM568" t="s">
        <v>10323</v>
      </c>
      <c r="AQ568" t="s">
        <v>12112</v>
      </c>
      <c r="AR568" t="s">
        <v>51</v>
      </c>
      <c r="AS568" t="s">
        <v>59</v>
      </c>
      <c r="AU568" t="s">
        <v>1133</v>
      </c>
      <c r="AV568">
        <v>30</v>
      </c>
    </row>
    <row r="569" spans="1:48" x14ac:dyDescent="0.25">
      <c r="A569">
        <v>4617</v>
      </c>
      <c r="B569" t="s">
        <v>71</v>
      </c>
      <c r="C569">
        <v>5</v>
      </c>
      <c r="D569" t="s">
        <v>12113</v>
      </c>
      <c r="E569" t="s">
        <v>10168</v>
      </c>
      <c r="F569" t="s">
        <v>11641</v>
      </c>
      <c r="G569" t="s">
        <v>11687</v>
      </c>
      <c r="H569" t="s">
        <v>11999</v>
      </c>
      <c r="I569" t="s">
        <v>11817</v>
      </c>
      <c r="J569" t="s">
        <v>10225</v>
      </c>
      <c r="N569" t="s">
        <v>50</v>
      </c>
      <c r="P569">
        <v>835</v>
      </c>
      <c r="Q569" t="s">
        <v>51</v>
      </c>
      <c r="R569" t="s">
        <v>1133</v>
      </c>
      <c r="S569" t="s">
        <v>2774</v>
      </c>
      <c r="T569" t="s">
        <v>1527</v>
      </c>
      <c r="U569" t="s">
        <v>20</v>
      </c>
      <c r="V569">
        <v>30</v>
      </c>
      <c r="AB569" t="s">
        <v>62</v>
      </c>
      <c r="AE569" t="s">
        <v>50</v>
      </c>
      <c r="AG569" t="s">
        <v>55</v>
      </c>
      <c r="AL569" t="s">
        <v>12114</v>
      </c>
      <c r="AM569" t="s">
        <v>10323</v>
      </c>
      <c r="AQ569" t="s">
        <v>12115</v>
      </c>
      <c r="AR569" t="s">
        <v>51</v>
      </c>
      <c r="AS569" t="s">
        <v>59</v>
      </c>
      <c r="AU569" t="s">
        <v>1133</v>
      </c>
      <c r="AV569">
        <v>30</v>
      </c>
    </row>
    <row r="570" spans="1:48" x14ac:dyDescent="0.25">
      <c r="A570">
        <v>4618</v>
      </c>
      <c r="B570" t="s">
        <v>71</v>
      </c>
      <c r="C570">
        <v>5</v>
      </c>
      <c r="D570" t="s">
        <v>12116</v>
      </c>
      <c r="E570" t="s">
        <v>10168</v>
      </c>
      <c r="F570" t="s">
        <v>11641</v>
      </c>
      <c r="G570" t="s">
        <v>11687</v>
      </c>
      <c r="H570" t="s">
        <v>11999</v>
      </c>
      <c r="I570" t="s">
        <v>11817</v>
      </c>
      <c r="J570" t="s">
        <v>10178</v>
      </c>
      <c r="N570" t="s">
        <v>50</v>
      </c>
      <c r="P570">
        <v>677</v>
      </c>
      <c r="Q570" t="s">
        <v>51</v>
      </c>
      <c r="R570" t="s">
        <v>1133</v>
      </c>
      <c r="S570" t="s">
        <v>2774</v>
      </c>
      <c r="T570" t="s">
        <v>1527</v>
      </c>
      <c r="U570" t="s">
        <v>20</v>
      </c>
      <c r="V570">
        <v>30</v>
      </c>
      <c r="AB570" t="s">
        <v>62</v>
      </c>
      <c r="AE570" t="s">
        <v>50</v>
      </c>
      <c r="AG570" t="s">
        <v>55</v>
      </c>
      <c r="AL570" t="s">
        <v>12117</v>
      </c>
      <c r="AM570" t="s">
        <v>10323</v>
      </c>
      <c r="AQ570" t="s">
        <v>12118</v>
      </c>
      <c r="AR570" t="s">
        <v>51</v>
      </c>
      <c r="AS570" t="s">
        <v>59</v>
      </c>
      <c r="AU570" t="s">
        <v>1133</v>
      </c>
      <c r="AV570">
        <v>30</v>
      </c>
    </row>
    <row r="571" spans="1:48" x14ac:dyDescent="0.25">
      <c r="A571">
        <v>4619</v>
      </c>
      <c r="B571" t="s">
        <v>48</v>
      </c>
      <c r="C571">
        <v>4</v>
      </c>
      <c r="D571" t="s">
        <v>12119</v>
      </c>
      <c r="E571" t="s">
        <v>10168</v>
      </c>
      <c r="F571" t="s">
        <v>11641</v>
      </c>
      <c r="G571" t="s">
        <v>11687</v>
      </c>
      <c r="H571" t="s">
        <v>11999</v>
      </c>
      <c r="I571" t="s">
        <v>10409</v>
      </c>
      <c r="N571" t="s">
        <v>50</v>
      </c>
      <c r="P571">
        <v>669</v>
      </c>
      <c r="Q571" t="s">
        <v>51</v>
      </c>
      <c r="R571" t="s">
        <v>1133</v>
      </c>
      <c r="S571" t="s">
        <v>2774</v>
      </c>
      <c r="T571" t="s">
        <v>1527</v>
      </c>
      <c r="U571" t="s">
        <v>20</v>
      </c>
      <c r="V571">
        <v>30</v>
      </c>
      <c r="AB571" t="s">
        <v>62</v>
      </c>
      <c r="AE571" t="s">
        <v>50</v>
      </c>
      <c r="AG571" t="s">
        <v>55</v>
      </c>
      <c r="AL571" t="s">
        <v>12120</v>
      </c>
      <c r="AM571" t="s">
        <v>10323</v>
      </c>
      <c r="AQ571" t="s">
        <v>12121</v>
      </c>
      <c r="AR571" t="s">
        <v>51</v>
      </c>
      <c r="AS571" t="s">
        <v>59</v>
      </c>
      <c r="AU571" t="s">
        <v>1133</v>
      </c>
      <c r="AV571">
        <v>30</v>
      </c>
    </row>
    <row r="572" spans="1:48" x14ac:dyDescent="0.25">
      <c r="A572">
        <v>4620</v>
      </c>
      <c r="B572" t="s">
        <v>71</v>
      </c>
      <c r="C572">
        <v>5</v>
      </c>
      <c r="D572" t="s">
        <v>12122</v>
      </c>
      <c r="E572" t="s">
        <v>10168</v>
      </c>
      <c r="F572" t="s">
        <v>11641</v>
      </c>
      <c r="G572" t="s">
        <v>11687</v>
      </c>
      <c r="H572" t="s">
        <v>11999</v>
      </c>
      <c r="I572" t="s">
        <v>10409</v>
      </c>
      <c r="J572" t="s">
        <v>10421</v>
      </c>
      <c r="N572" t="s">
        <v>50</v>
      </c>
      <c r="P572">
        <v>723</v>
      </c>
      <c r="Q572" t="s">
        <v>51</v>
      </c>
      <c r="R572" t="s">
        <v>1133</v>
      </c>
      <c r="S572" t="s">
        <v>2774</v>
      </c>
      <c r="T572" t="s">
        <v>1527</v>
      </c>
      <c r="U572" t="s">
        <v>20</v>
      </c>
      <c r="V572">
        <v>30</v>
      </c>
      <c r="AB572" t="s">
        <v>62</v>
      </c>
      <c r="AE572" t="s">
        <v>50</v>
      </c>
      <c r="AG572" t="s">
        <v>55</v>
      </c>
      <c r="AL572" t="s">
        <v>12123</v>
      </c>
      <c r="AM572" t="s">
        <v>10323</v>
      </c>
      <c r="AQ572" t="s">
        <v>12124</v>
      </c>
      <c r="AR572" t="s">
        <v>51</v>
      </c>
      <c r="AS572" t="s">
        <v>59</v>
      </c>
      <c r="AU572" t="s">
        <v>1133</v>
      </c>
      <c r="AV572">
        <v>30</v>
      </c>
    </row>
    <row r="573" spans="1:48" x14ac:dyDescent="0.25">
      <c r="A573">
        <v>4621</v>
      </c>
      <c r="B573" t="s">
        <v>71</v>
      </c>
      <c r="C573">
        <v>5</v>
      </c>
      <c r="D573" t="s">
        <v>12125</v>
      </c>
      <c r="E573" t="s">
        <v>10168</v>
      </c>
      <c r="F573" t="s">
        <v>11641</v>
      </c>
      <c r="G573" t="s">
        <v>11687</v>
      </c>
      <c r="H573" t="s">
        <v>11999</v>
      </c>
      <c r="I573" t="s">
        <v>10409</v>
      </c>
      <c r="J573" t="s">
        <v>10449</v>
      </c>
      <c r="N573" t="s">
        <v>50</v>
      </c>
      <c r="P573">
        <v>686</v>
      </c>
      <c r="Q573" t="s">
        <v>51</v>
      </c>
      <c r="R573" t="s">
        <v>1133</v>
      </c>
      <c r="S573" t="s">
        <v>2774</v>
      </c>
      <c r="T573" t="s">
        <v>1527</v>
      </c>
      <c r="U573" t="s">
        <v>20</v>
      </c>
      <c r="V573">
        <v>30</v>
      </c>
      <c r="AB573" t="s">
        <v>62</v>
      </c>
      <c r="AE573" t="s">
        <v>50</v>
      </c>
      <c r="AG573" t="s">
        <v>55</v>
      </c>
      <c r="AL573" t="s">
        <v>12126</v>
      </c>
      <c r="AM573" t="s">
        <v>10323</v>
      </c>
      <c r="AQ573" t="s">
        <v>12127</v>
      </c>
      <c r="AR573" t="s">
        <v>51</v>
      </c>
      <c r="AS573" t="s">
        <v>59</v>
      </c>
      <c r="AU573" t="s">
        <v>1133</v>
      </c>
      <c r="AV573">
        <v>30</v>
      </c>
    </row>
    <row r="574" spans="1:48" x14ac:dyDescent="0.25">
      <c r="A574">
        <v>4622</v>
      </c>
      <c r="B574" t="s">
        <v>71</v>
      </c>
      <c r="C574">
        <v>5</v>
      </c>
      <c r="D574" t="s">
        <v>12128</v>
      </c>
      <c r="E574" t="s">
        <v>10168</v>
      </c>
      <c r="F574" t="s">
        <v>11641</v>
      </c>
      <c r="G574" t="s">
        <v>11687</v>
      </c>
      <c r="H574" t="s">
        <v>11999</v>
      </c>
      <c r="I574" t="s">
        <v>10409</v>
      </c>
      <c r="J574" t="s">
        <v>10469</v>
      </c>
      <c r="N574" t="s">
        <v>50</v>
      </c>
      <c r="P574">
        <v>734</v>
      </c>
      <c r="Q574" t="s">
        <v>51</v>
      </c>
      <c r="R574" t="s">
        <v>1133</v>
      </c>
      <c r="S574" t="s">
        <v>2774</v>
      </c>
      <c r="T574" t="s">
        <v>1527</v>
      </c>
      <c r="U574" t="s">
        <v>20</v>
      </c>
      <c r="V574">
        <v>30</v>
      </c>
      <c r="AB574" t="s">
        <v>62</v>
      </c>
      <c r="AE574" t="s">
        <v>50</v>
      </c>
      <c r="AG574" t="s">
        <v>55</v>
      </c>
      <c r="AL574" t="s">
        <v>12129</v>
      </c>
      <c r="AM574" t="s">
        <v>10323</v>
      </c>
      <c r="AQ574" t="s">
        <v>12130</v>
      </c>
      <c r="AR574" t="s">
        <v>51</v>
      </c>
      <c r="AS574" t="s">
        <v>59</v>
      </c>
      <c r="AU574" t="s">
        <v>1133</v>
      </c>
      <c r="AV574">
        <v>30</v>
      </c>
    </row>
    <row r="575" spans="1:48" x14ac:dyDescent="0.25">
      <c r="A575">
        <v>4623</v>
      </c>
      <c r="B575" t="s">
        <v>71</v>
      </c>
      <c r="C575">
        <v>5</v>
      </c>
      <c r="D575" t="s">
        <v>12131</v>
      </c>
      <c r="E575" t="s">
        <v>10168</v>
      </c>
      <c r="F575" t="s">
        <v>11641</v>
      </c>
      <c r="G575" t="s">
        <v>11687</v>
      </c>
      <c r="H575" t="s">
        <v>11999</v>
      </c>
      <c r="I575" t="s">
        <v>10409</v>
      </c>
      <c r="J575" t="s">
        <v>10485</v>
      </c>
      <c r="N575" t="s">
        <v>50</v>
      </c>
      <c r="P575">
        <v>806</v>
      </c>
      <c r="Q575" t="s">
        <v>51</v>
      </c>
      <c r="R575" t="s">
        <v>1133</v>
      </c>
      <c r="S575" t="s">
        <v>2774</v>
      </c>
      <c r="T575" t="s">
        <v>1527</v>
      </c>
      <c r="U575" t="s">
        <v>20</v>
      </c>
      <c r="V575">
        <v>30</v>
      </c>
      <c r="AB575" t="s">
        <v>62</v>
      </c>
      <c r="AE575" t="s">
        <v>50</v>
      </c>
      <c r="AG575" t="s">
        <v>55</v>
      </c>
      <c r="AL575" t="s">
        <v>12132</v>
      </c>
      <c r="AM575" t="s">
        <v>10323</v>
      </c>
      <c r="AQ575" t="s">
        <v>12133</v>
      </c>
      <c r="AR575" t="s">
        <v>51</v>
      </c>
      <c r="AS575" t="s">
        <v>59</v>
      </c>
      <c r="AU575" t="s">
        <v>1133</v>
      </c>
      <c r="AV575">
        <v>30</v>
      </c>
    </row>
    <row r="576" spans="1:48" x14ac:dyDescent="0.25">
      <c r="A576">
        <v>4624</v>
      </c>
      <c r="B576" t="s">
        <v>71</v>
      </c>
      <c r="C576">
        <v>5</v>
      </c>
      <c r="D576" t="s">
        <v>12134</v>
      </c>
      <c r="E576" t="s">
        <v>10168</v>
      </c>
      <c r="F576" t="s">
        <v>11641</v>
      </c>
      <c r="G576" t="s">
        <v>11687</v>
      </c>
      <c r="H576" t="s">
        <v>11999</v>
      </c>
      <c r="I576" t="s">
        <v>10409</v>
      </c>
      <c r="J576" t="s">
        <v>10445</v>
      </c>
      <c r="N576" t="s">
        <v>50</v>
      </c>
      <c r="P576">
        <v>625</v>
      </c>
      <c r="Q576" t="s">
        <v>51</v>
      </c>
      <c r="R576" t="s">
        <v>1133</v>
      </c>
      <c r="S576" t="s">
        <v>2774</v>
      </c>
      <c r="T576" t="s">
        <v>1527</v>
      </c>
      <c r="U576" t="s">
        <v>20</v>
      </c>
      <c r="V576">
        <v>30</v>
      </c>
      <c r="AB576" t="s">
        <v>62</v>
      </c>
      <c r="AE576" t="s">
        <v>50</v>
      </c>
      <c r="AG576" t="s">
        <v>55</v>
      </c>
      <c r="AL576" t="s">
        <v>12135</v>
      </c>
      <c r="AM576" t="s">
        <v>10323</v>
      </c>
      <c r="AQ576" t="s">
        <v>12136</v>
      </c>
      <c r="AR576" t="s">
        <v>51</v>
      </c>
      <c r="AS576" t="s">
        <v>59</v>
      </c>
      <c r="AU576" t="s">
        <v>1133</v>
      </c>
      <c r="AV576">
        <v>30</v>
      </c>
    </row>
    <row r="577" spans="1:48" x14ac:dyDescent="0.25">
      <c r="A577">
        <v>4625</v>
      </c>
      <c r="B577" t="s">
        <v>71</v>
      </c>
      <c r="C577">
        <v>5</v>
      </c>
      <c r="D577" t="s">
        <v>12137</v>
      </c>
      <c r="E577" t="s">
        <v>10168</v>
      </c>
      <c r="F577" t="s">
        <v>11641</v>
      </c>
      <c r="G577" t="s">
        <v>11687</v>
      </c>
      <c r="H577" t="s">
        <v>11999</v>
      </c>
      <c r="I577" t="s">
        <v>10409</v>
      </c>
      <c r="J577" t="s">
        <v>10417</v>
      </c>
      <c r="N577" t="s">
        <v>50</v>
      </c>
      <c r="P577">
        <v>765</v>
      </c>
      <c r="Q577" t="s">
        <v>51</v>
      </c>
      <c r="R577" t="s">
        <v>1133</v>
      </c>
      <c r="S577" t="s">
        <v>2774</v>
      </c>
      <c r="T577" t="s">
        <v>1527</v>
      </c>
      <c r="U577" t="s">
        <v>20</v>
      </c>
      <c r="V577">
        <v>30</v>
      </c>
      <c r="AB577" t="s">
        <v>62</v>
      </c>
      <c r="AE577" t="s">
        <v>50</v>
      </c>
      <c r="AG577" t="s">
        <v>55</v>
      </c>
      <c r="AL577" t="s">
        <v>12138</v>
      </c>
      <c r="AM577" t="s">
        <v>10323</v>
      </c>
      <c r="AQ577" t="s">
        <v>12139</v>
      </c>
      <c r="AR577" t="s">
        <v>51</v>
      </c>
      <c r="AS577" t="s">
        <v>59</v>
      </c>
      <c r="AU577" t="s">
        <v>1133</v>
      </c>
      <c r="AV577">
        <v>30</v>
      </c>
    </row>
    <row r="578" spans="1:48" x14ac:dyDescent="0.25">
      <c r="A578">
        <v>4626</v>
      </c>
      <c r="B578" t="s">
        <v>71</v>
      </c>
      <c r="C578">
        <v>5</v>
      </c>
      <c r="D578" t="s">
        <v>12140</v>
      </c>
      <c r="E578" t="s">
        <v>10168</v>
      </c>
      <c r="F578" t="s">
        <v>11641</v>
      </c>
      <c r="G578" t="s">
        <v>11687</v>
      </c>
      <c r="H578" t="s">
        <v>11999</v>
      </c>
      <c r="I578" t="s">
        <v>10409</v>
      </c>
      <c r="J578" t="s">
        <v>10441</v>
      </c>
      <c r="N578" t="s">
        <v>50</v>
      </c>
      <c r="P578">
        <v>694</v>
      </c>
      <c r="Q578" t="s">
        <v>51</v>
      </c>
      <c r="R578" t="s">
        <v>1133</v>
      </c>
      <c r="S578" t="s">
        <v>2774</v>
      </c>
      <c r="T578" t="s">
        <v>1527</v>
      </c>
      <c r="U578" t="s">
        <v>20</v>
      </c>
      <c r="V578">
        <v>30</v>
      </c>
      <c r="AB578" t="s">
        <v>62</v>
      </c>
      <c r="AE578" t="s">
        <v>50</v>
      </c>
      <c r="AG578" t="s">
        <v>55</v>
      </c>
      <c r="AL578" t="s">
        <v>12141</v>
      </c>
      <c r="AM578" t="s">
        <v>10323</v>
      </c>
      <c r="AQ578" t="s">
        <v>12142</v>
      </c>
      <c r="AR578" t="s">
        <v>51</v>
      </c>
      <c r="AS578" t="s">
        <v>59</v>
      </c>
      <c r="AU578" t="s">
        <v>1133</v>
      </c>
      <c r="AV578">
        <v>30</v>
      </c>
    </row>
    <row r="579" spans="1:48" x14ac:dyDescent="0.25">
      <c r="A579">
        <v>4627</v>
      </c>
      <c r="B579" t="s">
        <v>71</v>
      </c>
      <c r="C579">
        <v>5</v>
      </c>
      <c r="D579" t="s">
        <v>12143</v>
      </c>
      <c r="E579" t="s">
        <v>10168</v>
      </c>
      <c r="F579" t="s">
        <v>11641</v>
      </c>
      <c r="G579" t="s">
        <v>11687</v>
      </c>
      <c r="H579" t="s">
        <v>11999</v>
      </c>
      <c r="I579" t="s">
        <v>10409</v>
      </c>
      <c r="J579" t="s">
        <v>10433</v>
      </c>
      <c r="N579" t="s">
        <v>50</v>
      </c>
      <c r="P579">
        <v>603</v>
      </c>
      <c r="Q579" t="s">
        <v>51</v>
      </c>
      <c r="R579" t="s">
        <v>1133</v>
      </c>
      <c r="S579" t="s">
        <v>2774</v>
      </c>
      <c r="T579" t="s">
        <v>1527</v>
      </c>
      <c r="U579" t="s">
        <v>20</v>
      </c>
      <c r="V579">
        <v>30</v>
      </c>
      <c r="AB579" t="s">
        <v>62</v>
      </c>
      <c r="AE579" t="s">
        <v>50</v>
      </c>
      <c r="AG579" t="s">
        <v>55</v>
      </c>
      <c r="AL579" t="s">
        <v>12144</v>
      </c>
      <c r="AM579" t="s">
        <v>10323</v>
      </c>
      <c r="AQ579" t="s">
        <v>12145</v>
      </c>
      <c r="AR579" t="s">
        <v>51</v>
      </c>
      <c r="AS579" t="s">
        <v>59</v>
      </c>
      <c r="AU579" t="s">
        <v>1133</v>
      </c>
      <c r="AV579">
        <v>30</v>
      </c>
    </row>
    <row r="580" spans="1:48" x14ac:dyDescent="0.25">
      <c r="A580">
        <v>4628</v>
      </c>
      <c r="B580" t="s">
        <v>71</v>
      </c>
      <c r="C580">
        <v>5</v>
      </c>
      <c r="D580" t="s">
        <v>12146</v>
      </c>
      <c r="E580" t="s">
        <v>10168</v>
      </c>
      <c r="F580" t="s">
        <v>11641</v>
      </c>
      <c r="G580" t="s">
        <v>11687</v>
      </c>
      <c r="H580" t="s">
        <v>11999</v>
      </c>
      <c r="I580" t="s">
        <v>10409</v>
      </c>
      <c r="J580" t="s">
        <v>10457</v>
      </c>
      <c r="N580" t="s">
        <v>50</v>
      </c>
      <c r="P580">
        <v>781</v>
      </c>
      <c r="Q580" t="s">
        <v>51</v>
      </c>
      <c r="R580" t="s">
        <v>1133</v>
      </c>
      <c r="S580" t="s">
        <v>2774</v>
      </c>
      <c r="T580" t="s">
        <v>1527</v>
      </c>
      <c r="U580" t="s">
        <v>20</v>
      </c>
      <c r="V580">
        <v>30</v>
      </c>
      <c r="AB580" t="s">
        <v>62</v>
      </c>
      <c r="AE580" t="s">
        <v>50</v>
      </c>
      <c r="AG580" t="s">
        <v>55</v>
      </c>
      <c r="AL580" t="s">
        <v>12147</v>
      </c>
      <c r="AM580" t="s">
        <v>10323</v>
      </c>
      <c r="AQ580" t="s">
        <v>12148</v>
      </c>
      <c r="AR580" t="s">
        <v>51</v>
      </c>
      <c r="AS580" t="s">
        <v>59</v>
      </c>
      <c r="AU580" t="s">
        <v>1133</v>
      </c>
      <c r="AV580">
        <v>30</v>
      </c>
    </row>
    <row r="581" spans="1:48" x14ac:dyDescent="0.25">
      <c r="A581">
        <v>4629</v>
      </c>
      <c r="B581" t="s">
        <v>71</v>
      </c>
      <c r="C581">
        <v>5</v>
      </c>
      <c r="D581" t="s">
        <v>12149</v>
      </c>
      <c r="E581" t="s">
        <v>10168</v>
      </c>
      <c r="F581" t="s">
        <v>11641</v>
      </c>
      <c r="G581" t="s">
        <v>11687</v>
      </c>
      <c r="H581" t="s">
        <v>11999</v>
      </c>
      <c r="I581" t="s">
        <v>10409</v>
      </c>
      <c r="J581" t="s">
        <v>10437</v>
      </c>
      <c r="N581" t="s">
        <v>50</v>
      </c>
      <c r="P581">
        <v>789</v>
      </c>
      <c r="Q581" t="s">
        <v>51</v>
      </c>
      <c r="R581" t="s">
        <v>1133</v>
      </c>
      <c r="S581" t="s">
        <v>2774</v>
      </c>
      <c r="T581" t="s">
        <v>1527</v>
      </c>
      <c r="U581" t="s">
        <v>20</v>
      </c>
      <c r="V581">
        <v>30</v>
      </c>
      <c r="AB581" t="s">
        <v>62</v>
      </c>
      <c r="AE581" t="s">
        <v>50</v>
      </c>
      <c r="AG581" t="s">
        <v>55</v>
      </c>
      <c r="AL581" t="s">
        <v>12150</v>
      </c>
      <c r="AM581" t="s">
        <v>10323</v>
      </c>
      <c r="AQ581" t="s">
        <v>12151</v>
      </c>
      <c r="AR581" t="s">
        <v>51</v>
      </c>
      <c r="AS581" t="s">
        <v>59</v>
      </c>
      <c r="AU581" t="s">
        <v>1133</v>
      </c>
      <c r="AV581">
        <v>30</v>
      </c>
    </row>
    <row r="582" spans="1:48" x14ac:dyDescent="0.25">
      <c r="A582">
        <v>4630</v>
      </c>
      <c r="B582" t="s">
        <v>71</v>
      </c>
      <c r="C582">
        <v>5</v>
      </c>
      <c r="D582" t="s">
        <v>12152</v>
      </c>
      <c r="E582" t="s">
        <v>10168</v>
      </c>
      <c r="F582" t="s">
        <v>11641</v>
      </c>
      <c r="G582" t="s">
        <v>11687</v>
      </c>
      <c r="H582" t="s">
        <v>11999</v>
      </c>
      <c r="I582" t="s">
        <v>10409</v>
      </c>
      <c r="J582" t="s">
        <v>10453</v>
      </c>
      <c r="N582" t="s">
        <v>50</v>
      </c>
      <c r="P582">
        <v>773</v>
      </c>
      <c r="Q582" t="s">
        <v>51</v>
      </c>
      <c r="R582" t="s">
        <v>1133</v>
      </c>
      <c r="S582" t="s">
        <v>2774</v>
      </c>
      <c r="T582" t="s">
        <v>1527</v>
      </c>
      <c r="U582" t="s">
        <v>20</v>
      </c>
      <c r="V582">
        <v>30</v>
      </c>
      <c r="AB582" t="s">
        <v>62</v>
      </c>
      <c r="AE582" t="s">
        <v>50</v>
      </c>
      <c r="AG582" t="s">
        <v>55</v>
      </c>
      <c r="AL582" t="s">
        <v>12153</v>
      </c>
      <c r="AM582" t="s">
        <v>10323</v>
      </c>
      <c r="AQ582" t="s">
        <v>12154</v>
      </c>
      <c r="AR582" t="s">
        <v>51</v>
      </c>
      <c r="AS582" t="s">
        <v>59</v>
      </c>
      <c r="AU582" t="s">
        <v>1133</v>
      </c>
      <c r="AV582">
        <v>30</v>
      </c>
    </row>
    <row r="583" spans="1:48" x14ac:dyDescent="0.25">
      <c r="A583">
        <v>4631</v>
      </c>
      <c r="B583" t="s">
        <v>71</v>
      </c>
      <c r="C583">
        <v>5</v>
      </c>
      <c r="D583" t="s">
        <v>12155</v>
      </c>
      <c r="E583" t="s">
        <v>10168</v>
      </c>
      <c r="F583" t="s">
        <v>11641</v>
      </c>
      <c r="G583" t="s">
        <v>11687</v>
      </c>
      <c r="H583" t="s">
        <v>11999</v>
      </c>
      <c r="I583" t="s">
        <v>10409</v>
      </c>
      <c r="J583" t="s">
        <v>10461</v>
      </c>
      <c r="N583" t="s">
        <v>50</v>
      </c>
      <c r="P583">
        <v>814</v>
      </c>
      <c r="Q583" t="s">
        <v>51</v>
      </c>
      <c r="R583" t="s">
        <v>1133</v>
      </c>
      <c r="S583" t="s">
        <v>2774</v>
      </c>
      <c r="T583" t="s">
        <v>1527</v>
      </c>
      <c r="U583" t="s">
        <v>20</v>
      </c>
      <c r="V583">
        <v>30</v>
      </c>
      <c r="AB583" t="s">
        <v>62</v>
      </c>
      <c r="AE583" t="s">
        <v>50</v>
      </c>
      <c r="AG583" t="s">
        <v>55</v>
      </c>
      <c r="AL583" t="s">
        <v>12156</v>
      </c>
      <c r="AM583" t="s">
        <v>10323</v>
      </c>
      <c r="AQ583" t="s">
        <v>12157</v>
      </c>
      <c r="AR583" t="s">
        <v>51</v>
      </c>
      <c r="AS583" t="s">
        <v>59</v>
      </c>
      <c r="AU583" t="s">
        <v>1133</v>
      </c>
      <c r="AV583">
        <v>30</v>
      </c>
    </row>
    <row r="584" spans="1:48" x14ac:dyDescent="0.25">
      <c r="A584">
        <v>4632</v>
      </c>
      <c r="B584" t="s">
        <v>71</v>
      </c>
      <c r="C584">
        <v>5</v>
      </c>
      <c r="D584" t="s">
        <v>12158</v>
      </c>
      <c r="E584" t="s">
        <v>10168</v>
      </c>
      <c r="F584" t="s">
        <v>11641</v>
      </c>
      <c r="G584" t="s">
        <v>11687</v>
      </c>
      <c r="H584" t="s">
        <v>11999</v>
      </c>
      <c r="I584" t="s">
        <v>10409</v>
      </c>
      <c r="J584" t="s">
        <v>10425</v>
      </c>
      <c r="N584" t="s">
        <v>50</v>
      </c>
      <c r="P584">
        <v>828</v>
      </c>
      <c r="Q584" t="s">
        <v>51</v>
      </c>
      <c r="R584" t="s">
        <v>1133</v>
      </c>
      <c r="S584" t="s">
        <v>2774</v>
      </c>
      <c r="T584" t="s">
        <v>1527</v>
      </c>
      <c r="U584" t="s">
        <v>20</v>
      </c>
      <c r="V584">
        <v>30</v>
      </c>
      <c r="AB584" t="s">
        <v>62</v>
      </c>
      <c r="AE584" t="s">
        <v>50</v>
      </c>
      <c r="AG584" t="s">
        <v>55</v>
      </c>
      <c r="AL584" t="s">
        <v>12159</v>
      </c>
      <c r="AM584" t="s">
        <v>10323</v>
      </c>
      <c r="AQ584" t="s">
        <v>12160</v>
      </c>
      <c r="AR584" t="s">
        <v>51</v>
      </c>
      <c r="AS584" t="s">
        <v>59</v>
      </c>
      <c r="AU584" t="s">
        <v>1133</v>
      </c>
      <c r="AV584">
        <v>30</v>
      </c>
    </row>
    <row r="585" spans="1:48" x14ac:dyDescent="0.25">
      <c r="A585">
        <v>4633</v>
      </c>
      <c r="B585" t="s">
        <v>71</v>
      </c>
      <c r="C585">
        <v>5</v>
      </c>
      <c r="D585" t="s">
        <v>12161</v>
      </c>
      <c r="E585" t="s">
        <v>10168</v>
      </c>
      <c r="F585" t="s">
        <v>11641</v>
      </c>
      <c r="G585" t="s">
        <v>11687</v>
      </c>
      <c r="H585" t="s">
        <v>11999</v>
      </c>
      <c r="I585" t="s">
        <v>10409</v>
      </c>
      <c r="J585" t="s">
        <v>10429</v>
      </c>
      <c r="N585" t="s">
        <v>50</v>
      </c>
      <c r="P585">
        <v>633</v>
      </c>
      <c r="Q585" t="s">
        <v>51</v>
      </c>
      <c r="R585" t="s">
        <v>1133</v>
      </c>
      <c r="S585" t="s">
        <v>2774</v>
      </c>
      <c r="T585" t="s">
        <v>1527</v>
      </c>
      <c r="U585" t="s">
        <v>20</v>
      </c>
      <c r="V585">
        <v>30</v>
      </c>
      <c r="AB585" t="s">
        <v>62</v>
      </c>
      <c r="AE585" t="s">
        <v>50</v>
      </c>
      <c r="AG585" t="s">
        <v>55</v>
      </c>
      <c r="AL585" t="s">
        <v>12162</v>
      </c>
      <c r="AM585" t="s">
        <v>10323</v>
      </c>
      <c r="AQ585" t="s">
        <v>12163</v>
      </c>
      <c r="AR585" t="s">
        <v>51</v>
      </c>
      <c r="AS585" t="s">
        <v>59</v>
      </c>
      <c r="AU585" t="s">
        <v>1133</v>
      </c>
      <c r="AV585">
        <v>30</v>
      </c>
    </row>
    <row r="586" spans="1:48" x14ac:dyDescent="0.25">
      <c r="A586">
        <v>4634</v>
      </c>
      <c r="B586" t="s">
        <v>71</v>
      </c>
      <c r="C586">
        <v>5</v>
      </c>
      <c r="D586" t="s">
        <v>12164</v>
      </c>
      <c r="E586" t="s">
        <v>10168</v>
      </c>
      <c r="F586" t="s">
        <v>11641</v>
      </c>
      <c r="G586" t="s">
        <v>11687</v>
      </c>
      <c r="H586" t="s">
        <v>11999</v>
      </c>
      <c r="I586" t="s">
        <v>10409</v>
      </c>
      <c r="J586" t="s">
        <v>10465</v>
      </c>
      <c r="N586" t="s">
        <v>50</v>
      </c>
      <c r="P586">
        <v>742</v>
      </c>
      <c r="Q586" t="s">
        <v>51</v>
      </c>
      <c r="R586" t="s">
        <v>1133</v>
      </c>
      <c r="S586" t="s">
        <v>2774</v>
      </c>
      <c r="T586" t="s">
        <v>1527</v>
      </c>
      <c r="U586" t="s">
        <v>20</v>
      </c>
      <c r="V586">
        <v>30</v>
      </c>
      <c r="AB586" t="s">
        <v>62</v>
      </c>
      <c r="AE586" t="s">
        <v>50</v>
      </c>
      <c r="AG586" t="s">
        <v>55</v>
      </c>
      <c r="AL586" t="s">
        <v>12165</v>
      </c>
      <c r="AM586" t="s">
        <v>10323</v>
      </c>
      <c r="AQ586" t="s">
        <v>12166</v>
      </c>
      <c r="AR586" t="s">
        <v>51</v>
      </c>
      <c r="AS586" t="s">
        <v>59</v>
      </c>
      <c r="AU586" t="s">
        <v>1133</v>
      </c>
      <c r="AV586">
        <v>30</v>
      </c>
    </row>
    <row r="587" spans="1:48" x14ac:dyDescent="0.25">
      <c r="A587">
        <v>4635</v>
      </c>
      <c r="B587" t="s">
        <v>71</v>
      </c>
      <c r="C587">
        <v>5</v>
      </c>
      <c r="D587" t="s">
        <v>12167</v>
      </c>
      <c r="E587" t="s">
        <v>10168</v>
      </c>
      <c r="F587" t="s">
        <v>11641</v>
      </c>
      <c r="G587" t="s">
        <v>11687</v>
      </c>
      <c r="H587" t="s">
        <v>11999</v>
      </c>
      <c r="I587" t="s">
        <v>10409</v>
      </c>
      <c r="J587" t="s">
        <v>10473</v>
      </c>
      <c r="N587" t="s">
        <v>50</v>
      </c>
      <c r="P587">
        <v>702</v>
      </c>
      <c r="Q587" t="s">
        <v>51</v>
      </c>
      <c r="R587" t="s">
        <v>1133</v>
      </c>
      <c r="S587" t="s">
        <v>2774</v>
      </c>
      <c r="T587" t="s">
        <v>1527</v>
      </c>
      <c r="U587" t="s">
        <v>20</v>
      </c>
      <c r="V587">
        <v>30</v>
      </c>
      <c r="AB587" t="s">
        <v>62</v>
      </c>
      <c r="AE587" t="s">
        <v>50</v>
      </c>
      <c r="AG587" t="s">
        <v>55</v>
      </c>
      <c r="AL587" t="s">
        <v>12168</v>
      </c>
      <c r="AM587" t="s">
        <v>10323</v>
      </c>
      <c r="AQ587" t="s">
        <v>12169</v>
      </c>
      <c r="AR587" t="s">
        <v>51</v>
      </c>
      <c r="AS587" t="s">
        <v>59</v>
      </c>
      <c r="AU587" t="s">
        <v>1133</v>
      </c>
      <c r="AV587">
        <v>30</v>
      </c>
    </row>
    <row r="588" spans="1:48" x14ac:dyDescent="0.25">
      <c r="A588">
        <v>4636</v>
      </c>
      <c r="B588" t="s">
        <v>71</v>
      </c>
      <c r="C588">
        <v>5</v>
      </c>
      <c r="D588" t="s">
        <v>12170</v>
      </c>
      <c r="E588" t="s">
        <v>10168</v>
      </c>
      <c r="F588" t="s">
        <v>11641</v>
      </c>
      <c r="G588" t="s">
        <v>11687</v>
      </c>
      <c r="H588" t="s">
        <v>11999</v>
      </c>
      <c r="I588" t="s">
        <v>10409</v>
      </c>
      <c r="J588" t="s">
        <v>10481</v>
      </c>
      <c r="N588" t="s">
        <v>50</v>
      </c>
      <c r="P588">
        <v>617</v>
      </c>
      <c r="Q588" t="s">
        <v>51</v>
      </c>
      <c r="R588" t="s">
        <v>1133</v>
      </c>
      <c r="S588" t="s">
        <v>2774</v>
      </c>
      <c r="T588" t="s">
        <v>1527</v>
      </c>
      <c r="U588" t="s">
        <v>20</v>
      </c>
      <c r="V588">
        <v>30</v>
      </c>
      <c r="AB588" t="s">
        <v>62</v>
      </c>
      <c r="AE588" t="s">
        <v>50</v>
      </c>
      <c r="AG588" t="s">
        <v>55</v>
      </c>
      <c r="AL588" t="s">
        <v>12171</v>
      </c>
      <c r="AM588" t="s">
        <v>10323</v>
      </c>
      <c r="AQ588" t="s">
        <v>12172</v>
      </c>
      <c r="AR588" t="s">
        <v>51</v>
      </c>
      <c r="AS588" t="s">
        <v>59</v>
      </c>
      <c r="AU588" t="s">
        <v>1133</v>
      </c>
      <c r="AV588">
        <v>30</v>
      </c>
    </row>
    <row r="589" spans="1:48" x14ac:dyDescent="0.25">
      <c r="A589">
        <v>4637</v>
      </c>
      <c r="B589" t="s">
        <v>71</v>
      </c>
      <c r="C589">
        <v>5</v>
      </c>
      <c r="D589" t="s">
        <v>12173</v>
      </c>
      <c r="E589" t="s">
        <v>10168</v>
      </c>
      <c r="F589" t="s">
        <v>11641</v>
      </c>
      <c r="G589" t="s">
        <v>11687</v>
      </c>
      <c r="H589" t="s">
        <v>11999</v>
      </c>
      <c r="I589" t="s">
        <v>10409</v>
      </c>
      <c r="J589" t="s">
        <v>10477</v>
      </c>
      <c r="N589" t="s">
        <v>50</v>
      </c>
      <c r="P589">
        <v>836</v>
      </c>
      <c r="Q589" t="s">
        <v>51</v>
      </c>
      <c r="R589" t="s">
        <v>1133</v>
      </c>
      <c r="S589" t="s">
        <v>2774</v>
      </c>
      <c r="T589" t="s">
        <v>1527</v>
      </c>
      <c r="U589" t="s">
        <v>20</v>
      </c>
      <c r="V589">
        <v>30</v>
      </c>
      <c r="AB589" t="s">
        <v>62</v>
      </c>
      <c r="AE589" t="s">
        <v>50</v>
      </c>
      <c r="AG589" t="s">
        <v>55</v>
      </c>
      <c r="AL589" t="s">
        <v>12174</v>
      </c>
      <c r="AM589" t="s">
        <v>10323</v>
      </c>
      <c r="AQ589" t="s">
        <v>12175</v>
      </c>
      <c r="AR589" t="s">
        <v>51</v>
      </c>
      <c r="AS589" t="s">
        <v>59</v>
      </c>
      <c r="AU589" t="s">
        <v>1133</v>
      </c>
      <c r="AV589">
        <v>30</v>
      </c>
    </row>
    <row r="590" spans="1:48" x14ac:dyDescent="0.25">
      <c r="A590">
        <v>4638</v>
      </c>
      <c r="B590" t="s">
        <v>71</v>
      </c>
      <c r="C590">
        <v>5</v>
      </c>
      <c r="D590" t="s">
        <v>12176</v>
      </c>
      <c r="E590" t="s">
        <v>10168</v>
      </c>
      <c r="F590" t="s">
        <v>11641</v>
      </c>
      <c r="G590" t="s">
        <v>11687</v>
      </c>
      <c r="H590" t="s">
        <v>11999</v>
      </c>
      <c r="I590" t="s">
        <v>10409</v>
      </c>
      <c r="J590" t="s">
        <v>10413</v>
      </c>
      <c r="N590" t="s">
        <v>50</v>
      </c>
      <c r="P590">
        <v>678</v>
      </c>
      <c r="Q590" t="s">
        <v>51</v>
      </c>
      <c r="R590" t="s">
        <v>1133</v>
      </c>
      <c r="S590" t="s">
        <v>2774</v>
      </c>
      <c r="T590" t="s">
        <v>1527</v>
      </c>
      <c r="U590" t="s">
        <v>20</v>
      </c>
      <c r="V590">
        <v>30</v>
      </c>
      <c r="AB590" t="s">
        <v>62</v>
      </c>
      <c r="AE590" t="s">
        <v>50</v>
      </c>
      <c r="AG590" t="s">
        <v>55</v>
      </c>
      <c r="AL590" t="s">
        <v>12177</v>
      </c>
      <c r="AM590" t="s">
        <v>10323</v>
      </c>
      <c r="AQ590" t="s">
        <v>12178</v>
      </c>
      <c r="AR590" t="s">
        <v>51</v>
      </c>
      <c r="AS590" t="s">
        <v>59</v>
      </c>
      <c r="AU590" t="s">
        <v>1133</v>
      </c>
      <c r="AV590">
        <v>30</v>
      </c>
    </row>
    <row r="591" spans="1:48" x14ac:dyDescent="0.25">
      <c r="A591">
        <v>4639</v>
      </c>
      <c r="B591" t="s">
        <v>48</v>
      </c>
      <c r="C591">
        <v>3</v>
      </c>
      <c r="D591" t="s">
        <v>12179</v>
      </c>
      <c r="E591" t="s">
        <v>10168</v>
      </c>
      <c r="F591" t="s">
        <v>11641</v>
      </c>
      <c r="G591" t="s">
        <v>11687</v>
      </c>
      <c r="H591" t="s">
        <v>12180</v>
      </c>
      <c r="N591" t="s">
        <v>50</v>
      </c>
      <c r="P591">
        <v>718</v>
      </c>
      <c r="Q591" t="s">
        <v>51</v>
      </c>
      <c r="R591" t="s">
        <v>1133</v>
      </c>
      <c r="S591" t="s">
        <v>2774</v>
      </c>
      <c r="T591" t="s">
        <v>1527</v>
      </c>
      <c r="U591" t="s">
        <v>20</v>
      </c>
      <c r="V591">
        <v>30</v>
      </c>
      <c r="AB591" t="s">
        <v>230</v>
      </c>
      <c r="AE591" t="s">
        <v>50</v>
      </c>
      <c r="AG591" t="s">
        <v>55</v>
      </c>
      <c r="AL591" t="s">
        <v>12181</v>
      </c>
      <c r="AM591" t="s">
        <v>10323</v>
      </c>
      <c r="AQ591" t="s">
        <v>12182</v>
      </c>
      <c r="AR591" t="s">
        <v>51</v>
      </c>
      <c r="AS591" t="s">
        <v>59</v>
      </c>
      <c r="AU591" t="s">
        <v>1133</v>
      </c>
      <c r="AV591">
        <v>30</v>
      </c>
    </row>
    <row r="592" spans="1:48" x14ac:dyDescent="0.25">
      <c r="A592">
        <v>4640</v>
      </c>
      <c r="B592" t="s">
        <v>48</v>
      </c>
      <c r="C592">
        <v>4</v>
      </c>
      <c r="D592" t="s">
        <v>12183</v>
      </c>
      <c r="E592" t="s">
        <v>10168</v>
      </c>
      <c r="F592" t="s">
        <v>11641</v>
      </c>
      <c r="G592" t="s">
        <v>11687</v>
      </c>
      <c r="H592" t="s">
        <v>12180</v>
      </c>
      <c r="I592" t="s">
        <v>12184</v>
      </c>
      <c r="N592" t="s">
        <v>50</v>
      </c>
      <c r="P592">
        <v>720</v>
      </c>
      <c r="Q592" t="s">
        <v>51</v>
      </c>
      <c r="R592" t="s">
        <v>1133</v>
      </c>
      <c r="S592" t="s">
        <v>2774</v>
      </c>
      <c r="T592" t="s">
        <v>1527</v>
      </c>
      <c r="U592" t="s">
        <v>20</v>
      </c>
      <c r="V592">
        <v>30</v>
      </c>
      <c r="AB592" t="s">
        <v>62</v>
      </c>
      <c r="AE592" t="s">
        <v>50</v>
      </c>
      <c r="AG592" t="s">
        <v>55</v>
      </c>
      <c r="AL592" t="s">
        <v>12185</v>
      </c>
      <c r="AM592" t="s">
        <v>10323</v>
      </c>
      <c r="AQ592" t="s">
        <v>12186</v>
      </c>
      <c r="AR592" t="s">
        <v>51</v>
      </c>
      <c r="AS592" t="s">
        <v>59</v>
      </c>
      <c r="AU592" t="s">
        <v>1133</v>
      </c>
      <c r="AV592">
        <v>30</v>
      </c>
    </row>
    <row r="593" spans="1:48" x14ac:dyDescent="0.25">
      <c r="A593">
        <v>4641</v>
      </c>
      <c r="B593" t="s">
        <v>71</v>
      </c>
      <c r="C593">
        <v>5</v>
      </c>
      <c r="D593" t="s">
        <v>12187</v>
      </c>
      <c r="E593" t="s">
        <v>10168</v>
      </c>
      <c r="F593" t="s">
        <v>11641</v>
      </c>
      <c r="G593" t="s">
        <v>11687</v>
      </c>
      <c r="H593" t="s">
        <v>12180</v>
      </c>
      <c r="I593" t="s">
        <v>12184</v>
      </c>
      <c r="J593" t="s">
        <v>10930</v>
      </c>
      <c r="N593" t="s">
        <v>50</v>
      </c>
      <c r="P593">
        <v>822</v>
      </c>
      <c r="Q593" t="s">
        <v>51</v>
      </c>
      <c r="R593" t="s">
        <v>1133</v>
      </c>
      <c r="S593" t="s">
        <v>2774</v>
      </c>
      <c r="T593" t="s">
        <v>1527</v>
      </c>
      <c r="U593" t="s">
        <v>20</v>
      </c>
      <c r="V593">
        <v>30</v>
      </c>
      <c r="AB593" t="s">
        <v>62</v>
      </c>
      <c r="AE593" t="s">
        <v>50</v>
      </c>
      <c r="AG593" t="s">
        <v>55</v>
      </c>
      <c r="AL593" t="s">
        <v>12188</v>
      </c>
      <c r="AM593" t="s">
        <v>10323</v>
      </c>
      <c r="AQ593" t="s">
        <v>12189</v>
      </c>
      <c r="AR593" t="s">
        <v>51</v>
      </c>
      <c r="AS593" t="s">
        <v>59</v>
      </c>
      <c r="AU593" t="s">
        <v>1133</v>
      </c>
      <c r="AV593">
        <v>30</v>
      </c>
    </row>
    <row r="594" spans="1:48" x14ac:dyDescent="0.25">
      <c r="A594">
        <v>4642</v>
      </c>
      <c r="B594" t="s">
        <v>71</v>
      </c>
      <c r="C594">
        <v>5</v>
      </c>
      <c r="D594" t="s">
        <v>12190</v>
      </c>
      <c r="E594" t="s">
        <v>10168</v>
      </c>
      <c r="F594" t="s">
        <v>11641</v>
      </c>
      <c r="G594" t="s">
        <v>11687</v>
      </c>
      <c r="H594" t="s">
        <v>12180</v>
      </c>
      <c r="I594" t="s">
        <v>12184</v>
      </c>
      <c r="J594" t="s">
        <v>12191</v>
      </c>
      <c r="N594" t="s">
        <v>50</v>
      </c>
      <c r="P594">
        <v>713</v>
      </c>
      <c r="Q594" t="s">
        <v>51</v>
      </c>
      <c r="R594" t="s">
        <v>1133</v>
      </c>
      <c r="S594" t="s">
        <v>2774</v>
      </c>
      <c r="T594" t="s">
        <v>1527</v>
      </c>
      <c r="U594" t="s">
        <v>20</v>
      </c>
      <c r="V594">
        <v>30</v>
      </c>
      <c r="AB594" t="s">
        <v>62</v>
      </c>
      <c r="AE594" t="s">
        <v>50</v>
      </c>
      <c r="AG594" t="s">
        <v>55</v>
      </c>
      <c r="AL594" t="s">
        <v>12192</v>
      </c>
      <c r="AM594" t="s">
        <v>10323</v>
      </c>
      <c r="AQ594" t="s">
        <v>12193</v>
      </c>
      <c r="AR594" t="s">
        <v>51</v>
      </c>
      <c r="AS594" t="s">
        <v>59</v>
      </c>
      <c r="AU594" t="s">
        <v>1133</v>
      </c>
      <c r="AV594">
        <v>30</v>
      </c>
    </row>
    <row r="595" spans="1:48" x14ac:dyDescent="0.25">
      <c r="A595">
        <v>4643</v>
      </c>
      <c r="B595" t="s">
        <v>71</v>
      </c>
      <c r="C595">
        <v>5</v>
      </c>
      <c r="D595" t="s">
        <v>12194</v>
      </c>
      <c r="E595" t="s">
        <v>10168</v>
      </c>
      <c r="F595" t="s">
        <v>11641</v>
      </c>
      <c r="G595" t="s">
        <v>11687</v>
      </c>
      <c r="H595" t="s">
        <v>12180</v>
      </c>
      <c r="I595" t="s">
        <v>12184</v>
      </c>
      <c r="J595" t="s">
        <v>10938</v>
      </c>
      <c r="N595" t="s">
        <v>50</v>
      </c>
      <c r="P595">
        <v>709</v>
      </c>
      <c r="Q595" t="s">
        <v>51</v>
      </c>
      <c r="R595" t="s">
        <v>1133</v>
      </c>
      <c r="S595" t="s">
        <v>2774</v>
      </c>
      <c r="T595" t="s">
        <v>1527</v>
      </c>
      <c r="U595" t="s">
        <v>20</v>
      </c>
      <c r="V595">
        <v>30</v>
      </c>
      <c r="AB595" t="s">
        <v>62</v>
      </c>
      <c r="AE595" t="s">
        <v>50</v>
      </c>
      <c r="AG595" t="s">
        <v>55</v>
      </c>
      <c r="AL595" t="s">
        <v>12195</v>
      </c>
      <c r="AM595" t="s">
        <v>10323</v>
      </c>
      <c r="AQ595" t="s">
        <v>12196</v>
      </c>
      <c r="AR595" t="s">
        <v>51</v>
      </c>
      <c r="AS595" t="s">
        <v>59</v>
      </c>
      <c r="AU595" t="s">
        <v>1133</v>
      </c>
      <c r="AV595">
        <v>30</v>
      </c>
    </row>
    <row r="596" spans="1:48" x14ac:dyDescent="0.25">
      <c r="A596">
        <v>4644</v>
      </c>
      <c r="B596" t="s">
        <v>71</v>
      </c>
      <c r="C596">
        <v>5</v>
      </c>
      <c r="D596" t="s">
        <v>12197</v>
      </c>
      <c r="E596" t="s">
        <v>10168</v>
      </c>
      <c r="F596" t="s">
        <v>11641</v>
      </c>
      <c r="G596" t="s">
        <v>11687</v>
      </c>
      <c r="H596" t="s">
        <v>12180</v>
      </c>
      <c r="I596" t="s">
        <v>12184</v>
      </c>
      <c r="J596" t="s">
        <v>12198</v>
      </c>
      <c r="N596" t="s">
        <v>50</v>
      </c>
      <c r="P596">
        <v>715</v>
      </c>
      <c r="Q596" t="s">
        <v>51</v>
      </c>
      <c r="R596" t="s">
        <v>1133</v>
      </c>
      <c r="S596" t="s">
        <v>2774</v>
      </c>
      <c r="T596" t="s">
        <v>1527</v>
      </c>
      <c r="U596" t="s">
        <v>20</v>
      </c>
      <c r="V596">
        <v>30</v>
      </c>
      <c r="AB596" t="s">
        <v>62</v>
      </c>
      <c r="AE596" t="s">
        <v>50</v>
      </c>
      <c r="AG596" t="s">
        <v>55</v>
      </c>
      <c r="AL596" t="s">
        <v>12199</v>
      </c>
      <c r="AM596" t="s">
        <v>10323</v>
      </c>
      <c r="AQ596" t="s">
        <v>12200</v>
      </c>
      <c r="AR596" t="s">
        <v>51</v>
      </c>
      <c r="AS596" t="s">
        <v>59</v>
      </c>
      <c r="AU596" t="s">
        <v>1133</v>
      </c>
      <c r="AV596">
        <v>30</v>
      </c>
    </row>
    <row r="597" spans="1:48" x14ac:dyDescent="0.25">
      <c r="A597">
        <v>4645</v>
      </c>
      <c r="B597" t="s">
        <v>71</v>
      </c>
      <c r="C597">
        <v>5</v>
      </c>
      <c r="D597" t="s">
        <v>12201</v>
      </c>
      <c r="E597" t="s">
        <v>10168</v>
      </c>
      <c r="F597" t="s">
        <v>11641</v>
      </c>
      <c r="G597" t="s">
        <v>11687</v>
      </c>
      <c r="H597" t="s">
        <v>12180</v>
      </c>
      <c r="I597" t="s">
        <v>12184</v>
      </c>
      <c r="J597" t="s">
        <v>10946</v>
      </c>
      <c r="N597" t="s">
        <v>50</v>
      </c>
      <c r="P597">
        <v>611</v>
      </c>
      <c r="Q597" t="s">
        <v>51</v>
      </c>
      <c r="R597" t="s">
        <v>1133</v>
      </c>
      <c r="S597" t="s">
        <v>2774</v>
      </c>
      <c r="T597" t="s">
        <v>1527</v>
      </c>
      <c r="U597" t="s">
        <v>20</v>
      </c>
      <c r="V597">
        <v>30</v>
      </c>
      <c r="AB597" t="s">
        <v>62</v>
      </c>
      <c r="AE597" t="s">
        <v>50</v>
      </c>
      <c r="AG597" t="s">
        <v>55</v>
      </c>
      <c r="AL597" t="s">
        <v>12202</v>
      </c>
      <c r="AM597" t="s">
        <v>10323</v>
      </c>
      <c r="AQ597" t="s">
        <v>12203</v>
      </c>
      <c r="AR597" t="s">
        <v>51</v>
      </c>
      <c r="AS597" t="s">
        <v>59</v>
      </c>
      <c r="AU597" t="s">
        <v>1133</v>
      </c>
      <c r="AV597">
        <v>30</v>
      </c>
    </row>
    <row r="598" spans="1:48" x14ac:dyDescent="0.25">
      <c r="A598">
        <v>4646</v>
      </c>
      <c r="B598" t="s">
        <v>71</v>
      </c>
      <c r="C598">
        <v>5</v>
      </c>
      <c r="D598" t="s">
        <v>12204</v>
      </c>
      <c r="E598" t="s">
        <v>10168</v>
      </c>
      <c r="F598" t="s">
        <v>11641</v>
      </c>
      <c r="G598" t="s">
        <v>11687</v>
      </c>
      <c r="H598" t="s">
        <v>12180</v>
      </c>
      <c r="I598" t="s">
        <v>12184</v>
      </c>
      <c r="J598" t="s">
        <v>10950</v>
      </c>
      <c r="N598" t="s">
        <v>50</v>
      </c>
      <c r="P598">
        <v>844</v>
      </c>
      <c r="Q598" t="s">
        <v>51</v>
      </c>
      <c r="R598" t="s">
        <v>1133</v>
      </c>
      <c r="S598" t="s">
        <v>2774</v>
      </c>
      <c r="T598" t="s">
        <v>1527</v>
      </c>
      <c r="U598" t="s">
        <v>20</v>
      </c>
      <c r="V598">
        <v>30</v>
      </c>
      <c r="AB598" t="s">
        <v>62</v>
      </c>
      <c r="AE598" t="s">
        <v>50</v>
      </c>
      <c r="AG598" t="s">
        <v>55</v>
      </c>
      <c r="AL598" t="s">
        <v>12205</v>
      </c>
      <c r="AM598" t="s">
        <v>10323</v>
      </c>
      <c r="AQ598" t="s">
        <v>12206</v>
      </c>
      <c r="AR598" t="s">
        <v>51</v>
      </c>
      <c r="AS598" t="s">
        <v>59</v>
      </c>
      <c r="AU598" t="s">
        <v>1133</v>
      </c>
      <c r="AV598">
        <v>30</v>
      </c>
    </row>
    <row r="599" spans="1:48" x14ac:dyDescent="0.25">
      <c r="A599">
        <v>4647</v>
      </c>
      <c r="B599" t="s">
        <v>71</v>
      </c>
      <c r="C599">
        <v>5</v>
      </c>
      <c r="D599" t="s">
        <v>12207</v>
      </c>
      <c r="E599" t="s">
        <v>10168</v>
      </c>
      <c r="F599" t="s">
        <v>11641</v>
      </c>
      <c r="G599" t="s">
        <v>11687</v>
      </c>
      <c r="H599" t="s">
        <v>12180</v>
      </c>
      <c r="I599" t="s">
        <v>12184</v>
      </c>
      <c r="J599" t="s">
        <v>10954</v>
      </c>
      <c r="N599" t="s">
        <v>50</v>
      </c>
      <c r="P599">
        <v>762</v>
      </c>
      <c r="Q599" t="s">
        <v>51</v>
      </c>
      <c r="R599" t="s">
        <v>1133</v>
      </c>
      <c r="S599" t="s">
        <v>2774</v>
      </c>
      <c r="T599" t="s">
        <v>1527</v>
      </c>
      <c r="U599" t="s">
        <v>20</v>
      </c>
      <c r="V599">
        <v>30</v>
      </c>
      <c r="AB599" t="s">
        <v>62</v>
      </c>
      <c r="AE599" t="s">
        <v>50</v>
      </c>
      <c r="AG599" t="s">
        <v>55</v>
      </c>
      <c r="AL599" t="s">
        <v>12208</v>
      </c>
      <c r="AM599" t="s">
        <v>10323</v>
      </c>
      <c r="AQ599" t="s">
        <v>12209</v>
      </c>
      <c r="AR599" t="s">
        <v>51</v>
      </c>
      <c r="AS599" t="s">
        <v>59</v>
      </c>
      <c r="AU599" t="s">
        <v>1133</v>
      </c>
      <c r="AV599">
        <v>30</v>
      </c>
    </row>
    <row r="600" spans="1:48" x14ac:dyDescent="0.25">
      <c r="A600">
        <v>4648</v>
      </c>
      <c r="B600" t="s">
        <v>71</v>
      </c>
      <c r="C600">
        <v>5</v>
      </c>
      <c r="D600" t="s">
        <v>12210</v>
      </c>
      <c r="E600" t="s">
        <v>10168</v>
      </c>
      <c r="F600" t="s">
        <v>11641</v>
      </c>
      <c r="G600" t="s">
        <v>11687</v>
      </c>
      <c r="H600" t="s">
        <v>12180</v>
      </c>
      <c r="I600" t="s">
        <v>12184</v>
      </c>
      <c r="J600" t="s">
        <v>10958</v>
      </c>
      <c r="N600" t="s">
        <v>50</v>
      </c>
      <c r="P600">
        <v>850</v>
      </c>
      <c r="Q600" t="s">
        <v>51</v>
      </c>
      <c r="R600" t="s">
        <v>1133</v>
      </c>
      <c r="S600" t="s">
        <v>2774</v>
      </c>
      <c r="T600" t="s">
        <v>1527</v>
      </c>
      <c r="U600" t="s">
        <v>20</v>
      </c>
      <c r="V600">
        <v>30</v>
      </c>
      <c r="AB600" t="s">
        <v>62</v>
      </c>
      <c r="AE600" t="s">
        <v>50</v>
      </c>
      <c r="AG600" t="s">
        <v>55</v>
      </c>
      <c r="AL600" t="s">
        <v>12211</v>
      </c>
      <c r="AM600" t="s">
        <v>10323</v>
      </c>
      <c r="AQ600" t="s">
        <v>12212</v>
      </c>
      <c r="AR600" t="s">
        <v>51</v>
      </c>
      <c r="AS600" t="s">
        <v>59</v>
      </c>
      <c r="AU600" t="s">
        <v>1133</v>
      </c>
      <c r="AV600">
        <v>30</v>
      </c>
    </row>
    <row r="601" spans="1:48" x14ac:dyDescent="0.25">
      <c r="A601">
        <v>4649</v>
      </c>
      <c r="B601" t="s">
        <v>71</v>
      </c>
      <c r="C601">
        <v>5</v>
      </c>
      <c r="D601" t="s">
        <v>12213</v>
      </c>
      <c r="E601" t="s">
        <v>10168</v>
      </c>
      <c r="F601" t="s">
        <v>11641</v>
      </c>
      <c r="G601" t="s">
        <v>11687</v>
      </c>
      <c r="H601" t="s">
        <v>12180</v>
      </c>
      <c r="I601" t="s">
        <v>12184</v>
      </c>
      <c r="J601" t="s">
        <v>10962</v>
      </c>
      <c r="N601" t="s">
        <v>50</v>
      </c>
      <c r="P601">
        <v>847</v>
      </c>
      <c r="Q601" t="s">
        <v>51</v>
      </c>
      <c r="R601" t="s">
        <v>1133</v>
      </c>
      <c r="S601" t="s">
        <v>2774</v>
      </c>
      <c r="T601" t="s">
        <v>1527</v>
      </c>
      <c r="U601" t="s">
        <v>20</v>
      </c>
      <c r="V601">
        <v>30</v>
      </c>
      <c r="AB601" t="s">
        <v>62</v>
      </c>
      <c r="AE601" t="s">
        <v>50</v>
      </c>
      <c r="AG601" t="s">
        <v>55</v>
      </c>
      <c r="AL601" t="s">
        <v>12214</v>
      </c>
      <c r="AM601" t="s">
        <v>10323</v>
      </c>
      <c r="AQ601" t="s">
        <v>12215</v>
      </c>
      <c r="AR601" t="s">
        <v>51</v>
      </c>
      <c r="AS601" t="s">
        <v>59</v>
      </c>
      <c r="AU601" t="s">
        <v>1133</v>
      </c>
      <c r="AV601">
        <v>30</v>
      </c>
    </row>
    <row r="602" spans="1:48" x14ac:dyDescent="0.25">
      <c r="A602">
        <v>4650</v>
      </c>
      <c r="B602" t="s">
        <v>71</v>
      </c>
      <c r="C602">
        <v>5</v>
      </c>
      <c r="D602" t="s">
        <v>12216</v>
      </c>
      <c r="E602" t="s">
        <v>10168</v>
      </c>
      <c r="F602" t="s">
        <v>11641</v>
      </c>
      <c r="G602" t="s">
        <v>11687</v>
      </c>
      <c r="H602" t="s">
        <v>12180</v>
      </c>
      <c r="I602" t="s">
        <v>12184</v>
      </c>
      <c r="J602" t="s">
        <v>10966</v>
      </c>
      <c r="N602" t="s">
        <v>50</v>
      </c>
      <c r="P602">
        <v>662</v>
      </c>
      <c r="Q602" t="s">
        <v>51</v>
      </c>
      <c r="R602" t="s">
        <v>1133</v>
      </c>
      <c r="S602" t="s">
        <v>2774</v>
      </c>
      <c r="T602" t="s">
        <v>1527</v>
      </c>
      <c r="U602" t="s">
        <v>20</v>
      </c>
      <c r="V602">
        <v>30</v>
      </c>
      <c r="AB602" t="s">
        <v>62</v>
      </c>
      <c r="AE602" t="s">
        <v>50</v>
      </c>
      <c r="AG602" t="s">
        <v>55</v>
      </c>
      <c r="AL602" t="s">
        <v>12217</v>
      </c>
      <c r="AM602" t="s">
        <v>10323</v>
      </c>
      <c r="AQ602" t="s">
        <v>12218</v>
      </c>
      <c r="AR602" t="s">
        <v>51</v>
      </c>
      <c r="AS602" t="s">
        <v>59</v>
      </c>
      <c r="AU602" t="s">
        <v>1133</v>
      </c>
      <c r="AV602">
        <v>30</v>
      </c>
    </row>
    <row r="603" spans="1:48" x14ac:dyDescent="0.25">
      <c r="A603">
        <v>4651</v>
      </c>
      <c r="B603" t="s">
        <v>71</v>
      </c>
      <c r="C603">
        <v>5</v>
      </c>
      <c r="D603" t="s">
        <v>12219</v>
      </c>
      <c r="E603" t="s">
        <v>10168</v>
      </c>
      <c r="F603" t="s">
        <v>11641</v>
      </c>
      <c r="G603" t="s">
        <v>11687</v>
      </c>
      <c r="H603" t="s">
        <v>12180</v>
      </c>
      <c r="I603" t="s">
        <v>12184</v>
      </c>
      <c r="J603" t="s">
        <v>10970</v>
      </c>
      <c r="N603" t="s">
        <v>50</v>
      </c>
      <c r="P603">
        <v>759</v>
      </c>
      <c r="Q603" t="s">
        <v>51</v>
      </c>
      <c r="R603" t="s">
        <v>1133</v>
      </c>
      <c r="S603" t="s">
        <v>2774</v>
      </c>
      <c r="T603" t="s">
        <v>1527</v>
      </c>
      <c r="U603" t="s">
        <v>20</v>
      </c>
      <c r="V603">
        <v>30</v>
      </c>
      <c r="AB603" t="s">
        <v>62</v>
      </c>
      <c r="AE603" t="s">
        <v>50</v>
      </c>
      <c r="AG603" t="s">
        <v>55</v>
      </c>
      <c r="AL603" t="s">
        <v>12220</v>
      </c>
      <c r="AM603" t="s">
        <v>10323</v>
      </c>
      <c r="AQ603" t="s">
        <v>12221</v>
      </c>
      <c r="AR603" t="s">
        <v>51</v>
      </c>
      <c r="AS603" t="s">
        <v>59</v>
      </c>
      <c r="AU603" t="s">
        <v>1133</v>
      </c>
      <c r="AV603">
        <v>30</v>
      </c>
    </row>
    <row r="604" spans="1:48" x14ac:dyDescent="0.25">
      <c r="A604">
        <v>4652</v>
      </c>
      <c r="B604" t="s">
        <v>71</v>
      </c>
      <c r="C604">
        <v>5</v>
      </c>
      <c r="D604" t="s">
        <v>12222</v>
      </c>
      <c r="E604" t="s">
        <v>10168</v>
      </c>
      <c r="F604" t="s">
        <v>11641</v>
      </c>
      <c r="G604" t="s">
        <v>11687</v>
      </c>
      <c r="H604" t="s">
        <v>12180</v>
      </c>
      <c r="I604" t="s">
        <v>12184</v>
      </c>
      <c r="J604" t="s">
        <v>10974</v>
      </c>
      <c r="N604" t="s">
        <v>50</v>
      </c>
      <c r="P604">
        <v>647</v>
      </c>
      <c r="Q604" t="s">
        <v>51</v>
      </c>
      <c r="R604" t="s">
        <v>1133</v>
      </c>
      <c r="S604" t="s">
        <v>2774</v>
      </c>
      <c r="T604" t="s">
        <v>1527</v>
      </c>
      <c r="U604" t="s">
        <v>20</v>
      </c>
      <c r="V604">
        <v>30</v>
      </c>
      <c r="AB604" t="s">
        <v>62</v>
      </c>
      <c r="AE604" t="s">
        <v>50</v>
      </c>
      <c r="AG604" t="s">
        <v>55</v>
      </c>
      <c r="AL604" t="s">
        <v>12223</v>
      </c>
      <c r="AM604" t="s">
        <v>10323</v>
      </c>
      <c r="AQ604" t="s">
        <v>12224</v>
      </c>
      <c r="AR604" t="s">
        <v>51</v>
      </c>
      <c r="AS604" t="s">
        <v>59</v>
      </c>
      <c r="AU604" t="s">
        <v>1133</v>
      </c>
      <c r="AV604">
        <v>30</v>
      </c>
    </row>
    <row r="605" spans="1:48" x14ac:dyDescent="0.25">
      <c r="A605">
        <v>4653</v>
      </c>
      <c r="B605" t="s">
        <v>71</v>
      </c>
      <c r="C605">
        <v>5</v>
      </c>
      <c r="D605" t="s">
        <v>12225</v>
      </c>
      <c r="E605" t="s">
        <v>10168</v>
      </c>
      <c r="F605" t="s">
        <v>11641</v>
      </c>
      <c r="G605" t="s">
        <v>11687</v>
      </c>
      <c r="H605" t="s">
        <v>12180</v>
      </c>
      <c r="I605" t="s">
        <v>12184</v>
      </c>
      <c r="J605" t="s">
        <v>10978</v>
      </c>
      <c r="N605" t="s">
        <v>50</v>
      </c>
      <c r="P605">
        <v>731</v>
      </c>
      <c r="Q605" t="s">
        <v>51</v>
      </c>
      <c r="R605" t="s">
        <v>1133</v>
      </c>
      <c r="S605" t="s">
        <v>2774</v>
      </c>
      <c r="T605" t="s">
        <v>1527</v>
      </c>
      <c r="U605" t="s">
        <v>20</v>
      </c>
      <c r="V605">
        <v>30</v>
      </c>
      <c r="AB605" t="s">
        <v>62</v>
      </c>
      <c r="AE605" t="s">
        <v>50</v>
      </c>
      <c r="AG605" t="s">
        <v>55</v>
      </c>
      <c r="AL605" t="s">
        <v>12226</v>
      </c>
      <c r="AM605" t="s">
        <v>10323</v>
      </c>
      <c r="AQ605" t="s">
        <v>12227</v>
      </c>
      <c r="AR605" t="s">
        <v>51</v>
      </c>
      <c r="AS605" t="s">
        <v>59</v>
      </c>
      <c r="AU605" t="s">
        <v>1133</v>
      </c>
      <c r="AV605">
        <v>30</v>
      </c>
    </row>
    <row r="606" spans="1:48" x14ac:dyDescent="0.25">
      <c r="A606">
        <v>4654</v>
      </c>
      <c r="B606" t="s">
        <v>71</v>
      </c>
      <c r="C606">
        <v>5</v>
      </c>
      <c r="D606" t="s">
        <v>12228</v>
      </c>
      <c r="E606" t="s">
        <v>10168</v>
      </c>
      <c r="F606" t="s">
        <v>11641</v>
      </c>
      <c r="G606" t="s">
        <v>11687</v>
      </c>
      <c r="H606" t="s">
        <v>12180</v>
      </c>
      <c r="I606" t="s">
        <v>12184</v>
      </c>
      <c r="J606" t="s">
        <v>10982</v>
      </c>
      <c r="N606" t="s">
        <v>50</v>
      </c>
      <c r="P606">
        <v>656</v>
      </c>
      <c r="Q606" t="s">
        <v>51</v>
      </c>
      <c r="R606" t="s">
        <v>1133</v>
      </c>
      <c r="S606" t="s">
        <v>2774</v>
      </c>
      <c r="T606" t="s">
        <v>1527</v>
      </c>
      <c r="U606" t="s">
        <v>20</v>
      </c>
      <c r="V606">
        <v>30</v>
      </c>
      <c r="AB606" t="s">
        <v>62</v>
      </c>
      <c r="AE606" t="s">
        <v>50</v>
      </c>
      <c r="AG606" t="s">
        <v>55</v>
      </c>
      <c r="AL606" t="s">
        <v>12229</v>
      </c>
      <c r="AM606" t="s">
        <v>10323</v>
      </c>
      <c r="AQ606" t="s">
        <v>12230</v>
      </c>
      <c r="AR606" t="s">
        <v>51</v>
      </c>
      <c r="AS606" t="s">
        <v>59</v>
      </c>
      <c r="AU606" t="s">
        <v>1133</v>
      </c>
      <c r="AV606">
        <v>30</v>
      </c>
    </row>
    <row r="607" spans="1:48" x14ac:dyDescent="0.25">
      <c r="A607">
        <v>4655</v>
      </c>
      <c r="B607" t="s">
        <v>71</v>
      </c>
      <c r="C607">
        <v>5</v>
      </c>
      <c r="D607" t="s">
        <v>12231</v>
      </c>
      <c r="E607" t="s">
        <v>10168</v>
      </c>
      <c r="F607" t="s">
        <v>11641</v>
      </c>
      <c r="G607" t="s">
        <v>11687</v>
      </c>
      <c r="H607" t="s">
        <v>12180</v>
      </c>
      <c r="I607" t="s">
        <v>12184</v>
      </c>
      <c r="J607" t="s">
        <v>10986</v>
      </c>
      <c r="N607" t="s">
        <v>50</v>
      </c>
      <c r="P607">
        <v>653</v>
      </c>
      <c r="Q607" t="s">
        <v>51</v>
      </c>
      <c r="R607" t="s">
        <v>1133</v>
      </c>
      <c r="S607" t="s">
        <v>2774</v>
      </c>
      <c r="T607" t="s">
        <v>1527</v>
      </c>
      <c r="U607" t="s">
        <v>20</v>
      </c>
      <c r="V607">
        <v>30</v>
      </c>
      <c r="AB607" t="s">
        <v>62</v>
      </c>
      <c r="AE607" t="s">
        <v>50</v>
      </c>
      <c r="AG607" t="s">
        <v>55</v>
      </c>
      <c r="AL607" t="s">
        <v>12232</v>
      </c>
      <c r="AM607" t="s">
        <v>10323</v>
      </c>
      <c r="AQ607" t="s">
        <v>12233</v>
      </c>
      <c r="AR607" t="s">
        <v>51</v>
      </c>
      <c r="AS607" t="s">
        <v>59</v>
      </c>
      <c r="AU607" t="s">
        <v>1133</v>
      </c>
      <c r="AV607">
        <v>30</v>
      </c>
    </row>
    <row r="608" spans="1:48" x14ac:dyDescent="0.25">
      <c r="A608">
        <v>4656</v>
      </c>
      <c r="B608" t="s">
        <v>71</v>
      </c>
      <c r="C608">
        <v>5</v>
      </c>
      <c r="D608" t="s">
        <v>12234</v>
      </c>
      <c r="E608" t="s">
        <v>10168</v>
      </c>
      <c r="F608" t="s">
        <v>11641</v>
      </c>
      <c r="G608" t="s">
        <v>11687</v>
      </c>
      <c r="H608" t="s">
        <v>12180</v>
      </c>
      <c r="I608" t="s">
        <v>12184</v>
      </c>
      <c r="J608" t="s">
        <v>10990</v>
      </c>
      <c r="N608" t="s">
        <v>50</v>
      </c>
      <c r="P608">
        <v>614</v>
      </c>
      <c r="Q608" t="s">
        <v>51</v>
      </c>
      <c r="R608" t="s">
        <v>1133</v>
      </c>
      <c r="S608" t="s">
        <v>2774</v>
      </c>
      <c r="T608" t="s">
        <v>1527</v>
      </c>
      <c r="U608" t="s">
        <v>20</v>
      </c>
      <c r="V608">
        <v>30</v>
      </c>
      <c r="AB608" t="s">
        <v>62</v>
      </c>
      <c r="AE608" t="s">
        <v>50</v>
      </c>
      <c r="AG608" t="s">
        <v>55</v>
      </c>
      <c r="AL608" t="s">
        <v>12235</v>
      </c>
      <c r="AM608" t="s">
        <v>10323</v>
      </c>
      <c r="AQ608" t="s">
        <v>12236</v>
      </c>
      <c r="AR608" t="s">
        <v>51</v>
      </c>
      <c r="AS608" t="s">
        <v>59</v>
      </c>
      <c r="AU608" t="s">
        <v>1133</v>
      </c>
      <c r="AV608">
        <v>30</v>
      </c>
    </row>
    <row r="609" spans="1:48" x14ac:dyDescent="0.25">
      <c r="A609">
        <v>4657</v>
      </c>
      <c r="B609" t="s">
        <v>71</v>
      </c>
      <c r="C609">
        <v>5</v>
      </c>
      <c r="D609" t="s">
        <v>12237</v>
      </c>
      <c r="E609" t="s">
        <v>10168</v>
      </c>
      <c r="F609" t="s">
        <v>11641</v>
      </c>
      <c r="G609" t="s">
        <v>11687</v>
      </c>
      <c r="H609" t="s">
        <v>12180</v>
      </c>
      <c r="I609" t="s">
        <v>12184</v>
      </c>
      <c r="J609" t="s">
        <v>12238</v>
      </c>
      <c r="N609" t="s">
        <v>50</v>
      </c>
      <c r="P609">
        <v>659</v>
      </c>
      <c r="Q609" t="s">
        <v>51</v>
      </c>
      <c r="R609" t="s">
        <v>1133</v>
      </c>
      <c r="S609" t="s">
        <v>2774</v>
      </c>
      <c r="T609" t="s">
        <v>1527</v>
      </c>
      <c r="U609" t="s">
        <v>20</v>
      </c>
      <c r="V609">
        <v>30</v>
      </c>
      <c r="AB609" t="s">
        <v>62</v>
      </c>
      <c r="AE609" t="s">
        <v>50</v>
      </c>
      <c r="AG609" t="s">
        <v>55</v>
      </c>
      <c r="AL609" t="s">
        <v>12239</v>
      </c>
      <c r="AM609" t="s">
        <v>10323</v>
      </c>
      <c r="AQ609" t="s">
        <v>12240</v>
      </c>
      <c r="AR609" t="s">
        <v>51</v>
      </c>
      <c r="AS609" t="s">
        <v>59</v>
      </c>
      <c r="AU609" t="s">
        <v>1133</v>
      </c>
      <c r="AV609">
        <v>30</v>
      </c>
    </row>
    <row r="610" spans="1:48" x14ac:dyDescent="0.25">
      <c r="A610">
        <v>4658</v>
      </c>
      <c r="B610" t="s">
        <v>71</v>
      </c>
      <c r="C610">
        <v>5</v>
      </c>
      <c r="D610" t="s">
        <v>12241</v>
      </c>
      <c r="E610" t="s">
        <v>10168</v>
      </c>
      <c r="F610" t="s">
        <v>11641</v>
      </c>
      <c r="G610" t="s">
        <v>11687</v>
      </c>
      <c r="H610" t="s">
        <v>12180</v>
      </c>
      <c r="I610" t="s">
        <v>12184</v>
      </c>
      <c r="J610" t="s">
        <v>10998</v>
      </c>
      <c r="N610" t="s">
        <v>50</v>
      </c>
      <c r="P610">
        <v>650</v>
      </c>
      <c r="Q610" t="s">
        <v>51</v>
      </c>
      <c r="R610" t="s">
        <v>1133</v>
      </c>
      <c r="S610" t="s">
        <v>2774</v>
      </c>
      <c r="T610" t="s">
        <v>1527</v>
      </c>
      <c r="U610" t="s">
        <v>20</v>
      </c>
      <c r="V610">
        <v>30</v>
      </c>
      <c r="AB610" t="s">
        <v>62</v>
      </c>
      <c r="AE610" t="s">
        <v>50</v>
      </c>
      <c r="AG610" t="s">
        <v>55</v>
      </c>
      <c r="AL610" t="s">
        <v>12242</v>
      </c>
      <c r="AM610" t="s">
        <v>10323</v>
      </c>
      <c r="AQ610" t="s">
        <v>12243</v>
      </c>
      <c r="AR610" t="s">
        <v>51</v>
      </c>
      <c r="AS610" t="s">
        <v>59</v>
      </c>
      <c r="AU610" t="s">
        <v>1133</v>
      </c>
      <c r="AV610">
        <v>30</v>
      </c>
    </row>
    <row r="611" spans="1:48" x14ac:dyDescent="0.25">
      <c r="A611">
        <v>4659</v>
      </c>
      <c r="B611" t="s">
        <v>71</v>
      </c>
      <c r="C611">
        <v>5</v>
      </c>
      <c r="D611" t="s">
        <v>12244</v>
      </c>
      <c r="E611" t="s">
        <v>10168</v>
      </c>
      <c r="F611" t="s">
        <v>11641</v>
      </c>
      <c r="G611" t="s">
        <v>11687</v>
      </c>
      <c r="H611" t="s">
        <v>12180</v>
      </c>
      <c r="I611" t="s">
        <v>12184</v>
      </c>
      <c r="J611" t="s">
        <v>12245</v>
      </c>
      <c r="N611" t="s">
        <v>50</v>
      </c>
      <c r="P611">
        <v>798</v>
      </c>
      <c r="Q611" t="s">
        <v>51</v>
      </c>
      <c r="R611" t="s">
        <v>1133</v>
      </c>
      <c r="S611" t="s">
        <v>2774</v>
      </c>
      <c r="T611" t="s">
        <v>1527</v>
      </c>
      <c r="U611" t="s">
        <v>20</v>
      </c>
      <c r="V611">
        <v>30</v>
      </c>
      <c r="AB611" t="s">
        <v>62</v>
      </c>
      <c r="AE611" t="s">
        <v>50</v>
      </c>
      <c r="AG611" t="s">
        <v>55</v>
      </c>
      <c r="AL611" t="s">
        <v>12246</v>
      </c>
      <c r="AM611" t="s">
        <v>10323</v>
      </c>
      <c r="AQ611" t="s">
        <v>12247</v>
      </c>
      <c r="AR611" t="s">
        <v>51</v>
      </c>
      <c r="AS611" t="s">
        <v>59</v>
      </c>
      <c r="AU611" t="s">
        <v>1133</v>
      </c>
      <c r="AV611">
        <v>30</v>
      </c>
    </row>
    <row r="612" spans="1:48" x14ac:dyDescent="0.25">
      <c r="A612">
        <v>4660</v>
      </c>
      <c r="B612" t="s">
        <v>71</v>
      </c>
      <c r="C612">
        <v>5</v>
      </c>
      <c r="D612" t="s">
        <v>12248</v>
      </c>
      <c r="E612" t="s">
        <v>10168</v>
      </c>
      <c r="F612" t="s">
        <v>11641</v>
      </c>
      <c r="G612" t="s">
        <v>11687</v>
      </c>
      <c r="H612" t="s">
        <v>12180</v>
      </c>
      <c r="I612" t="s">
        <v>12184</v>
      </c>
      <c r="J612" t="s">
        <v>11006</v>
      </c>
      <c r="N612" t="s">
        <v>50</v>
      </c>
      <c r="P612">
        <v>644</v>
      </c>
      <c r="Q612" t="s">
        <v>51</v>
      </c>
      <c r="R612" t="s">
        <v>1133</v>
      </c>
      <c r="S612" t="s">
        <v>2774</v>
      </c>
      <c r="T612" t="s">
        <v>1527</v>
      </c>
      <c r="U612" t="s">
        <v>20</v>
      </c>
      <c r="V612">
        <v>30</v>
      </c>
      <c r="AB612" t="s">
        <v>62</v>
      </c>
      <c r="AE612" t="s">
        <v>50</v>
      </c>
      <c r="AG612" t="s">
        <v>55</v>
      </c>
      <c r="AL612" t="s">
        <v>12249</v>
      </c>
      <c r="AM612" t="s">
        <v>10323</v>
      </c>
      <c r="AQ612" t="s">
        <v>12250</v>
      </c>
      <c r="AR612" t="s">
        <v>51</v>
      </c>
      <c r="AS612" t="s">
        <v>59</v>
      </c>
      <c r="AU612" t="s">
        <v>1133</v>
      </c>
      <c r="AV612">
        <v>30</v>
      </c>
    </row>
    <row r="613" spans="1:48" x14ac:dyDescent="0.25">
      <c r="A613">
        <v>4661</v>
      </c>
      <c r="B613" t="s">
        <v>71</v>
      </c>
      <c r="C613">
        <v>5</v>
      </c>
      <c r="D613" t="s">
        <v>12251</v>
      </c>
      <c r="E613" t="s">
        <v>10168</v>
      </c>
      <c r="F613" t="s">
        <v>11641</v>
      </c>
      <c r="G613" t="s">
        <v>11687</v>
      </c>
      <c r="H613" t="s">
        <v>12180</v>
      </c>
      <c r="I613" t="s">
        <v>12184</v>
      </c>
      <c r="J613" t="s">
        <v>11010</v>
      </c>
      <c r="N613" t="s">
        <v>50</v>
      </c>
      <c r="P613">
        <v>641</v>
      </c>
      <c r="Q613" t="s">
        <v>51</v>
      </c>
      <c r="R613" t="s">
        <v>1133</v>
      </c>
      <c r="S613" t="s">
        <v>2774</v>
      </c>
      <c r="T613" t="s">
        <v>1527</v>
      </c>
      <c r="U613" t="s">
        <v>20</v>
      </c>
      <c r="V613">
        <v>30</v>
      </c>
      <c r="AB613" t="s">
        <v>62</v>
      </c>
      <c r="AE613" t="s">
        <v>50</v>
      </c>
      <c r="AG613" t="s">
        <v>55</v>
      </c>
      <c r="AL613" t="s">
        <v>12252</v>
      </c>
      <c r="AM613" t="s">
        <v>10323</v>
      </c>
      <c r="AQ613" t="s">
        <v>12253</v>
      </c>
      <c r="AR613" t="s">
        <v>51</v>
      </c>
      <c r="AS613" t="s">
        <v>59</v>
      </c>
      <c r="AU613" t="s">
        <v>1133</v>
      </c>
      <c r="AV613">
        <v>30</v>
      </c>
    </row>
    <row r="614" spans="1:48" x14ac:dyDescent="0.25">
      <c r="A614">
        <v>4662</v>
      </c>
      <c r="B614" t="s">
        <v>71</v>
      </c>
      <c r="C614">
        <v>5</v>
      </c>
      <c r="D614" t="s">
        <v>12254</v>
      </c>
      <c r="E614" t="s">
        <v>10168</v>
      </c>
      <c r="F614" t="s">
        <v>11641</v>
      </c>
      <c r="G614" t="s">
        <v>11687</v>
      </c>
      <c r="H614" t="s">
        <v>12180</v>
      </c>
      <c r="I614" t="s">
        <v>12184</v>
      </c>
      <c r="J614" t="s">
        <v>11014</v>
      </c>
      <c r="N614" t="s">
        <v>50</v>
      </c>
      <c r="P614">
        <v>825</v>
      </c>
      <c r="Q614" t="s">
        <v>51</v>
      </c>
      <c r="R614" t="s">
        <v>1133</v>
      </c>
      <c r="S614" t="s">
        <v>2774</v>
      </c>
      <c r="T614" t="s">
        <v>1527</v>
      </c>
      <c r="U614" t="s">
        <v>20</v>
      </c>
      <c r="V614">
        <v>30</v>
      </c>
      <c r="AB614" t="s">
        <v>62</v>
      </c>
      <c r="AE614" t="s">
        <v>50</v>
      </c>
      <c r="AG614" t="s">
        <v>55</v>
      </c>
      <c r="AL614" t="s">
        <v>12255</v>
      </c>
      <c r="AM614" t="s">
        <v>10323</v>
      </c>
      <c r="AQ614" t="s">
        <v>12256</v>
      </c>
      <c r="AR614" t="s">
        <v>51</v>
      </c>
      <c r="AS614" t="s">
        <v>59</v>
      </c>
      <c r="AU614" t="s">
        <v>1133</v>
      </c>
      <c r="AV614">
        <v>30</v>
      </c>
    </row>
    <row r="615" spans="1:48" x14ac:dyDescent="0.25">
      <c r="A615">
        <v>4663</v>
      </c>
      <c r="B615" t="s">
        <v>71</v>
      </c>
      <c r="C615">
        <v>5</v>
      </c>
      <c r="D615" t="s">
        <v>12257</v>
      </c>
      <c r="E615" t="s">
        <v>10168</v>
      </c>
      <c r="F615" t="s">
        <v>11641</v>
      </c>
      <c r="G615" t="s">
        <v>11687</v>
      </c>
      <c r="H615" t="s">
        <v>12180</v>
      </c>
      <c r="I615" t="s">
        <v>12184</v>
      </c>
      <c r="J615" t="s">
        <v>11018</v>
      </c>
      <c r="N615" t="s">
        <v>50</v>
      </c>
      <c r="P615">
        <v>753</v>
      </c>
      <c r="Q615" t="s">
        <v>51</v>
      </c>
      <c r="R615" t="s">
        <v>1133</v>
      </c>
      <c r="S615" t="s">
        <v>2774</v>
      </c>
      <c r="T615" t="s">
        <v>1527</v>
      </c>
      <c r="U615" t="s">
        <v>20</v>
      </c>
      <c r="V615">
        <v>30</v>
      </c>
      <c r="AB615" t="s">
        <v>62</v>
      </c>
      <c r="AE615" t="s">
        <v>50</v>
      </c>
      <c r="AG615" t="s">
        <v>55</v>
      </c>
      <c r="AL615" t="s">
        <v>12258</v>
      </c>
      <c r="AM615" t="s">
        <v>10323</v>
      </c>
      <c r="AQ615" t="s">
        <v>12259</v>
      </c>
      <c r="AR615" t="s">
        <v>51</v>
      </c>
      <c r="AS615" t="s">
        <v>59</v>
      </c>
      <c r="AU615" t="s">
        <v>1133</v>
      </c>
      <c r="AV615">
        <v>30</v>
      </c>
    </row>
    <row r="616" spans="1:48" x14ac:dyDescent="0.25">
      <c r="A616">
        <v>4664</v>
      </c>
      <c r="B616" t="s">
        <v>71</v>
      </c>
      <c r="C616">
        <v>5</v>
      </c>
      <c r="D616" t="s">
        <v>12260</v>
      </c>
      <c r="E616" t="s">
        <v>10168</v>
      </c>
      <c r="F616" t="s">
        <v>11641</v>
      </c>
      <c r="G616" t="s">
        <v>11687</v>
      </c>
      <c r="H616" t="s">
        <v>12180</v>
      </c>
      <c r="I616" t="s">
        <v>12184</v>
      </c>
      <c r="J616" t="s">
        <v>11022</v>
      </c>
      <c r="N616" t="s">
        <v>50</v>
      </c>
      <c r="P616">
        <v>756</v>
      </c>
      <c r="Q616" t="s">
        <v>51</v>
      </c>
      <c r="R616" t="s">
        <v>1133</v>
      </c>
      <c r="S616" t="s">
        <v>2774</v>
      </c>
      <c r="T616" t="s">
        <v>1527</v>
      </c>
      <c r="U616" t="s">
        <v>20</v>
      </c>
      <c r="V616">
        <v>30</v>
      </c>
      <c r="AB616" t="s">
        <v>62</v>
      </c>
      <c r="AE616" t="s">
        <v>50</v>
      </c>
      <c r="AG616" t="s">
        <v>55</v>
      </c>
      <c r="AL616" t="s">
        <v>12261</v>
      </c>
      <c r="AM616" t="s">
        <v>10323</v>
      </c>
      <c r="AQ616" t="s">
        <v>12262</v>
      </c>
      <c r="AR616" t="s">
        <v>51</v>
      </c>
      <c r="AS616" t="s">
        <v>59</v>
      </c>
      <c r="AU616" t="s">
        <v>1133</v>
      </c>
      <c r="AV616">
        <v>30</v>
      </c>
    </row>
    <row r="617" spans="1:48" x14ac:dyDescent="0.25">
      <c r="A617">
        <v>4665</v>
      </c>
      <c r="B617" t="s">
        <v>71</v>
      </c>
      <c r="C617">
        <v>5</v>
      </c>
      <c r="D617" t="s">
        <v>12263</v>
      </c>
      <c r="E617" t="s">
        <v>10168</v>
      </c>
      <c r="F617" t="s">
        <v>11641</v>
      </c>
      <c r="G617" t="s">
        <v>11687</v>
      </c>
      <c r="H617" t="s">
        <v>12180</v>
      </c>
      <c r="I617" t="s">
        <v>12184</v>
      </c>
      <c r="J617" t="s">
        <v>11030</v>
      </c>
      <c r="N617" t="s">
        <v>50</v>
      </c>
      <c r="P617">
        <v>750</v>
      </c>
      <c r="Q617" t="s">
        <v>51</v>
      </c>
      <c r="R617" t="s">
        <v>1133</v>
      </c>
      <c r="S617" t="s">
        <v>2774</v>
      </c>
      <c r="T617" t="s">
        <v>1527</v>
      </c>
      <c r="U617" t="s">
        <v>20</v>
      </c>
      <c r="V617">
        <v>30</v>
      </c>
      <c r="AB617" t="s">
        <v>62</v>
      </c>
      <c r="AE617" t="s">
        <v>50</v>
      </c>
      <c r="AG617" t="s">
        <v>55</v>
      </c>
      <c r="AL617" t="s">
        <v>12264</v>
      </c>
      <c r="AM617" t="s">
        <v>10323</v>
      </c>
      <c r="AQ617" t="s">
        <v>12265</v>
      </c>
      <c r="AR617" t="s">
        <v>51</v>
      </c>
      <c r="AS617" t="s">
        <v>59</v>
      </c>
      <c r="AU617" t="s">
        <v>1133</v>
      </c>
      <c r="AV617">
        <v>30</v>
      </c>
    </row>
    <row r="618" spans="1:48" x14ac:dyDescent="0.25">
      <c r="A618">
        <v>4666</v>
      </c>
      <c r="B618" t="s">
        <v>71</v>
      </c>
      <c r="C618">
        <v>5</v>
      </c>
      <c r="D618" t="s">
        <v>12266</v>
      </c>
      <c r="E618" t="s">
        <v>10168</v>
      </c>
      <c r="F618" t="s">
        <v>11641</v>
      </c>
      <c r="G618" t="s">
        <v>11687</v>
      </c>
      <c r="H618" t="s">
        <v>12180</v>
      </c>
      <c r="I618" t="s">
        <v>12184</v>
      </c>
      <c r="J618" t="s">
        <v>11026</v>
      </c>
      <c r="N618" t="s">
        <v>50</v>
      </c>
      <c r="P618">
        <v>665</v>
      </c>
      <c r="Q618" t="s">
        <v>51</v>
      </c>
      <c r="R618" t="s">
        <v>1133</v>
      </c>
      <c r="S618" t="s">
        <v>2774</v>
      </c>
      <c r="T618" t="s">
        <v>1527</v>
      </c>
      <c r="U618" t="s">
        <v>20</v>
      </c>
      <c r="V618">
        <v>30</v>
      </c>
      <c r="AB618" t="s">
        <v>62</v>
      </c>
      <c r="AE618" t="s">
        <v>50</v>
      </c>
      <c r="AG618" t="s">
        <v>55</v>
      </c>
      <c r="AL618" t="s">
        <v>12267</v>
      </c>
      <c r="AM618" t="s">
        <v>10323</v>
      </c>
      <c r="AQ618" t="s">
        <v>12268</v>
      </c>
      <c r="AR618" t="s">
        <v>51</v>
      </c>
      <c r="AS618" t="s">
        <v>59</v>
      </c>
      <c r="AU618" t="s">
        <v>1133</v>
      </c>
      <c r="AV618">
        <v>30</v>
      </c>
    </row>
    <row r="619" spans="1:48" x14ac:dyDescent="0.25">
      <c r="A619">
        <v>4667</v>
      </c>
      <c r="B619" t="s">
        <v>71</v>
      </c>
      <c r="C619">
        <v>5</v>
      </c>
      <c r="D619" t="s">
        <v>12269</v>
      </c>
      <c r="E619" t="s">
        <v>10168</v>
      </c>
      <c r="F619" t="s">
        <v>11641</v>
      </c>
      <c r="G619" t="s">
        <v>11687</v>
      </c>
      <c r="H619" t="s">
        <v>12180</v>
      </c>
      <c r="I619" t="s">
        <v>12184</v>
      </c>
      <c r="J619" t="s">
        <v>2774</v>
      </c>
      <c r="N619" t="s">
        <v>50</v>
      </c>
      <c r="P619">
        <v>800</v>
      </c>
      <c r="Q619" t="s">
        <v>51</v>
      </c>
      <c r="R619" t="s">
        <v>1133</v>
      </c>
      <c r="S619" t="s">
        <v>2774</v>
      </c>
      <c r="T619" t="s">
        <v>1527</v>
      </c>
      <c r="U619" t="s">
        <v>20</v>
      </c>
      <c r="V619">
        <v>30</v>
      </c>
      <c r="AB619" t="s">
        <v>62</v>
      </c>
      <c r="AE619" t="s">
        <v>50</v>
      </c>
      <c r="AG619" t="s">
        <v>55</v>
      </c>
      <c r="AL619" t="s">
        <v>12270</v>
      </c>
      <c r="AM619" t="s">
        <v>10323</v>
      </c>
      <c r="AQ619" t="s">
        <v>12271</v>
      </c>
      <c r="AR619" t="s">
        <v>51</v>
      </c>
      <c r="AS619" t="s">
        <v>59</v>
      </c>
      <c r="AU619" t="s">
        <v>1133</v>
      </c>
      <c r="AV619">
        <v>30</v>
      </c>
    </row>
    <row r="620" spans="1:48" x14ac:dyDescent="0.25">
      <c r="A620">
        <v>4668</v>
      </c>
      <c r="B620" t="s">
        <v>48</v>
      </c>
      <c r="C620">
        <v>4</v>
      </c>
      <c r="D620" t="s">
        <v>12272</v>
      </c>
      <c r="E620" t="s">
        <v>10168</v>
      </c>
      <c r="F620" t="s">
        <v>11641</v>
      </c>
      <c r="G620" t="s">
        <v>11687</v>
      </c>
      <c r="H620" t="s">
        <v>12180</v>
      </c>
      <c r="I620" t="s">
        <v>12273</v>
      </c>
      <c r="N620" t="s">
        <v>50</v>
      </c>
      <c r="P620">
        <v>719</v>
      </c>
      <c r="Q620" t="s">
        <v>51</v>
      </c>
      <c r="R620" t="s">
        <v>1133</v>
      </c>
      <c r="S620" t="s">
        <v>2774</v>
      </c>
      <c r="T620" t="s">
        <v>1527</v>
      </c>
      <c r="U620" t="s">
        <v>20</v>
      </c>
      <c r="V620">
        <v>30</v>
      </c>
      <c r="AB620" t="s">
        <v>62</v>
      </c>
      <c r="AE620" t="s">
        <v>50</v>
      </c>
      <c r="AG620" t="s">
        <v>55</v>
      </c>
      <c r="AL620" t="s">
        <v>12274</v>
      </c>
      <c r="AM620" t="s">
        <v>10323</v>
      </c>
      <c r="AQ620" t="s">
        <v>12275</v>
      </c>
      <c r="AR620" t="s">
        <v>51</v>
      </c>
      <c r="AS620" t="s">
        <v>59</v>
      </c>
      <c r="AU620" t="s">
        <v>1133</v>
      </c>
      <c r="AV620">
        <v>30</v>
      </c>
    </row>
    <row r="621" spans="1:48" x14ac:dyDescent="0.25">
      <c r="A621">
        <v>4669</v>
      </c>
      <c r="B621" t="s">
        <v>71</v>
      </c>
      <c r="C621">
        <v>5</v>
      </c>
      <c r="D621" t="s">
        <v>12276</v>
      </c>
      <c r="E621" t="s">
        <v>10168</v>
      </c>
      <c r="F621" t="s">
        <v>11641</v>
      </c>
      <c r="G621" t="s">
        <v>11687</v>
      </c>
      <c r="H621" t="s">
        <v>12180</v>
      </c>
      <c r="I621" t="s">
        <v>12273</v>
      </c>
      <c r="J621" t="s">
        <v>10930</v>
      </c>
      <c r="N621" t="s">
        <v>50</v>
      </c>
      <c r="P621">
        <v>821</v>
      </c>
      <c r="Q621" t="s">
        <v>51</v>
      </c>
      <c r="R621" t="s">
        <v>1133</v>
      </c>
      <c r="S621" t="s">
        <v>2774</v>
      </c>
      <c r="T621" t="s">
        <v>1527</v>
      </c>
      <c r="U621" t="s">
        <v>20</v>
      </c>
      <c r="V621">
        <v>30</v>
      </c>
      <c r="AB621" t="s">
        <v>62</v>
      </c>
      <c r="AE621" t="s">
        <v>50</v>
      </c>
      <c r="AG621" t="s">
        <v>55</v>
      </c>
      <c r="AL621" t="s">
        <v>12277</v>
      </c>
      <c r="AM621" t="s">
        <v>10323</v>
      </c>
      <c r="AQ621" t="s">
        <v>12278</v>
      </c>
      <c r="AR621" t="s">
        <v>51</v>
      </c>
      <c r="AS621" t="s">
        <v>59</v>
      </c>
      <c r="AU621" t="s">
        <v>1133</v>
      </c>
      <c r="AV621">
        <v>30</v>
      </c>
    </row>
    <row r="622" spans="1:48" x14ac:dyDescent="0.25">
      <c r="A622">
        <v>4670</v>
      </c>
      <c r="B622" t="s">
        <v>71</v>
      </c>
      <c r="C622">
        <v>5</v>
      </c>
      <c r="D622" t="s">
        <v>12279</v>
      </c>
      <c r="E622" t="s">
        <v>10168</v>
      </c>
      <c r="F622" t="s">
        <v>11641</v>
      </c>
      <c r="G622" t="s">
        <v>11687</v>
      </c>
      <c r="H622" t="s">
        <v>12180</v>
      </c>
      <c r="I622" t="s">
        <v>12273</v>
      </c>
      <c r="J622" t="s">
        <v>12280</v>
      </c>
      <c r="N622" t="s">
        <v>50</v>
      </c>
      <c r="P622">
        <v>711</v>
      </c>
      <c r="Q622" t="s">
        <v>51</v>
      </c>
      <c r="R622" t="s">
        <v>1133</v>
      </c>
      <c r="S622" t="s">
        <v>2774</v>
      </c>
      <c r="T622" t="s">
        <v>1527</v>
      </c>
      <c r="U622" t="s">
        <v>20</v>
      </c>
      <c r="V622">
        <v>30</v>
      </c>
      <c r="AB622" t="s">
        <v>62</v>
      </c>
      <c r="AE622" t="s">
        <v>50</v>
      </c>
      <c r="AG622" t="s">
        <v>55</v>
      </c>
      <c r="AL622" t="s">
        <v>12281</v>
      </c>
      <c r="AM622" t="s">
        <v>10323</v>
      </c>
      <c r="AQ622" t="s">
        <v>12282</v>
      </c>
      <c r="AR622" t="s">
        <v>51</v>
      </c>
      <c r="AS622" t="s">
        <v>59</v>
      </c>
      <c r="AU622" t="s">
        <v>1133</v>
      </c>
      <c r="AV622">
        <v>30</v>
      </c>
    </row>
    <row r="623" spans="1:48" x14ac:dyDescent="0.25">
      <c r="A623">
        <v>4671</v>
      </c>
      <c r="B623" t="s">
        <v>71</v>
      </c>
      <c r="C623">
        <v>5</v>
      </c>
      <c r="D623" t="s">
        <v>12283</v>
      </c>
      <c r="E623" t="s">
        <v>10168</v>
      </c>
      <c r="F623" t="s">
        <v>11641</v>
      </c>
      <c r="G623" t="s">
        <v>11687</v>
      </c>
      <c r="H623" t="s">
        <v>12180</v>
      </c>
      <c r="I623" t="s">
        <v>12273</v>
      </c>
      <c r="J623" t="s">
        <v>10938</v>
      </c>
      <c r="N623" t="s">
        <v>50</v>
      </c>
      <c r="P623">
        <v>708</v>
      </c>
      <c r="Q623" t="s">
        <v>51</v>
      </c>
      <c r="R623" t="s">
        <v>1133</v>
      </c>
      <c r="S623" t="s">
        <v>2774</v>
      </c>
      <c r="T623" t="s">
        <v>1527</v>
      </c>
      <c r="U623" t="s">
        <v>20</v>
      </c>
      <c r="V623">
        <v>30</v>
      </c>
      <c r="AB623" t="s">
        <v>62</v>
      </c>
      <c r="AE623" t="s">
        <v>50</v>
      </c>
      <c r="AG623" t="s">
        <v>55</v>
      </c>
      <c r="AL623" t="s">
        <v>12284</v>
      </c>
      <c r="AM623" t="s">
        <v>10323</v>
      </c>
      <c r="AQ623" t="s">
        <v>12285</v>
      </c>
      <c r="AR623" t="s">
        <v>51</v>
      </c>
      <c r="AS623" t="s">
        <v>59</v>
      </c>
      <c r="AU623" t="s">
        <v>1133</v>
      </c>
      <c r="AV623">
        <v>30</v>
      </c>
    </row>
    <row r="624" spans="1:48" x14ac:dyDescent="0.25">
      <c r="A624">
        <v>4672</v>
      </c>
      <c r="B624" t="s">
        <v>71</v>
      </c>
      <c r="C624">
        <v>5</v>
      </c>
      <c r="D624" t="s">
        <v>12286</v>
      </c>
      <c r="E624" t="s">
        <v>10168</v>
      </c>
      <c r="F624" t="s">
        <v>11641</v>
      </c>
      <c r="G624" t="s">
        <v>11687</v>
      </c>
      <c r="H624" t="s">
        <v>12180</v>
      </c>
      <c r="I624" t="s">
        <v>12273</v>
      </c>
      <c r="J624" t="s">
        <v>12198</v>
      </c>
      <c r="N624" t="s">
        <v>50</v>
      </c>
      <c r="P624">
        <v>714</v>
      </c>
      <c r="Q624" t="s">
        <v>51</v>
      </c>
      <c r="R624" t="s">
        <v>1133</v>
      </c>
      <c r="S624" t="s">
        <v>2774</v>
      </c>
      <c r="T624" t="s">
        <v>1527</v>
      </c>
      <c r="U624" t="s">
        <v>20</v>
      </c>
      <c r="V624">
        <v>30</v>
      </c>
      <c r="AB624" t="s">
        <v>62</v>
      </c>
      <c r="AE624" t="s">
        <v>50</v>
      </c>
      <c r="AG624" t="s">
        <v>55</v>
      </c>
      <c r="AL624" t="s">
        <v>12287</v>
      </c>
      <c r="AM624" t="s">
        <v>10323</v>
      </c>
      <c r="AQ624" t="s">
        <v>12288</v>
      </c>
      <c r="AR624" t="s">
        <v>51</v>
      </c>
      <c r="AS624" t="s">
        <v>59</v>
      </c>
      <c r="AU624" t="s">
        <v>1133</v>
      </c>
      <c r="AV624">
        <v>30</v>
      </c>
    </row>
    <row r="625" spans="1:48" x14ac:dyDescent="0.25">
      <c r="A625">
        <v>4673</v>
      </c>
      <c r="B625" t="s">
        <v>71</v>
      </c>
      <c r="C625">
        <v>5</v>
      </c>
      <c r="D625" t="s">
        <v>12289</v>
      </c>
      <c r="E625" t="s">
        <v>10168</v>
      </c>
      <c r="F625" t="s">
        <v>11641</v>
      </c>
      <c r="G625" t="s">
        <v>11687</v>
      </c>
      <c r="H625" t="s">
        <v>12180</v>
      </c>
      <c r="I625" t="s">
        <v>12273</v>
      </c>
      <c r="J625" t="s">
        <v>10946</v>
      </c>
      <c r="N625" t="s">
        <v>50</v>
      </c>
      <c r="P625">
        <v>610</v>
      </c>
      <c r="Q625" t="s">
        <v>51</v>
      </c>
      <c r="R625" t="s">
        <v>1133</v>
      </c>
      <c r="S625" t="s">
        <v>2774</v>
      </c>
      <c r="T625" t="s">
        <v>1527</v>
      </c>
      <c r="U625" t="s">
        <v>20</v>
      </c>
      <c r="V625">
        <v>30</v>
      </c>
      <c r="AB625" t="s">
        <v>62</v>
      </c>
      <c r="AE625" t="s">
        <v>50</v>
      </c>
      <c r="AG625" t="s">
        <v>55</v>
      </c>
      <c r="AL625" t="s">
        <v>12290</v>
      </c>
      <c r="AM625" t="s">
        <v>10323</v>
      </c>
      <c r="AQ625" t="s">
        <v>12291</v>
      </c>
      <c r="AR625" t="s">
        <v>51</v>
      </c>
      <c r="AS625" t="s">
        <v>59</v>
      </c>
      <c r="AU625" t="s">
        <v>1133</v>
      </c>
      <c r="AV625">
        <v>30</v>
      </c>
    </row>
    <row r="626" spans="1:48" x14ac:dyDescent="0.25">
      <c r="A626">
        <v>4674</v>
      </c>
      <c r="B626" t="s">
        <v>71</v>
      </c>
      <c r="C626">
        <v>5</v>
      </c>
      <c r="D626" t="s">
        <v>12292</v>
      </c>
      <c r="E626" t="s">
        <v>10168</v>
      </c>
      <c r="F626" t="s">
        <v>11641</v>
      </c>
      <c r="G626" t="s">
        <v>11687</v>
      </c>
      <c r="H626" t="s">
        <v>12180</v>
      </c>
      <c r="I626" t="s">
        <v>12273</v>
      </c>
      <c r="J626" t="s">
        <v>10950</v>
      </c>
      <c r="N626" t="s">
        <v>50</v>
      </c>
      <c r="P626">
        <v>843</v>
      </c>
      <c r="Q626" t="s">
        <v>51</v>
      </c>
      <c r="R626" t="s">
        <v>1133</v>
      </c>
      <c r="S626" t="s">
        <v>2774</v>
      </c>
      <c r="T626" t="s">
        <v>1527</v>
      </c>
      <c r="U626" t="s">
        <v>20</v>
      </c>
      <c r="V626">
        <v>30</v>
      </c>
      <c r="AB626" t="s">
        <v>62</v>
      </c>
      <c r="AE626" t="s">
        <v>50</v>
      </c>
      <c r="AG626" t="s">
        <v>55</v>
      </c>
      <c r="AL626" t="s">
        <v>12293</v>
      </c>
      <c r="AM626" t="s">
        <v>10323</v>
      </c>
      <c r="AQ626" t="s">
        <v>12294</v>
      </c>
      <c r="AR626" t="s">
        <v>51</v>
      </c>
      <c r="AS626" t="s">
        <v>59</v>
      </c>
      <c r="AU626" t="s">
        <v>1133</v>
      </c>
      <c r="AV626">
        <v>30</v>
      </c>
    </row>
    <row r="627" spans="1:48" x14ac:dyDescent="0.25">
      <c r="A627">
        <v>4675</v>
      </c>
      <c r="B627" t="s">
        <v>71</v>
      </c>
      <c r="C627">
        <v>5</v>
      </c>
      <c r="D627" t="s">
        <v>12295</v>
      </c>
      <c r="E627" t="s">
        <v>10168</v>
      </c>
      <c r="F627" t="s">
        <v>11641</v>
      </c>
      <c r="G627" t="s">
        <v>11687</v>
      </c>
      <c r="H627" t="s">
        <v>12180</v>
      </c>
      <c r="I627" t="s">
        <v>12273</v>
      </c>
      <c r="J627" t="s">
        <v>10954</v>
      </c>
      <c r="N627" t="s">
        <v>50</v>
      </c>
      <c r="P627">
        <v>761</v>
      </c>
      <c r="Q627" t="s">
        <v>51</v>
      </c>
      <c r="R627" t="s">
        <v>1133</v>
      </c>
      <c r="S627" t="s">
        <v>2774</v>
      </c>
      <c r="T627" t="s">
        <v>1527</v>
      </c>
      <c r="U627" t="s">
        <v>20</v>
      </c>
      <c r="V627">
        <v>30</v>
      </c>
      <c r="AB627" t="s">
        <v>62</v>
      </c>
      <c r="AE627" t="s">
        <v>50</v>
      </c>
      <c r="AG627" t="s">
        <v>55</v>
      </c>
      <c r="AL627" t="s">
        <v>12296</v>
      </c>
      <c r="AM627" t="s">
        <v>10323</v>
      </c>
      <c r="AQ627" t="s">
        <v>12297</v>
      </c>
      <c r="AR627" t="s">
        <v>51</v>
      </c>
      <c r="AS627" t="s">
        <v>59</v>
      </c>
      <c r="AU627" t="s">
        <v>1133</v>
      </c>
      <c r="AV627">
        <v>30</v>
      </c>
    </row>
    <row r="628" spans="1:48" x14ac:dyDescent="0.25">
      <c r="A628">
        <v>4676</v>
      </c>
      <c r="B628" t="s">
        <v>71</v>
      </c>
      <c r="C628">
        <v>5</v>
      </c>
      <c r="D628" t="s">
        <v>12298</v>
      </c>
      <c r="E628" t="s">
        <v>10168</v>
      </c>
      <c r="F628" t="s">
        <v>11641</v>
      </c>
      <c r="G628" t="s">
        <v>11687</v>
      </c>
      <c r="H628" t="s">
        <v>12180</v>
      </c>
      <c r="I628" t="s">
        <v>12273</v>
      </c>
      <c r="J628" t="s">
        <v>10958</v>
      </c>
      <c r="N628" t="s">
        <v>50</v>
      </c>
      <c r="P628">
        <v>849</v>
      </c>
      <c r="Q628" t="s">
        <v>51</v>
      </c>
      <c r="R628" t="s">
        <v>1133</v>
      </c>
      <c r="S628" t="s">
        <v>2774</v>
      </c>
      <c r="T628" t="s">
        <v>1527</v>
      </c>
      <c r="U628" t="s">
        <v>20</v>
      </c>
      <c r="V628">
        <v>30</v>
      </c>
      <c r="AB628" t="s">
        <v>62</v>
      </c>
      <c r="AE628" t="s">
        <v>50</v>
      </c>
      <c r="AG628" t="s">
        <v>55</v>
      </c>
      <c r="AL628" t="s">
        <v>12299</v>
      </c>
      <c r="AM628" t="s">
        <v>10323</v>
      </c>
      <c r="AQ628" t="s">
        <v>12300</v>
      </c>
      <c r="AR628" t="s">
        <v>51</v>
      </c>
      <c r="AS628" t="s">
        <v>59</v>
      </c>
      <c r="AU628" t="s">
        <v>1133</v>
      </c>
      <c r="AV628">
        <v>30</v>
      </c>
    </row>
    <row r="629" spans="1:48" x14ac:dyDescent="0.25">
      <c r="A629">
        <v>4677</v>
      </c>
      <c r="B629" t="s">
        <v>71</v>
      </c>
      <c r="C629">
        <v>5</v>
      </c>
      <c r="D629" t="s">
        <v>12301</v>
      </c>
      <c r="E629" t="s">
        <v>10168</v>
      </c>
      <c r="F629" t="s">
        <v>11641</v>
      </c>
      <c r="G629" t="s">
        <v>11687</v>
      </c>
      <c r="H629" t="s">
        <v>12180</v>
      </c>
      <c r="I629" t="s">
        <v>12273</v>
      </c>
      <c r="J629" t="s">
        <v>10962</v>
      </c>
      <c r="N629" t="s">
        <v>50</v>
      </c>
      <c r="P629">
        <v>846</v>
      </c>
      <c r="Q629" t="s">
        <v>51</v>
      </c>
      <c r="R629" t="s">
        <v>1133</v>
      </c>
      <c r="S629" t="s">
        <v>2774</v>
      </c>
      <c r="T629" t="s">
        <v>1527</v>
      </c>
      <c r="U629" t="s">
        <v>20</v>
      </c>
      <c r="V629">
        <v>30</v>
      </c>
      <c r="AB629" t="s">
        <v>62</v>
      </c>
      <c r="AE629" t="s">
        <v>50</v>
      </c>
      <c r="AG629" t="s">
        <v>55</v>
      </c>
      <c r="AL629" t="s">
        <v>12302</v>
      </c>
      <c r="AM629" t="s">
        <v>10323</v>
      </c>
      <c r="AQ629" t="s">
        <v>12303</v>
      </c>
      <c r="AR629" t="s">
        <v>51</v>
      </c>
      <c r="AS629" t="s">
        <v>59</v>
      </c>
      <c r="AU629" t="s">
        <v>1133</v>
      </c>
      <c r="AV629">
        <v>30</v>
      </c>
    </row>
    <row r="630" spans="1:48" x14ac:dyDescent="0.25">
      <c r="A630">
        <v>4678</v>
      </c>
      <c r="B630" t="s">
        <v>71</v>
      </c>
      <c r="C630">
        <v>5</v>
      </c>
      <c r="D630" t="s">
        <v>12304</v>
      </c>
      <c r="E630" t="s">
        <v>10168</v>
      </c>
      <c r="F630" t="s">
        <v>11641</v>
      </c>
      <c r="G630" t="s">
        <v>11687</v>
      </c>
      <c r="H630" t="s">
        <v>12180</v>
      </c>
      <c r="I630" t="s">
        <v>12273</v>
      </c>
      <c r="J630" t="s">
        <v>10966</v>
      </c>
      <c r="N630" t="s">
        <v>50</v>
      </c>
      <c r="P630">
        <v>661</v>
      </c>
      <c r="Q630" t="s">
        <v>51</v>
      </c>
      <c r="R630" t="s">
        <v>1133</v>
      </c>
      <c r="S630" t="s">
        <v>2774</v>
      </c>
      <c r="T630" t="s">
        <v>1527</v>
      </c>
      <c r="U630" t="s">
        <v>20</v>
      </c>
      <c r="V630">
        <v>30</v>
      </c>
      <c r="AB630" t="s">
        <v>62</v>
      </c>
      <c r="AE630" t="s">
        <v>50</v>
      </c>
      <c r="AG630" t="s">
        <v>55</v>
      </c>
      <c r="AL630" t="s">
        <v>12305</v>
      </c>
      <c r="AM630" t="s">
        <v>10323</v>
      </c>
      <c r="AQ630" t="s">
        <v>12306</v>
      </c>
      <c r="AR630" t="s">
        <v>51</v>
      </c>
      <c r="AS630" t="s">
        <v>59</v>
      </c>
      <c r="AU630" t="s">
        <v>1133</v>
      </c>
      <c r="AV630">
        <v>30</v>
      </c>
    </row>
    <row r="631" spans="1:48" x14ac:dyDescent="0.25">
      <c r="A631">
        <v>4679</v>
      </c>
      <c r="B631" t="s">
        <v>71</v>
      </c>
      <c r="C631">
        <v>5</v>
      </c>
      <c r="D631" t="s">
        <v>12307</v>
      </c>
      <c r="E631" t="s">
        <v>10168</v>
      </c>
      <c r="F631" t="s">
        <v>11641</v>
      </c>
      <c r="G631" t="s">
        <v>11687</v>
      </c>
      <c r="H631" t="s">
        <v>12180</v>
      </c>
      <c r="I631" t="s">
        <v>12273</v>
      </c>
      <c r="J631" t="s">
        <v>10970</v>
      </c>
      <c r="N631" t="s">
        <v>50</v>
      </c>
      <c r="P631">
        <v>758</v>
      </c>
      <c r="Q631" t="s">
        <v>51</v>
      </c>
      <c r="R631" t="s">
        <v>1133</v>
      </c>
      <c r="S631" t="s">
        <v>2774</v>
      </c>
      <c r="T631" t="s">
        <v>1527</v>
      </c>
      <c r="U631" t="s">
        <v>20</v>
      </c>
      <c r="V631">
        <v>30</v>
      </c>
      <c r="AB631" t="s">
        <v>62</v>
      </c>
      <c r="AE631" t="s">
        <v>50</v>
      </c>
      <c r="AG631" t="s">
        <v>55</v>
      </c>
      <c r="AL631" t="s">
        <v>12308</v>
      </c>
      <c r="AM631" t="s">
        <v>10323</v>
      </c>
      <c r="AQ631" t="s">
        <v>12309</v>
      </c>
      <c r="AR631" t="s">
        <v>51</v>
      </c>
      <c r="AS631" t="s">
        <v>59</v>
      </c>
      <c r="AU631" t="s">
        <v>1133</v>
      </c>
      <c r="AV631">
        <v>30</v>
      </c>
    </row>
    <row r="632" spans="1:48" x14ac:dyDescent="0.25">
      <c r="A632">
        <v>4680</v>
      </c>
      <c r="B632" t="s">
        <v>71</v>
      </c>
      <c r="C632">
        <v>5</v>
      </c>
      <c r="D632" t="s">
        <v>12310</v>
      </c>
      <c r="E632" t="s">
        <v>10168</v>
      </c>
      <c r="F632" t="s">
        <v>11641</v>
      </c>
      <c r="G632" t="s">
        <v>11687</v>
      </c>
      <c r="H632" t="s">
        <v>12180</v>
      </c>
      <c r="I632" t="s">
        <v>12273</v>
      </c>
      <c r="J632" t="s">
        <v>10974</v>
      </c>
      <c r="N632" t="s">
        <v>50</v>
      </c>
      <c r="P632">
        <v>646</v>
      </c>
      <c r="Q632" t="s">
        <v>51</v>
      </c>
      <c r="R632" t="s">
        <v>1133</v>
      </c>
      <c r="S632" t="s">
        <v>2774</v>
      </c>
      <c r="T632" t="s">
        <v>1527</v>
      </c>
      <c r="U632" t="s">
        <v>20</v>
      </c>
      <c r="V632">
        <v>30</v>
      </c>
      <c r="AB632" t="s">
        <v>62</v>
      </c>
      <c r="AE632" t="s">
        <v>50</v>
      </c>
      <c r="AG632" t="s">
        <v>55</v>
      </c>
      <c r="AL632" t="s">
        <v>12311</v>
      </c>
      <c r="AM632" t="s">
        <v>10323</v>
      </c>
      <c r="AQ632" t="s">
        <v>12312</v>
      </c>
      <c r="AR632" t="s">
        <v>51</v>
      </c>
      <c r="AS632" t="s">
        <v>59</v>
      </c>
      <c r="AU632" t="s">
        <v>1133</v>
      </c>
      <c r="AV632">
        <v>30</v>
      </c>
    </row>
    <row r="633" spans="1:48" x14ac:dyDescent="0.25">
      <c r="A633">
        <v>4681</v>
      </c>
      <c r="B633" t="s">
        <v>71</v>
      </c>
      <c r="C633">
        <v>5</v>
      </c>
      <c r="D633" t="s">
        <v>12313</v>
      </c>
      <c r="E633" t="s">
        <v>10168</v>
      </c>
      <c r="F633" t="s">
        <v>11641</v>
      </c>
      <c r="G633" t="s">
        <v>11687</v>
      </c>
      <c r="H633" t="s">
        <v>12180</v>
      </c>
      <c r="I633" t="s">
        <v>12273</v>
      </c>
      <c r="J633" t="s">
        <v>10978</v>
      </c>
      <c r="N633" t="s">
        <v>50</v>
      </c>
      <c r="P633">
        <v>730</v>
      </c>
      <c r="Q633" t="s">
        <v>51</v>
      </c>
      <c r="R633" t="s">
        <v>1133</v>
      </c>
      <c r="S633" t="s">
        <v>2774</v>
      </c>
      <c r="T633" t="s">
        <v>1527</v>
      </c>
      <c r="U633" t="s">
        <v>20</v>
      </c>
      <c r="V633">
        <v>30</v>
      </c>
      <c r="AB633" t="s">
        <v>62</v>
      </c>
      <c r="AE633" t="s">
        <v>50</v>
      </c>
      <c r="AG633" t="s">
        <v>55</v>
      </c>
      <c r="AL633" t="s">
        <v>12314</v>
      </c>
      <c r="AM633" t="s">
        <v>10323</v>
      </c>
      <c r="AQ633" t="s">
        <v>12315</v>
      </c>
      <c r="AR633" t="s">
        <v>51</v>
      </c>
      <c r="AS633" t="s">
        <v>59</v>
      </c>
      <c r="AU633" t="s">
        <v>1133</v>
      </c>
      <c r="AV633">
        <v>30</v>
      </c>
    </row>
    <row r="634" spans="1:48" x14ac:dyDescent="0.25">
      <c r="A634">
        <v>4682</v>
      </c>
      <c r="B634" t="s">
        <v>71</v>
      </c>
      <c r="C634">
        <v>5</v>
      </c>
      <c r="D634" t="s">
        <v>12316</v>
      </c>
      <c r="E634" t="s">
        <v>10168</v>
      </c>
      <c r="F634" t="s">
        <v>11641</v>
      </c>
      <c r="G634" t="s">
        <v>11687</v>
      </c>
      <c r="H634" t="s">
        <v>12180</v>
      </c>
      <c r="I634" t="s">
        <v>12273</v>
      </c>
      <c r="J634" t="s">
        <v>10982</v>
      </c>
      <c r="N634" t="s">
        <v>50</v>
      </c>
      <c r="P634">
        <v>655</v>
      </c>
      <c r="Q634" t="s">
        <v>51</v>
      </c>
      <c r="R634" t="s">
        <v>1133</v>
      </c>
      <c r="S634" t="s">
        <v>2774</v>
      </c>
      <c r="T634" t="s">
        <v>1527</v>
      </c>
      <c r="U634" t="s">
        <v>20</v>
      </c>
      <c r="V634">
        <v>30</v>
      </c>
      <c r="AB634" t="s">
        <v>62</v>
      </c>
      <c r="AE634" t="s">
        <v>50</v>
      </c>
      <c r="AG634" t="s">
        <v>55</v>
      </c>
      <c r="AL634" t="s">
        <v>12317</v>
      </c>
      <c r="AM634" t="s">
        <v>10323</v>
      </c>
      <c r="AQ634" t="s">
        <v>12318</v>
      </c>
      <c r="AR634" t="s">
        <v>51</v>
      </c>
      <c r="AS634" t="s">
        <v>59</v>
      </c>
      <c r="AU634" t="s">
        <v>1133</v>
      </c>
      <c r="AV634">
        <v>30</v>
      </c>
    </row>
    <row r="635" spans="1:48" x14ac:dyDescent="0.25">
      <c r="A635">
        <v>4683</v>
      </c>
      <c r="B635" t="s">
        <v>71</v>
      </c>
      <c r="C635">
        <v>5</v>
      </c>
      <c r="D635" t="s">
        <v>12319</v>
      </c>
      <c r="E635" t="s">
        <v>10168</v>
      </c>
      <c r="F635" t="s">
        <v>11641</v>
      </c>
      <c r="G635" t="s">
        <v>11687</v>
      </c>
      <c r="H635" t="s">
        <v>12180</v>
      </c>
      <c r="I635" t="s">
        <v>12273</v>
      </c>
      <c r="J635" t="s">
        <v>10986</v>
      </c>
      <c r="N635" t="s">
        <v>50</v>
      </c>
      <c r="P635">
        <v>652</v>
      </c>
      <c r="Q635" t="s">
        <v>51</v>
      </c>
      <c r="R635" t="s">
        <v>1133</v>
      </c>
      <c r="S635" t="s">
        <v>2774</v>
      </c>
      <c r="T635" t="s">
        <v>1527</v>
      </c>
      <c r="U635" t="s">
        <v>20</v>
      </c>
      <c r="V635">
        <v>30</v>
      </c>
      <c r="AB635" t="s">
        <v>62</v>
      </c>
      <c r="AE635" t="s">
        <v>50</v>
      </c>
      <c r="AG635" t="s">
        <v>55</v>
      </c>
      <c r="AL635" t="s">
        <v>12320</v>
      </c>
      <c r="AM635" t="s">
        <v>10323</v>
      </c>
      <c r="AQ635" t="s">
        <v>12321</v>
      </c>
      <c r="AR635" t="s">
        <v>51</v>
      </c>
      <c r="AS635" t="s">
        <v>59</v>
      </c>
      <c r="AU635" t="s">
        <v>1133</v>
      </c>
      <c r="AV635">
        <v>30</v>
      </c>
    </row>
    <row r="636" spans="1:48" x14ac:dyDescent="0.25">
      <c r="A636">
        <v>4684</v>
      </c>
      <c r="B636" t="s">
        <v>71</v>
      </c>
      <c r="C636">
        <v>5</v>
      </c>
      <c r="D636" t="s">
        <v>12322</v>
      </c>
      <c r="E636" t="s">
        <v>10168</v>
      </c>
      <c r="F636" t="s">
        <v>11641</v>
      </c>
      <c r="G636" t="s">
        <v>11687</v>
      </c>
      <c r="H636" t="s">
        <v>12180</v>
      </c>
      <c r="I636" t="s">
        <v>12273</v>
      </c>
      <c r="J636" t="s">
        <v>10990</v>
      </c>
      <c r="N636" t="s">
        <v>50</v>
      </c>
      <c r="P636">
        <v>613</v>
      </c>
      <c r="Q636" t="s">
        <v>51</v>
      </c>
      <c r="R636" t="s">
        <v>1133</v>
      </c>
      <c r="S636" t="s">
        <v>2774</v>
      </c>
      <c r="T636" t="s">
        <v>1527</v>
      </c>
      <c r="U636" t="s">
        <v>20</v>
      </c>
      <c r="V636">
        <v>30</v>
      </c>
      <c r="AB636" t="s">
        <v>62</v>
      </c>
      <c r="AE636" t="s">
        <v>50</v>
      </c>
      <c r="AG636" t="s">
        <v>55</v>
      </c>
      <c r="AL636" t="s">
        <v>12323</v>
      </c>
      <c r="AM636" t="s">
        <v>10323</v>
      </c>
      <c r="AQ636" t="s">
        <v>12324</v>
      </c>
      <c r="AR636" t="s">
        <v>51</v>
      </c>
      <c r="AS636" t="s">
        <v>59</v>
      </c>
      <c r="AU636" t="s">
        <v>1133</v>
      </c>
      <c r="AV636">
        <v>30</v>
      </c>
    </row>
    <row r="637" spans="1:48" x14ac:dyDescent="0.25">
      <c r="A637">
        <v>4685</v>
      </c>
      <c r="B637" t="s">
        <v>71</v>
      </c>
      <c r="C637">
        <v>5</v>
      </c>
      <c r="D637" t="s">
        <v>12325</v>
      </c>
      <c r="E637" t="s">
        <v>10168</v>
      </c>
      <c r="F637" t="s">
        <v>11641</v>
      </c>
      <c r="G637" t="s">
        <v>11687</v>
      </c>
      <c r="H637" t="s">
        <v>12180</v>
      </c>
      <c r="I637" t="s">
        <v>12273</v>
      </c>
      <c r="J637" t="s">
        <v>12238</v>
      </c>
      <c r="N637" t="s">
        <v>50</v>
      </c>
      <c r="P637">
        <v>658</v>
      </c>
      <c r="Q637" t="s">
        <v>51</v>
      </c>
      <c r="R637" t="s">
        <v>1133</v>
      </c>
      <c r="S637" t="s">
        <v>2774</v>
      </c>
      <c r="T637" t="s">
        <v>1527</v>
      </c>
      <c r="U637" t="s">
        <v>20</v>
      </c>
      <c r="V637">
        <v>30</v>
      </c>
      <c r="AB637" t="s">
        <v>62</v>
      </c>
      <c r="AE637" t="s">
        <v>50</v>
      </c>
      <c r="AG637" t="s">
        <v>55</v>
      </c>
      <c r="AL637" t="s">
        <v>12326</v>
      </c>
      <c r="AM637" t="s">
        <v>10323</v>
      </c>
      <c r="AQ637" t="s">
        <v>12327</v>
      </c>
      <c r="AR637" t="s">
        <v>51</v>
      </c>
      <c r="AS637" t="s">
        <v>59</v>
      </c>
      <c r="AU637" t="s">
        <v>1133</v>
      </c>
      <c r="AV637">
        <v>30</v>
      </c>
    </row>
    <row r="638" spans="1:48" x14ac:dyDescent="0.25">
      <c r="A638">
        <v>4686</v>
      </c>
      <c r="B638" t="s">
        <v>71</v>
      </c>
      <c r="C638">
        <v>5</v>
      </c>
      <c r="D638" t="s">
        <v>12328</v>
      </c>
      <c r="E638" t="s">
        <v>10168</v>
      </c>
      <c r="F638" t="s">
        <v>11641</v>
      </c>
      <c r="G638" t="s">
        <v>11687</v>
      </c>
      <c r="H638" t="s">
        <v>12180</v>
      </c>
      <c r="I638" t="s">
        <v>12273</v>
      </c>
      <c r="J638" t="s">
        <v>10998</v>
      </c>
      <c r="N638" t="s">
        <v>50</v>
      </c>
      <c r="P638">
        <v>649</v>
      </c>
      <c r="Q638" t="s">
        <v>51</v>
      </c>
      <c r="R638" t="s">
        <v>1133</v>
      </c>
      <c r="S638" t="s">
        <v>2774</v>
      </c>
      <c r="T638" t="s">
        <v>1527</v>
      </c>
      <c r="U638" t="s">
        <v>20</v>
      </c>
      <c r="V638">
        <v>30</v>
      </c>
      <c r="AB638" t="s">
        <v>62</v>
      </c>
      <c r="AE638" t="s">
        <v>50</v>
      </c>
      <c r="AG638" t="s">
        <v>55</v>
      </c>
      <c r="AL638" t="s">
        <v>12329</v>
      </c>
      <c r="AM638" t="s">
        <v>10323</v>
      </c>
      <c r="AQ638" t="s">
        <v>12330</v>
      </c>
      <c r="AR638" t="s">
        <v>51</v>
      </c>
      <c r="AS638" t="s">
        <v>59</v>
      </c>
      <c r="AU638" t="s">
        <v>1133</v>
      </c>
      <c r="AV638">
        <v>30</v>
      </c>
    </row>
    <row r="639" spans="1:48" x14ac:dyDescent="0.25">
      <c r="A639">
        <v>4687</v>
      </c>
      <c r="B639" t="s">
        <v>71</v>
      </c>
      <c r="C639">
        <v>5</v>
      </c>
      <c r="D639" t="s">
        <v>12331</v>
      </c>
      <c r="E639" t="s">
        <v>10168</v>
      </c>
      <c r="F639" t="s">
        <v>11641</v>
      </c>
      <c r="G639" t="s">
        <v>11687</v>
      </c>
      <c r="H639" t="s">
        <v>12180</v>
      </c>
      <c r="I639" t="s">
        <v>12273</v>
      </c>
      <c r="J639" t="s">
        <v>11006</v>
      </c>
      <c r="N639" t="s">
        <v>50</v>
      </c>
      <c r="P639">
        <v>643</v>
      </c>
      <c r="Q639" t="s">
        <v>51</v>
      </c>
      <c r="R639" t="s">
        <v>1133</v>
      </c>
      <c r="S639" t="s">
        <v>2774</v>
      </c>
      <c r="T639" t="s">
        <v>1527</v>
      </c>
      <c r="U639" t="s">
        <v>20</v>
      </c>
      <c r="V639">
        <v>30</v>
      </c>
      <c r="AB639" t="s">
        <v>62</v>
      </c>
      <c r="AE639" t="s">
        <v>50</v>
      </c>
      <c r="AG639" t="s">
        <v>55</v>
      </c>
      <c r="AL639" t="s">
        <v>12332</v>
      </c>
      <c r="AM639" t="s">
        <v>10323</v>
      </c>
      <c r="AQ639" t="s">
        <v>12333</v>
      </c>
      <c r="AR639" t="s">
        <v>51</v>
      </c>
      <c r="AS639" t="s">
        <v>59</v>
      </c>
      <c r="AU639" t="s">
        <v>1133</v>
      </c>
      <c r="AV639">
        <v>30</v>
      </c>
    </row>
    <row r="640" spans="1:48" x14ac:dyDescent="0.25">
      <c r="A640">
        <v>4688</v>
      </c>
      <c r="B640" t="s">
        <v>71</v>
      </c>
      <c r="C640">
        <v>5</v>
      </c>
      <c r="D640" t="s">
        <v>12334</v>
      </c>
      <c r="E640" t="s">
        <v>10168</v>
      </c>
      <c r="F640" t="s">
        <v>11641</v>
      </c>
      <c r="G640" t="s">
        <v>11687</v>
      </c>
      <c r="H640" t="s">
        <v>12180</v>
      </c>
      <c r="I640" t="s">
        <v>12273</v>
      </c>
      <c r="J640" t="s">
        <v>11010</v>
      </c>
      <c r="N640" t="s">
        <v>50</v>
      </c>
      <c r="P640">
        <v>640</v>
      </c>
      <c r="Q640" t="s">
        <v>51</v>
      </c>
      <c r="R640" t="s">
        <v>1133</v>
      </c>
      <c r="S640" t="s">
        <v>2774</v>
      </c>
      <c r="T640" t="s">
        <v>1527</v>
      </c>
      <c r="U640" t="s">
        <v>20</v>
      </c>
      <c r="V640">
        <v>30</v>
      </c>
      <c r="AB640" t="s">
        <v>62</v>
      </c>
      <c r="AE640" t="s">
        <v>50</v>
      </c>
      <c r="AG640" t="s">
        <v>55</v>
      </c>
      <c r="AL640" t="s">
        <v>12335</v>
      </c>
      <c r="AM640" t="s">
        <v>10323</v>
      </c>
      <c r="AQ640" t="s">
        <v>12336</v>
      </c>
      <c r="AR640" t="s">
        <v>51</v>
      </c>
      <c r="AS640" t="s">
        <v>59</v>
      </c>
      <c r="AU640" t="s">
        <v>1133</v>
      </c>
      <c r="AV640">
        <v>30</v>
      </c>
    </row>
    <row r="641" spans="1:48" x14ac:dyDescent="0.25">
      <c r="A641">
        <v>4689</v>
      </c>
      <c r="B641" t="s">
        <v>71</v>
      </c>
      <c r="C641">
        <v>5</v>
      </c>
      <c r="D641" t="s">
        <v>12337</v>
      </c>
      <c r="E641" t="s">
        <v>10168</v>
      </c>
      <c r="F641" t="s">
        <v>11641</v>
      </c>
      <c r="G641" t="s">
        <v>11687</v>
      </c>
      <c r="H641" t="s">
        <v>12180</v>
      </c>
      <c r="I641" t="s">
        <v>12273</v>
      </c>
      <c r="J641" t="s">
        <v>11014</v>
      </c>
      <c r="N641" t="s">
        <v>50</v>
      </c>
      <c r="P641">
        <v>824</v>
      </c>
      <c r="Q641" t="s">
        <v>51</v>
      </c>
      <c r="R641" t="s">
        <v>1133</v>
      </c>
      <c r="S641" t="s">
        <v>2774</v>
      </c>
      <c r="T641" t="s">
        <v>1527</v>
      </c>
      <c r="U641" t="s">
        <v>20</v>
      </c>
      <c r="V641">
        <v>30</v>
      </c>
      <c r="AB641" t="s">
        <v>62</v>
      </c>
      <c r="AE641" t="s">
        <v>50</v>
      </c>
      <c r="AG641" t="s">
        <v>55</v>
      </c>
      <c r="AL641" t="s">
        <v>12338</v>
      </c>
      <c r="AM641" t="s">
        <v>10323</v>
      </c>
      <c r="AQ641" t="s">
        <v>12339</v>
      </c>
      <c r="AR641" t="s">
        <v>51</v>
      </c>
      <c r="AS641" t="s">
        <v>59</v>
      </c>
      <c r="AU641" t="s">
        <v>1133</v>
      </c>
      <c r="AV641">
        <v>30</v>
      </c>
    </row>
    <row r="642" spans="1:48" x14ac:dyDescent="0.25">
      <c r="A642">
        <v>4690</v>
      </c>
      <c r="B642" t="s">
        <v>71</v>
      </c>
      <c r="C642">
        <v>5</v>
      </c>
      <c r="D642" t="s">
        <v>12340</v>
      </c>
      <c r="E642" t="s">
        <v>10168</v>
      </c>
      <c r="F642" t="s">
        <v>11641</v>
      </c>
      <c r="G642" t="s">
        <v>11687</v>
      </c>
      <c r="H642" t="s">
        <v>12180</v>
      </c>
      <c r="I642" t="s">
        <v>12273</v>
      </c>
      <c r="J642" t="s">
        <v>12245</v>
      </c>
      <c r="N642" t="s">
        <v>50</v>
      </c>
      <c r="P642">
        <v>797</v>
      </c>
      <c r="Q642" t="s">
        <v>51</v>
      </c>
      <c r="R642" t="s">
        <v>1133</v>
      </c>
      <c r="S642" t="s">
        <v>2774</v>
      </c>
      <c r="T642" t="s">
        <v>1527</v>
      </c>
      <c r="U642" t="s">
        <v>20</v>
      </c>
      <c r="V642">
        <v>30</v>
      </c>
      <c r="AB642" t="s">
        <v>62</v>
      </c>
      <c r="AE642" t="s">
        <v>50</v>
      </c>
      <c r="AG642" t="s">
        <v>55</v>
      </c>
      <c r="AL642" t="s">
        <v>12341</v>
      </c>
      <c r="AM642" t="s">
        <v>10323</v>
      </c>
      <c r="AQ642" t="s">
        <v>12342</v>
      </c>
      <c r="AR642" t="s">
        <v>51</v>
      </c>
      <c r="AS642" t="s">
        <v>59</v>
      </c>
      <c r="AU642" t="s">
        <v>1133</v>
      </c>
      <c r="AV642">
        <v>30</v>
      </c>
    </row>
    <row r="643" spans="1:48" x14ac:dyDescent="0.25">
      <c r="A643">
        <v>4691</v>
      </c>
      <c r="B643" t="s">
        <v>71</v>
      </c>
      <c r="C643">
        <v>5</v>
      </c>
      <c r="D643" t="s">
        <v>12343</v>
      </c>
      <c r="E643" t="s">
        <v>10168</v>
      </c>
      <c r="F643" t="s">
        <v>11641</v>
      </c>
      <c r="G643" t="s">
        <v>11687</v>
      </c>
      <c r="H643" t="s">
        <v>12180</v>
      </c>
      <c r="I643" t="s">
        <v>12273</v>
      </c>
      <c r="J643" t="s">
        <v>11018</v>
      </c>
      <c r="N643" t="s">
        <v>50</v>
      </c>
      <c r="P643">
        <v>752</v>
      </c>
      <c r="Q643" t="s">
        <v>51</v>
      </c>
      <c r="R643" t="s">
        <v>1133</v>
      </c>
      <c r="S643" t="s">
        <v>2774</v>
      </c>
      <c r="T643" t="s">
        <v>1527</v>
      </c>
      <c r="U643" t="s">
        <v>20</v>
      </c>
      <c r="V643">
        <v>30</v>
      </c>
      <c r="AB643" t="s">
        <v>62</v>
      </c>
      <c r="AE643" t="s">
        <v>50</v>
      </c>
      <c r="AG643" t="s">
        <v>55</v>
      </c>
      <c r="AL643" t="s">
        <v>12344</v>
      </c>
      <c r="AM643" t="s">
        <v>10323</v>
      </c>
      <c r="AQ643" t="s">
        <v>12345</v>
      </c>
      <c r="AR643" t="s">
        <v>51</v>
      </c>
      <c r="AS643" t="s">
        <v>59</v>
      </c>
      <c r="AU643" t="s">
        <v>1133</v>
      </c>
      <c r="AV643">
        <v>30</v>
      </c>
    </row>
    <row r="644" spans="1:48" x14ac:dyDescent="0.25">
      <c r="A644">
        <v>4692</v>
      </c>
      <c r="B644" t="s">
        <v>71</v>
      </c>
      <c r="C644">
        <v>5</v>
      </c>
      <c r="D644" t="s">
        <v>12346</v>
      </c>
      <c r="E644" t="s">
        <v>10168</v>
      </c>
      <c r="F644" t="s">
        <v>11641</v>
      </c>
      <c r="G644" t="s">
        <v>11687</v>
      </c>
      <c r="H644" t="s">
        <v>12180</v>
      </c>
      <c r="I644" t="s">
        <v>12273</v>
      </c>
      <c r="J644" t="s">
        <v>11022</v>
      </c>
      <c r="N644" t="s">
        <v>50</v>
      </c>
      <c r="P644">
        <v>755</v>
      </c>
      <c r="Q644" t="s">
        <v>51</v>
      </c>
      <c r="R644" t="s">
        <v>1133</v>
      </c>
      <c r="S644" t="s">
        <v>2774</v>
      </c>
      <c r="T644" t="s">
        <v>1527</v>
      </c>
      <c r="U644" t="s">
        <v>20</v>
      </c>
      <c r="V644">
        <v>30</v>
      </c>
      <c r="AB644" t="s">
        <v>62</v>
      </c>
      <c r="AE644" t="s">
        <v>50</v>
      </c>
      <c r="AG644" t="s">
        <v>55</v>
      </c>
      <c r="AL644" t="s">
        <v>12347</v>
      </c>
      <c r="AM644" t="s">
        <v>10323</v>
      </c>
      <c r="AQ644" t="s">
        <v>12348</v>
      </c>
      <c r="AR644" t="s">
        <v>51</v>
      </c>
      <c r="AS644" t="s">
        <v>59</v>
      </c>
      <c r="AU644" t="s">
        <v>1133</v>
      </c>
      <c r="AV644">
        <v>30</v>
      </c>
    </row>
    <row r="645" spans="1:48" x14ac:dyDescent="0.25">
      <c r="A645">
        <v>4693</v>
      </c>
      <c r="B645" t="s">
        <v>71</v>
      </c>
      <c r="C645">
        <v>5</v>
      </c>
      <c r="D645" t="s">
        <v>12349</v>
      </c>
      <c r="E645" t="s">
        <v>10168</v>
      </c>
      <c r="F645" t="s">
        <v>11641</v>
      </c>
      <c r="G645" t="s">
        <v>11687</v>
      </c>
      <c r="H645" t="s">
        <v>12180</v>
      </c>
      <c r="I645" t="s">
        <v>12273</v>
      </c>
      <c r="J645" t="s">
        <v>11026</v>
      </c>
      <c r="N645" t="s">
        <v>50</v>
      </c>
      <c r="P645">
        <v>664</v>
      </c>
      <c r="Q645" t="s">
        <v>51</v>
      </c>
      <c r="R645" t="s">
        <v>1133</v>
      </c>
      <c r="S645" t="s">
        <v>2774</v>
      </c>
      <c r="T645" t="s">
        <v>1527</v>
      </c>
      <c r="U645" t="s">
        <v>20</v>
      </c>
      <c r="V645">
        <v>30</v>
      </c>
      <c r="AB645" t="s">
        <v>62</v>
      </c>
      <c r="AE645" t="s">
        <v>50</v>
      </c>
      <c r="AG645" t="s">
        <v>55</v>
      </c>
      <c r="AL645" t="s">
        <v>12350</v>
      </c>
      <c r="AM645" t="s">
        <v>10323</v>
      </c>
      <c r="AQ645" t="s">
        <v>12351</v>
      </c>
      <c r="AR645" t="s">
        <v>51</v>
      </c>
      <c r="AS645" t="s">
        <v>59</v>
      </c>
      <c r="AU645" t="s">
        <v>1133</v>
      </c>
      <c r="AV645">
        <v>30</v>
      </c>
    </row>
    <row r="646" spans="1:48" x14ac:dyDescent="0.25">
      <c r="A646">
        <v>4694</v>
      </c>
      <c r="B646" t="s">
        <v>71</v>
      </c>
      <c r="C646">
        <v>5</v>
      </c>
      <c r="D646" t="s">
        <v>12352</v>
      </c>
      <c r="E646" t="s">
        <v>10168</v>
      </c>
      <c r="F646" t="s">
        <v>11641</v>
      </c>
      <c r="G646" t="s">
        <v>11687</v>
      </c>
      <c r="H646" t="s">
        <v>12180</v>
      </c>
      <c r="I646" t="s">
        <v>12273</v>
      </c>
      <c r="J646" t="s">
        <v>11030</v>
      </c>
      <c r="N646" t="s">
        <v>50</v>
      </c>
      <c r="P646">
        <v>749</v>
      </c>
      <c r="Q646" t="s">
        <v>51</v>
      </c>
      <c r="R646" t="s">
        <v>1133</v>
      </c>
      <c r="S646" t="s">
        <v>2774</v>
      </c>
      <c r="T646" t="s">
        <v>1527</v>
      </c>
      <c r="U646" t="s">
        <v>20</v>
      </c>
      <c r="V646">
        <v>30</v>
      </c>
      <c r="AB646" t="s">
        <v>62</v>
      </c>
      <c r="AE646" t="s">
        <v>50</v>
      </c>
      <c r="AG646" t="s">
        <v>55</v>
      </c>
      <c r="AL646" t="s">
        <v>12353</v>
      </c>
      <c r="AM646" t="s">
        <v>10323</v>
      </c>
      <c r="AQ646" t="s">
        <v>12354</v>
      </c>
      <c r="AR646" t="s">
        <v>51</v>
      </c>
      <c r="AS646" t="s">
        <v>59</v>
      </c>
      <c r="AU646" t="s">
        <v>1133</v>
      </c>
      <c r="AV646">
        <v>30</v>
      </c>
    </row>
    <row r="647" spans="1:48" x14ac:dyDescent="0.25">
      <c r="A647">
        <v>4695</v>
      </c>
      <c r="B647" t="s">
        <v>71</v>
      </c>
      <c r="C647">
        <v>5</v>
      </c>
      <c r="D647" t="s">
        <v>12355</v>
      </c>
      <c r="E647" t="s">
        <v>10168</v>
      </c>
      <c r="F647" t="s">
        <v>11641</v>
      </c>
      <c r="G647" t="s">
        <v>11687</v>
      </c>
      <c r="H647" t="s">
        <v>12180</v>
      </c>
      <c r="I647" t="s">
        <v>12273</v>
      </c>
      <c r="J647" t="s">
        <v>2774</v>
      </c>
      <c r="N647" t="s">
        <v>50</v>
      </c>
      <c r="P647">
        <v>799</v>
      </c>
      <c r="Q647" t="s">
        <v>51</v>
      </c>
      <c r="R647" t="s">
        <v>1133</v>
      </c>
      <c r="S647" t="s">
        <v>2774</v>
      </c>
      <c r="T647" t="s">
        <v>1527</v>
      </c>
      <c r="U647" t="s">
        <v>20</v>
      </c>
      <c r="V647">
        <v>30</v>
      </c>
      <c r="AB647" t="s">
        <v>62</v>
      </c>
      <c r="AE647" t="s">
        <v>50</v>
      </c>
      <c r="AG647" t="s">
        <v>55</v>
      </c>
      <c r="AL647" t="s">
        <v>12356</v>
      </c>
      <c r="AM647" t="s">
        <v>10323</v>
      </c>
      <c r="AQ647" t="s">
        <v>12357</v>
      </c>
      <c r="AR647" t="s">
        <v>51</v>
      </c>
      <c r="AS647" t="s">
        <v>59</v>
      </c>
      <c r="AU647" t="s">
        <v>1133</v>
      </c>
      <c r="AV647">
        <v>30</v>
      </c>
    </row>
    <row r="648" spans="1:48" x14ac:dyDescent="0.25">
      <c r="A648">
        <v>4696</v>
      </c>
      <c r="B648" t="s">
        <v>48</v>
      </c>
      <c r="C648">
        <v>3</v>
      </c>
      <c r="D648" t="s">
        <v>12358</v>
      </c>
      <c r="E648" t="s">
        <v>10168</v>
      </c>
      <c r="F648" t="s">
        <v>11641</v>
      </c>
      <c r="G648" t="s">
        <v>11687</v>
      </c>
      <c r="H648" t="s">
        <v>12359</v>
      </c>
      <c r="N648" t="s">
        <v>50</v>
      </c>
      <c r="P648">
        <v>600</v>
      </c>
      <c r="Q648" t="s">
        <v>51</v>
      </c>
      <c r="R648" t="s">
        <v>1133</v>
      </c>
      <c r="S648" t="s">
        <v>2774</v>
      </c>
      <c r="T648" t="s">
        <v>1527</v>
      </c>
      <c r="U648" t="s">
        <v>20</v>
      </c>
      <c r="V648">
        <v>30</v>
      </c>
      <c r="AB648" t="s">
        <v>230</v>
      </c>
      <c r="AE648" t="s">
        <v>50</v>
      </c>
      <c r="AG648" t="s">
        <v>55</v>
      </c>
      <c r="AL648" t="s">
        <v>12360</v>
      </c>
      <c r="AM648" t="s">
        <v>10323</v>
      </c>
      <c r="AQ648" t="s">
        <v>12361</v>
      </c>
      <c r="AR648" t="s">
        <v>51</v>
      </c>
      <c r="AS648" t="s">
        <v>59</v>
      </c>
      <c r="AU648" t="s">
        <v>1133</v>
      </c>
      <c r="AV648">
        <v>30</v>
      </c>
    </row>
    <row r="649" spans="1:48" x14ac:dyDescent="0.25">
      <c r="A649">
        <v>4697</v>
      </c>
      <c r="B649" t="s">
        <v>71</v>
      </c>
      <c r="C649">
        <v>4</v>
      </c>
      <c r="D649" t="s">
        <v>12362</v>
      </c>
      <c r="E649" t="s">
        <v>10168</v>
      </c>
      <c r="F649" t="s">
        <v>11641</v>
      </c>
      <c r="G649" t="s">
        <v>11687</v>
      </c>
      <c r="H649" t="s">
        <v>12359</v>
      </c>
      <c r="I649" t="s">
        <v>10930</v>
      </c>
      <c r="N649" t="s">
        <v>50</v>
      </c>
      <c r="P649">
        <v>820</v>
      </c>
      <c r="Q649" t="s">
        <v>51</v>
      </c>
      <c r="R649" t="s">
        <v>1133</v>
      </c>
      <c r="S649" t="s">
        <v>2774</v>
      </c>
      <c r="T649" t="s">
        <v>1527</v>
      </c>
      <c r="U649" t="s">
        <v>20</v>
      </c>
      <c r="V649">
        <v>30</v>
      </c>
      <c r="AB649" t="s">
        <v>62</v>
      </c>
      <c r="AE649" t="s">
        <v>50</v>
      </c>
      <c r="AG649" t="s">
        <v>55</v>
      </c>
      <c r="AL649" t="s">
        <v>12363</v>
      </c>
      <c r="AM649" t="s">
        <v>10323</v>
      </c>
      <c r="AQ649" t="s">
        <v>12364</v>
      </c>
      <c r="AR649" t="s">
        <v>51</v>
      </c>
      <c r="AS649" t="s">
        <v>59</v>
      </c>
      <c r="AU649" t="s">
        <v>1133</v>
      </c>
      <c r="AV649">
        <v>30</v>
      </c>
    </row>
    <row r="650" spans="1:48" x14ac:dyDescent="0.25">
      <c r="A650">
        <v>4698</v>
      </c>
      <c r="B650" t="s">
        <v>71</v>
      </c>
      <c r="C650">
        <v>4</v>
      </c>
      <c r="D650" t="s">
        <v>12365</v>
      </c>
      <c r="E650" t="s">
        <v>10168</v>
      </c>
      <c r="F650" t="s">
        <v>11641</v>
      </c>
      <c r="G650" t="s">
        <v>11687</v>
      </c>
      <c r="H650" t="s">
        <v>12359</v>
      </c>
      <c r="I650" t="s">
        <v>12280</v>
      </c>
      <c r="N650" t="s">
        <v>50</v>
      </c>
      <c r="P650">
        <v>710</v>
      </c>
      <c r="Q650" t="s">
        <v>51</v>
      </c>
      <c r="R650" t="s">
        <v>1133</v>
      </c>
      <c r="S650" t="s">
        <v>2774</v>
      </c>
      <c r="T650" t="s">
        <v>1527</v>
      </c>
      <c r="U650" t="s">
        <v>20</v>
      </c>
      <c r="V650">
        <v>30</v>
      </c>
      <c r="AB650" t="s">
        <v>62</v>
      </c>
      <c r="AE650" t="s">
        <v>50</v>
      </c>
      <c r="AG650" t="s">
        <v>55</v>
      </c>
      <c r="AL650" t="s">
        <v>12366</v>
      </c>
      <c r="AM650" t="s">
        <v>10323</v>
      </c>
      <c r="AQ650" t="s">
        <v>12367</v>
      </c>
      <c r="AR650" t="s">
        <v>51</v>
      </c>
      <c r="AS650" t="s">
        <v>59</v>
      </c>
      <c r="AU650" t="s">
        <v>1133</v>
      </c>
      <c r="AV650">
        <v>30</v>
      </c>
    </row>
    <row r="651" spans="1:48" x14ac:dyDescent="0.25">
      <c r="A651">
        <v>4699</v>
      </c>
      <c r="B651" t="s">
        <v>71</v>
      </c>
      <c r="C651">
        <v>4</v>
      </c>
      <c r="D651" t="s">
        <v>12368</v>
      </c>
      <c r="E651" t="s">
        <v>10168</v>
      </c>
      <c r="F651" t="s">
        <v>11641</v>
      </c>
      <c r="G651" t="s">
        <v>11687</v>
      </c>
      <c r="H651" t="s">
        <v>12359</v>
      </c>
      <c r="I651" t="s">
        <v>12369</v>
      </c>
      <c r="N651" t="s">
        <v>50</v>
      </c>
      <c r="P651">
        <v>712</v>
      </c>
      <c r="Q651" t="s">
        <v>51</v>
      </c>
      <c r="R651" t="s">
        <v>1133</v>
      </c>
      <c r="S651" t="s">
        <v>2774</v>
      </c>
      <c r="T651" t="s">
        <v>1527</v>
      </c>
      <c r="U651" t="s">
        <v>20</v>
      </c>
      <c r="V651">
        <v>30</v>
      </c>
      <c r="AB651" t="s">
        <v>62</v>
      </c>
      <c r="AE651" t="s">
        <v>50</v>
      </c>
      <c r="AG651" t="s">
        <v>55</v>
      </c>
      <c r="AL651" t="s">
        <v>12370</v>
      </c>
      <c r="AM651" t="s">
        <v>10323</v>
      </c>
      <c r="AQ651" t="s">
        <v>12371</v>
      </c>
      <c r="AR651" t="s">
        <v>51</v>
      </c>
      <c r="AS651" t="s">
        <v>59</v>
      </c>
      <c r="AU651" t="s">
        <v>1133</v>
      </c>
      <c r="AV651">
        <v>30</v>
      </c>
    </row>
    <row r="652" spans="1:48" x14ac:dyDescent="0.25">
      <c r="A652">
        <v>4700</v>
      </c>
      <c r="B652" t="s">
        <v>71</v>
      </c>
      <c r="C652">
        <v>4</v>
      </c>
      <c r="D652" t="s">
        <v>12372</v>
      </c>
      <c r="E652" t="s">
        <v>10168</v>
      </c>
      <c r="F652" t="s">
        <v>11641</v>
      </c>
      <c r="G652" t="s">
        <v>11687</v>
      </c>
      <c r="H652" t="s">
        <v>12359</v>
      </c>
      <c r="I652" t="s">
        <v>12373</v>
      </c>
      <c r="N652" t="s">
        <v>50</v>
      </c>
      <c r="P652">
        <v>716</v>
      </c>
      <c r="Q652" t="s">
        <v>51</v>
      </c>
      <c r="R652" t="s">
        <v>1133</v>
      </c>
      <c r="S652" t="s">
        <v>2774</v>
      </c>
      <c r="T652" t="s">
        <v>1527</v>
      </c>
      <c r="U652" t="s">
        <v>20</v>
      </c>
      <c r="V652">
        <v>30</v>
      </c>
      <c r="AB652" t="s">
        <v>62</v>
      </c>
      <c r="AE652" t="s">
        <v>50</v>
      </c>
      <c r="AG652" t="s">
        <v>55</v>
      </c>
      <c r="AL652" t="s">
        <v>12374</v>
      </c>
      <c r="AM652" t="s">
        <v>10323</v>
      </c>
      <c r="AQ652" t="s">
        <v>12375</v>
      </c>
      <c r="AR652" t="s">
        <v>51</v>
      </c>
      <c r="AS652" t="s">
        <v>59</v>
      </c>
      <c r="AU652" t="s">
        <v>1133</v>
      </c>
      <c r="AV652">
        <v>30</v>
      </c>
    </row>
    <row r="653" spans="1:48" x14ac:dyDescent="0.25">
      <c r="A653">
        <v>4701</v>
      </c>
      <c r="B653" t="s">
        <v>71</v>
      </c>
      <c r="C653">
        <v>4</v>
      </c>
      <c r="D653" t="s">
        <v>12376</v>
      </c>
      <c r="E653" t="s">
        <v>10168</v>
      </c>
      <c r="F653" t="s">
        <v>11641</v>
      </c>
      <c r="G653" t="s">
        <v>11687</v>
      </c>
      <c r="H653" t="s">
        <v>12359</v>
      </c>
      <c r="I653" t="s">
        <v>10946</v>
      </c>
      <c r="N653" t="s">
        <v>50</v>
      </c>
      <c r="P653">
        <v>609</v>
      </c>
      <c r="Q653" t="s">
        <v>51</v>
      </c>
      <c r="R653" t="s">
        <v>1133</v>
      </c>
      <c r="S653" t="s">
        <v>2774</v>
      </c>
      <c r="T653" t="s">
        <v>1527</v>
      </c>
      <c r="U653" t="s">
        <v>20</v>
      </c>
      <c r="V653">
        <v>30</v>
      </c>
      <c r="AB653" t="s">
        <v>62</v>
      </c>
      <c r="AE653" t="s">
        <v>50</v>
      </c>
      <c r="AG653" t="s">
        <v>55</v>
      </c>
      <c r="AL653" t="s">
        <v>12377</v>
      </c>
      <c r="AM653" t="s">
        <v>10323</v>
      </c>
      <c r="AQ653" t="s">
        <v>12378</v>
      </c>
      <c r="AR653" t="s">
        <v>51</v>
      </c>
      <c r="AS653" t="s">
        <v>59</v>
      </c>
      <c r="AU653" t="s">
        <v>1133</v>
      </c>
      <c r="AV653">
        <v>30</v>
      </c>
    </row>
    <row r="654" spans="1:48" x14ac:dyDescent="0.25">
      <c r="A654">
        <v>4702</v>
      </c>
      <c r="B654" t="s">
        <v>71</v>
      </c>
      <c r="C654">
        <v>4</v>
      </c>
      <c r="D654" t="s">
        <v>12379</v>
      </c>
      <c r="E654" t="s">
        <v>10168</v>
      </c>
      <c r="F654" t="s">
        <v>11641</v>
      </c>
      <c r="G654" t="s">
        <v>11687</v>
      </c>
      <c r="H654" t="s">
        <v>12359</v>
      </c>
      <c r="I654" t="s">
        <v>10950</v>
      </c>
      <c r="N654" t="s">
        <v>50</v>
      </c>
      <c r="P654">
        <v>842</v>
      </c>
      <c r="Q654" t="s">
        <v>51</v>
      </c>
      <c r="R654" t="s">
        <v>1133</v>
      </c>
      <c r="S654" t="s">
        <v>2774</v>
      </c>
      <c r="T654" t="s">
        <v>1527</v>
      </c>
      <c r="U654" t="s">
        <v>20</v>
      </c>
      <c r="V654">
        <v>30</v>
      </c>
      <c r="AB654" t="s">
        <v>62</v>
      </c>
      <c r="AE654" t="s">
        <v>50</v>
      </c>
      <c r="AG654" t="s">
        <v>55</v>
      </c>
      <c r="AL654" t="s">
        <v>12380</v>
      </c>
      <c r="AM654" t="s">
        <v>10323</v>
      </c>
      <c r="AQ654" t="s">
        <v>12381</v>
      </c>
      <c r="AR654" t="s">
        <v>51</v>
      </c>
      <c r="AS654" t="s">
        <v>59</v>
      </c>
      <c r="AU654" t="s">
        <v>1133</v>
      </c>
      <c r="AV654">
        <v>30</v>
      </c>
    </row>
    <row r="655" spans="1:48" x14ac:dyDescent="0.25">
      <c r="A655">
        <v>4703</v>
      </c>
      <c r="B655" t="s">
        <v>71</v>
      </c>
      <c r="C655">
        <v>4</v>
      </c>
      <c r="D655" t="s">
        <v>12382</v>
      </c>
      <c r="E655" t="s">
        <v>10168</v>
      </c>
      <c r="F655" t="s">
        <v>11641</v>
      </c>
      <c r="G655" t="s">
        <v>11687</v>
      </c>
      <c r="H655" t="s">
        <v>12359</v>
      </c>
      <c r="I655" t="s">
        <v>10954</v>
      </c>
      <c r="N655" t="s">
        <v>50</v>
      </c>
      <c r="P655">
        <v>760</v>
      </c>
      <c r="Q655" t="s">
        <v>51</v>
      </c>
      <c r="R655" t="s">
        <v>1133</v>
      </c>
      <c r="S655" t="s">
        <v>2774</v>
      </c>
      <c r="T655" t="s">
        <v>1527</v>
      </c>
      <c r="U655" t="s">
        <v>20</v>
      </c>
      <c r="V655">
        <v>30</v>
      </c>
      <c r="AB655" t="s">
        <v>62</v>
      </c>
      <c r="AE655" t="s">
        <v>50</v>
      </c>
      <c r="AG655" t="s">
        <v>55</v>
      </c>
      <c r="AL655" t="s">
        <v>12383</v>
      </c>
      <c r="AM655" t="s">
        <v>10323</v>
      </c>
      <c r="AQ655" t="s">
        <v>12384</v>
      </c>
      <c r="AR655" t="s">
        <v>51</v>
      </c>
      <c r="AS655" t="s">
        <v>59</v>
      </c>
      <c r="AU655" t="s">
        <v>1133</v>
      </c>
      <c r="AV655">
        <v>30</v>
      </c>
    </row>
    <row r="656" spans="1:48" x14ac:dyDescent="0.25">
      <c r="A656">
        <v>4704</v>
      </c>
      <c r="B656" t="s">
        <v>71</v>
      </c>
      <c r="C656">
        <v>4</v>
      </c>
      <c r="D656" t="s">
        <v>12385</v>
      </c>
      <c r="E656" t="s">
        <v>10168</v>
      </c>
      <c r="F656" t="s">
        <v>11641</v>
      </c>
      <c r="G656" t="s">
        <v>11687</v>
      </c>
      <c r="H656" t="s">
        <v>12359</v>
      </c>
      <c r="I656" t="s">
        <v>10958</v>
      </c>
      <c r="N656" t="s">
        <v>50</v>
      </c>
      <c r="P656">
        <v>848</v>
      </c>
      <c r="Q656" t="s">
        <v>51</v>
      </c>
      <c r="R656" t="s">
        <v>1133</v>
      </c>
      <c r="S656" t="s">
        <v>2774</v>
      </c>
      <c r="T656" t="s">
        <v>1527</v>
      </c>
      <c r="U656" t="s">
        <v>20</v>
      </c>
      <c r="V656">
        <v>30</v>
      </c>
      <c r="AB656" t="s">
        <v>62</v>
      </c>
      <c r="AE656" t="s">
        <v>50</v>
      </c>
      <c r="AG656" t="s">
        <v>55</v>
      </c>
      <c r="AL656" t="s">
        <v>12386</v>
      </c>
      <c r="AM656" t="s">
        <v>10323</v>
      </c>
      <c r="AQ656" t="s">
        <v>12387</v>
      </c>
      <c r="AR656" t="s">
        <v>51</v>
      </c>
      <c r="AS656" t="s">
        <v>59</v>
      </c>
      <c r="AU656" t="s">
        <v>1133</v>
      </c>
      <c r="AV656">
        <v>30</v>
      </c>
    </row>
    <row r="657" spans="1:48" x14ac:dyDescent="0.25">
      <c r="A657">
        <v>4705</v>
      </c>
      <c r="B657" t="s">
        <v>71</v>
      </c>
      <c r="C657">
        <v>4</v>
      </c>
      <c r="D657" t="s">
        <v>12388</v>
      </c>
      <c r="E657" t="s">
        <v>10168</v>
      </c>
      <c r="F657" t="s">
        <v>11641</v>
      </c>
      <c r="G657" t="s">
        <v>11687</v>
      </c>
      <c r="H657" t="s">
        <v>12359</v>
      </c>
      <c r="I657" t="s">
        <v>10962</v>
      </c>
      <c r="N657" t="s">
        <v>50</v>
      </c>
      <c r="P657">
        <v>845</v>
      </c>
      <c r="Q657" t="s">
        <v>51</v>
      </c>
      <c r="R657" t="s">
        <v>1133</v>
      </c>
      <c r="S657" t="s">
        <v>2774</v>
      </c>
      <c r="T657" t="s">
        <v>1527</v>
      </c>
      <c r="U657" t="s">
        <v>20</v>
      </c>
      <c r="V657">
        <v>30</v>
      </c>
      <c r="AB657" t="s">
        <v>62</v>
      </c>
      <c r="AE657" t="s">
        <v>50</v>
      </c>
      <c r="AG657" t="s">
        <v>55</v>
      </c>
      <c r="AL657" t="s">
        <v>12389</v>
      </c>
      <c r="AM657" t="s">
        <v>10323</v>
      </c>
      <c r="AQ657" t="s">
        <v>12390</v>
      </c>
      <c r="AR657" t="s">
        <v>51</v>
      </c>
      <c r="AS657" t="s">
        <v>59</v>
      </c>
      <c r="AU657" t="s">
        <v>1133</v>
      </c>
      <c r="AV657">
        <v>30</v>
      </c>
    </row>
    <row r="658" spans="1:48" x14ac:dyDescent="0.25">
      <c r="A658">
        <v>4706</v>
      </c>
      <c r="B658" t="s">
        <v>71</v>
      </c>
      <c r="C658">
        <v>4</v>
      </c>
      <c r="D658" t="s">
        <v>12391</v>
      </c>
      <c r="E658" t="s">
        <v>10168</v>
      </c>
      <c r="F658" t="s">
        <v>11641</v>
      </c>
      <c r="G658" t="s">
        <v>11687</v>
      </c>
      <c r="H658" t="s">
        <v>12359</v>
      </c>
      <c r="I658" t="s">
        <v>10966</v>
      </c>
      <c r="N658" t="s">
        <v>50</v>
      </c>
      <c r="P658">
        <v>660</v>
      </c>
      <c r="Q658" t="s">
        <v>51</v>
      </c>
      <c r="R658" t="s">
        <v>1133</v>
      </c>
      <c r="S658" t="s">
        <v>2774</v>
      </c>
      <c r="T658" t="s">
        <v>1527</v>
      </c>
      <c r="U658" t="s">
        <v>20</v>
      </c>
      <c r="V658">
        <v>30</v>
      </c>
      <c r="AB658" t="s">
        <v>62</v>
      </c>
      <c r="AE658" t="s">
        <v>50</v>
      </c>
      <c r="AG658" t="s">
        <v>55</v>
      </c>
      <c r="AL658" t="s">
        <v>12392</v>
      </c>
      <c r="AM658" t="s">
        <v>10323</v>
      </c>
      <c r="AQ658" t="s">
        <v>12393</v>
      </c>
      <c r="AR658" t="s">
        <v>51</v>
      </c>
      <c r="AS658" t="s">
        <v>59</v>
      </c>
      <c r="AU658" t="s">
        <v>1133</v>
      </c>
      <c r="AV658">
        <v>30</v>
      </c>
    </row>
    <row r="659" spans="1:48" x14ac:dyDescent="0.25">
      <c r="A659">
        <v>4707</v>
      </c>
      <c r="B659" t="s">
        <v>71</v>
      </c>
      <c r="C659">
        <v>4</v>
      </c>
      <c r="D659" t="s">
        <v>12394</v>
      </c>
      <c r="E659" t="s">
        <v>10168</v>
      </c>
      <c r="F659" t="s">
        <v>11641</v>
      </c>
      <c r="G659" t="s">
        <v>11687</v>
      </c>
      <c r="H659" t="s">
        <v>12359</v>
      </c>
      <c r="I659" t="s">
        <v>10970</v>
      </c>
      <c r="N659" t="s">
        <v>50</v>
      </c>
      <c r="P659">
        <v>757</v>
      </c>
      <c r="Q659" t="s">
        <v>51</v>
      </c>
      <c r="R659" t="s">
        <v>1133</v>
      </c>
      <c r="S659" t="s">
        <v>2774</v>
      </c>
      <c r="T659" t="s">
        <v>1527</v>
      </c>
      <c r="U659" t="s">
        <v>20</v>
      </c>
      <c r="V659">
        <v>30</v>
      </c>
      <c r="AB659" t="s">
        <v>62</v>
      </c>
      <c r="AE659" t="s">
        <v>50</v>
      </c>
      <c r="AG659" t="s">
        <v>55</v>
      </c>
      <c r="AL659" t="s">
        <v>12395</v>
      </c>
      <c r="AM659" t="s">
        <v>10323</v>
      </c>
      <c r="AQ659" t="s">
        <v>12396</v>
      </c>
      <c r="AR659" t="s">
        <v>51</v>
      </c>
      <c r="AS659" t="s">
        <v>59</v>
      </c>
      <c r="AU659" t="s">
        <v>1133</v>
      </c>
      <c r="AV659">
        <v>30</v>
      </c>
    </row>
    <row r="660" spans="1:48" x14ac:dyDescent="0.25">
      <c r="A660">
        <v>4708</v>
      </c>
      <c r="B660" t="s">
        <v>71</v>
      </c>
      <c r="C660">
        <v>4</v>
      </c>
      <c r="D660" t="s">
        <v>12397</v>
      </c>
      <c r="E660" t="s">
        <v>10168</v>
      </c>
      <c r="F660" t="s">
        <v>11641</v>
      </c>
      <c r="G660" t="s">
        <v>11687</v>
      </c>
      <c r="H660" t="s">
        <v>12359</v>
      </c>
      <c r="I660" t="s">
        <v>10974</v>
      </c>
      <c r="N660" t="s">
        <v>50</v>
      </c>
      <c r="P660">
        <v>645</v>
      </c>
      <c r="Q660" t="s">
        <v>51</v>
      </c>
      <c r="R660" t="s">
        <v>1133</v>
      </c>
      <c r="S660" t="s">
        <v>2774</v>
      </c>
      <c r="T660" t="s">
        <v>1527</v>
      </c>
      <c r="U660" t="s">
        <v>20</v>
      </c>
      <c r="V660">
        <v>30</v>
      </c>
      <c r="AB660" t="s">
        <v>62</v>
      </c>
      <c r="AE660" t="s">
        <v>50</v>
      </c>
      <c r="AG660" t="s">
        <v>55</v>
      </c>
      <c r="AL660" t="s">
        <v>12398</v>
      </c>
      <c r="AM660" t="s">
        <v>10323</v>
      </c>
      <c r="AQ660" t="s">
        <v>12399</v>
      </c>
      <c r="AR660" t="s">
        <v>51</v>
      </c>
      <c r="AS660" t="s">
        <v>59</v>
      </c>
      <c r="AU660" t="s">
        <v>1133</v>
      </c>
      <c r="AV660">
        <v>30</v>
      </c>
    </row>
    <row r="661" spans="1:48" x14ac:dyDescent="0.25">
      <c r="A661">
        <v>4709</v>
      </c>
      <c r="B661" t="s">
        <v>71</v>
      </c>
      <c r="C661">
        <v>4</v>
      </c>
      <c r="D661" t="s">
        <v>12400</v>
      </c>
      <c r="E661" t="s">
        <v>10168</v>
      </c>
      <c r="F661" t="s">
        <v>11641</v>
      </c>
      <c r="G661" t="s">
        <v>11687</v>
      </c>
      <c r="H661" t="s">
        <v>12359</v>
      </c>
      <c r="I661" t="s">
        <v>10978</v>
      </c>
      <c r="N661" t="s">
        <v>50</v>
      </c>
      <c r="P661">
        <v>729</v>
      </c>
      <c r="Q661" t="s">
        <v>51</v>
      </c>
      <c r="R661" t="s">
        <v>1133</v>
      </c>
      <c r="S661" t="s">
        <v>2774</v>
      </c>
      <c r="T661" t="s">
        <v>1527</v>
      </c>
      <c r="U661" t="s">
        <v>20</v>
      </c>
      <c r="V661">
        <v>30</v>
      </c>
      <c r="AB661" t="s">
        <v>62</v>
      </c>
      <c r="AE661" t="s">
        <v>50</v>
      </c>
      <c r="AG661" t="s">
        <v>55</v>
      </c>
      <c r="AL661" t="s">
        <v>12401</v>
      </c>
      <c r="AM661" t="s">
        <v>10323</v>
      </c>
      <c r="AQ661" t="s">
        <v>12402</v>
      </c>
      <c r="AR661" t="s">
        <v>51</v>
      </c>
      <c r="AS661" t="s">
        <v>59</v>
      </c>
      <c r="AU661" t="s">
        <v>1133</v>
      </c>
      <c r="AV661">
        <v>30</v>
      </c>
    </row>
    <row r="662" spans="1:48" x14ac:dyDescent="0.25">
      <c r="A662">
        <v>4710</v>
      </c>
      <c r="B662" t="s">
        <v>71</v>
      </c>
      <c r="C662">
        <v>4</v>
      </c>
      <c r="D662" t="s">
        <v>12403</v>
      </c>
      <c r="E662" t="s">
        <v>10168</v>
      </c>
      <c r="F662" t="s">
        <v>11641</v>
      </c>
      <c r="G662" t="s">
        <v>11687</v>
      </c>
      <c r="H662" t="s">
        <v>12359</v>
      </c>
      <c r="I662" t="s">
        <v>10982</v>
      </c>
      <c r="N662" t="s">
        <v>50</v>
      </c>
      <c r="P662">
        <v>654</v>
      </c>
      <c r="Q662" t="s">
        <v>51</v>
      </c>
      <c r="R662" t="s">
        <v>1133</v>
      </c>
      <c r="S662" t="s">
        <v>2774</v>
      </c>
      <c r="T662" t="s">
        <v>1527</v>
      </c>
      <c r="U662" t="s">
        <v>20</v>
      </c>
      <c r="V662">
        <v>30</v>
      </c>
      <c r="AB662" t="s">
        <v>62</v>
      </c>
      <c r="AE662" t="s">
        <v>50</v>
      </c>
      <c r="AG662" t="s">
        <v>55</v>
      </c>
      <c r="AL662" t="s">
        <v>12404</v>
      </c>
      <c r="AM662" t="s">
        <v>10323</v>
      </c>
      <c r="AQ662" t="s">
        <v>12405</v>
      </c>
      <c r="AR662" t="s">
        <v>51</v>
      </c>
      <c r="AS662" t="s">
        <v>59</v>
      </c>
      <c r="AU662" t="s">
        <v>1133</v>
      </c>
      <c r="AV662">
        <v>30</v>
      </c>
    </row>
    <row r="663" spans="1:48" x14ac:dyDescent="0.25">
      <c r="A663">
        <v>4711</v>
      </c>
      <c r="B663" t="s">
        <v>71</v>
      </c>
      <c r="C663">
        <v>4</v>
      </c>
      <c r="D663" t="s">
        <v>12406</v>
      </c>
      <c r="E663" t="s">
        <v>10168</v>
      </c>
      <c r="F663" t="s">
        <v>11641</v>
      </c>
      <c r="G663" t="s">
        <v>11687</v>
      </c>
      <c r="H663" t="s">
        <v>12359</v>
      </c>
      <c r="I663" t="s">
        <v>10986</v>
      </c>
      <c r="N663" t="s">
        <v>50</v>
      </c>
      <c r="P663">
        <v>651</v>
      </c>
      <c r="Q663" t="s">
        <v>51</v>
      </c>
      <c r="R663" t="s">
        <v>1133</v>
      </c>
      <c r="S663" t="s">
        <v>2774</v>
      </c>
      <c r="T663" t="s">
        <v>1527</v>
      </c>
      <c r="U663" t="s">
        <v>20</v>
      </c>
      <c r="V663">
        <v>30</v>
      </c>
      <c r="AB663" t="s">
        <v>62</v>
      </c>
      <c r="AE663" t="s">
        <v>50</v>
      </c>
      <c r="AG663" t="s">
        <v>55</v>
      </c>
      <c r="AL663" t="s">
        <v>12407</v>
      </c>
      <c r="AM663" t="s">
        <v>10323</v>
      </c>
      <c r="AQ663" t="s">
        <v>12408</v>
      </c>
      <c r="AR663" t="s">
        <v>51</v>
      </c>
      <c r="AS663" t="s">
        <v>59</v>
      </c>
      <c r="AU663" t="s">
        <v>1133</v>
      </c>
      <c r="AV663">
        <v>30</v>
      </c>
    </row>
    <row r="664" spans="1:48" x14ac:dyDescent="0.25">
      <c r="A664">
        <v>4712</v>
      </c>
      <c r="B664" t="s">
        <v>71</v>
      </c>
      <c r="C664">
        <v>4</v>
      </c>
      <c r="D664" t="s">
        <v>12409</v>
      </c>
      <c r="E664" t="s">
        <v>10168</v>
      </c>
      <c r="F664" t="s">
        <v>11641</v>
      </c>
      <c r="G664" t="s">
        <v>11687</v>
      </c>
      <c r="H664" t="s">
        <v>12359</v>
      </c>
      <c r="I664" t="s">
        <v>10990</v>
      </c>
      <c r="N664" t="s">
        <v>50</v>
      </c>
      <c r="P664">
        <v>612</v>
      </c>
      <c r="Q664" t="s">
        <v>51</v>
      </c>
      <c r="R664" t="s">
        <v>1133</v>
      </c>
      <c r="S664" t="s">
        <v>2774</v>
      </c>
      <c r="T664" t="s">
        <v>1527</v>
      </c>
      <c r="U664" t="s">
        <v>20</v>
      </c>
      <c r="V664">
        <v>30</v>
      </c>
      <c r="AB664" t="s">
        <v>62</v>
      </c>
      <c r="AE664" t="s">
        <v>50</v>
      </c>
      <c r="AG664" t="s">
        <v>55</v>
      </c>
      <c r="AL664" t="s">
        <v>12410</v>
      </c>
      <c r="AM664" t="s">
        <v>10323</v>
      </c>
      <c r="AQ664" t="s">
        <v>12411</v>
      </c>
      <c r="AR664" t="s">
        <v>51</v>
      </c>
      <c r="AS664" t="s">
        <v>59</v>
      </c>
      <c r="AU664" t="s">
        <v>1133</v>
      </c>
      <c r="AV664">
        <v>30</v>
      </c>
    </row>
    <row r="665" spans="1:48" x14ac:dyDescent="0.25">
      <c r="A665">
        <v>4713</v>
      </c>
      <c r="B665" t="s">
        <v>71</v>
      </c>
      <c r="C665">
        <v>4</v>
      </c>
      <c r="D665" t="s">
        <v>12412</v>
      </c>
      <c r="E665" t="s">
        <v>10168</v>
      </c>
      <c r="F665" t="s">
        <v>11641</v>
      </c>
      <c r="G665" t="s">
        <v>11687</v>
      </c>
      <c r="H665" t="s">
        <v>12359</v>
      </c>
      <c r="I665" t="s">
        <v>12238</v>
      </c>
      <c r="N665" t="s">
        <v>50</v>
      </c>
      <c r="P665">
        <v>657</v>
      </c>
      <c r="Q665" t="s">
        <v>51</v>
      </c>
      <c r="R665" t="s">
        <v>1133</v>
      </c>
      <c r="S665" t="s">
        <v>2774</v>
      </c>
      <c r="T665" t="s">
        <v>1527</v>
      </c>
      <c r="U665" t="s">
        <v>20</v>
      </c>
      <c r="V665">
        <v>30</v>
      </c>
      <c r="AB665" t="s">
        <v>62</v>
      </c>
      <c r="AE665" t="s">
        <v>50</v>
      </c>
      <c r="AG665" t="s">
        <v>55</v>
      </c>
      <c r="AL665" t="s">
        <v>12413</v>
      </c>
      <c r="AM665" t="s">
        <v>10323</v>
      </c>
      <c r="AQ665" t="s">
        <v>12414</v>
      </c>
      <c r="AR665" t="s">
        <v>51</v>
      </c>
      <c r="AS665" t="s">
        <v>59</v>
      </c>
      <c r="AU665" t="s">
        <v>1133</v>
      </c>
      <c r="AV665">
        <v>30</v>
      </c>
    </row>
    <row r="666" spans="1:48" x14ac:dyDescent="0.25">
      <c r="A666">
        <v>4714</v>
      </c>
      <c r="B666" t="s">
        <v>71</v>
      </c>
      <c r="C666">
        <v>4</v>
      </c>
      <c r="D666" t="s">
        <v>12415</v>
      </c>
      <c r="E666" t="s">
        <v>10168</v>
      </c>
      <c r="F666" t="s">
        <v>11641</v>
      </c>
      <c r="G666" t="s">
        <v>11687</v>
      </c>
      <c r="H666" t="s">
        <v>12359</v>
      </c>
      <c r="I666" t="s">
        <v>10998</v>
      </c>
      <c r="N666" t="s">
        <v>50</v>
      </c>
      <c r="P666">
        <v>648</v>
      </c>
      <c r="Q666" t="s">
        <v>51</v>
      </c>
      <c r="R666" t="s">
        <v>1133</v>
      </c>
      <c r="S666" t="s">
        <v>2774</v>
      </c>
      <c r="T666" t="s">
        <v>1527</v>
      </c>
      <c r="U666" t="s">
        <v>20</v>
      </c>
      <c r="V666">
        <v>30</v>
      </c>
      <c r="AB666" t="s">
        <v>62</v>
      </c>
      <c r="AE666" t="s">
        <v>50</v>
      </c>
      <c r="AG666" t="s">
        <v>55</v>
      </c>
      <c r="AL666" t="s">
        <v>12416</v>
      </c>
      <c r="AM666" t="s">
        <v>10323</v>
      </c>
      <c r="AQ666" t="s">
        <v>12417</v>
      </c>
      <c r="AR666" t="s">
        <v>51</v>
      </c>
      <c r="AS666" t="s">
        <v>59</v>
      </c>
      <c r="AU666" t="s">
        <v>1133</v>
      </c>
      <c r="AV666">
        <v>30</v>
      </c>
    </row>
    <row r="667" spans="1:48" x14ac:dyDescent="0.25">
      <c r="A667">
        <v>4715</v>
      </c>
      <c r="B667" t="s">
        <v>71</v>
      </c>
      <c r="C667">
        <v>4</v>
      </c>
      <c r="D667" t="s">
        <v>12418</v>
      </c>
      <c r="E667" t="s">
        <v>10168</v>
      </c>
      <c r="F667" t="s">
        <v>11641</v>
      </c>
      <c r="G667" t="s">
        <v>11687</v>
      </c>
      <c r="H667" t="s">
        <v>12359</v>
      </c>
      <c r="I667" t="s">
        <v>12245</v>
      </c>
      <c r="N667" t="s">
        <v>50</v>
      </c>
      <c r="P667">
        <v>796</v>
      </c>
      <c r="Q667" t="s">
        <v>51</v>
      </c>
      <c r="R667" t="s">
        <v>1133</v>
      </c>
      <c r="S667" t="s">
        <v>2774</v>
      </c>
      <c r="T667" t="s">
        <v>1527</v>
      </c>
      <c r="U667" t="s">
        <v>20</v>
      </c>
      <c r="V667">
        <v>30</v>
      </c>
      <c r="AB667" t="s">
        <v>62</v>
      </c>
      <c r="AE667" t="s">
        <v>50</v>
      </c>
      <c r="AG667" t="s">
        <v>55</v>
      </c>
      <c r="AL667" t="s">
        <v>12419</v>
      </c>
      <c r="AM667" t="s">
        <v>10323</v>
      </c>
      <c r="AQ667" t="s">
        <v>12420</v>
      </c>
      <c r="AR667" t="s">
        <v>51</v>
      </c>
      <c r="AS667" t="s">
        <v>59</v>
      </c>
      <c r="AU667" t="s">
        <v>1133</v>
      </c>
      <c r="AV667">
        <v>30</v>
      </c>
    </row>
    <row r="668" spans="1:48" x14ac:dyDescent="0.25">
      <c r="A668">
        <v>4716</v>
      </c>
      <c r="B668" t="s">
        <v>71</v>
      </c>
      <c r="C668">
        <v>4</v>
      </c>
      <c r="D668" t="s">
        <v>12421</v>
      </c>
      <c r="E668" t="s">
        <v>10168</v>
      </c>
      <c r="F668" t="s">
        <v>11641</v>
      </c>
      <c r="G668" t="s">
        <v>11687</v>
      </c>
      <c r="H668" t="s">
        <v>12359</v>
      </c>
      <c r="I668" t="s">
        <v>11006</v>
      </c>
      <c r="N668" t="s">
        <v>50</v>
      </c>
      <c r="P668">
        <v>642</v>
      </c>
      <c r="Q668" t="s">
        <v>51</v>
      </c>
      <c r="R668" t="s">
        <v>1133</v>
      </c>
      <c r="S668" t="s">
        <v>2774</v>
      </c>
      <c r="T668" t="s">
        <v>1527</v>
      </c>
      <c r="U668" t="s">
        <v>20</v>
      </c>
      <c r="V668">
        <v>30</v>
      </c>
      <c r="AB668" t="s">
        <v>62</v>
      </c>
      <c r="AE668" t="s">
        <v>50</v>
      </c>
      <c r="AG668" t="s">
        <v>55</v>
      </c>
      <c r="AL668" t="s">
        <v>12422</v>
      </c>
      <c r="AM668" t="s">
        <v>10323</v>
      </c>
      <c r="AQ668" t="s">
        <v>12423</v>
      </c>
      <c r="AR668" t="s">
        <v>51</v>
      </c>
      <c r="AS668" t="s">
        <v>59</v>
      </c>
      <c r="AU668" t="s">
        <v>1133</v>
      </c>
      <c r="AV668">
        <v>30</v>
      </c>
    </row>
    <row r="669" spans="1:48" x14ac:dyDescent="0.25">
      <c r="A669">
        <v>4717</v>
      </c>
      <c r="B669" t="s">
        <v>71</v>
      </c>
      <c r="C669">
        <v>4</v>
      </c>
      <c r="D669" t="s">
        <v>12424</v>
      </c>
      <c r="E669" t="s">
        <v>10168</v>
      </c>
      <c r="F669" t="s">
        <v>11641</v>
      </c>
      <c r="G669" t="s">
        <v>11687</v>
      </c>
      <c r="H669" t="s">
        <v>12359</v>
      </c>
      <c r="I669" t="s">
        <v>11010</v>
      </c>
      <c r="N669" t="s">
        <v>50</v>
      </c>
      <c r="P669">
        <v>639</v>
      </c>
      <c r="Q669" t="s">
        <v>51</v>
      </c>
      <c r="R669" t="s">
        <v>1133</v>
      </c>
      <c r="S669" t="s">
        <v>2774</v>
      </c>
      <c r="T669" t="s">
        <v>1527</v>
      </c>
      <c r="U669" t="s">
        <v>20</v>
      </c>
      <c r="V669">
        <v>30</v>
      </c>
      <c r="AB669" t="s">
        <v>62</v>
      </c>
      <c r="AE669" t="s">
        <v>50</v>
      </c>
      <c r="AG669" t="s">
        <v>55</v>
      </c>
      <c r="AL669" t="s">
        <v>12425</v>
      </c>
      <c r="AM669" t="s">
        <v>10323</v>
      </c>
      <c r="AQ669" t="s">
        <v>12426</v>
      </c>
      <c r="AR669" t="s">
        <v>51</v>
      </c>
      <c r="AS669" t="s">
        <v>59</v>
      </c>
      <c r="AU669" t="s">
        <v>1133</v>
      </c>
      <c r="AV669">
        <v>30</v>
      </c>
    </row>
    <row r="670" spans="1:48" x14ac:dyDescent="0.25">
      <c r="A670">
        <v>4718</v>
      </c>
      <c r="B670" t="s">
        <v>71</v>
      </c>
      <c r="C670">
        <v>4</v>
      </c>
      <c r="D670" t="s">
        <v>12427</v>
      </c>
      <c r="E670" t="s">
        <v>10168</v>
      </c>
      <c r="F670" t="s">
        <v>11641</v>
      </c>
      <c r="G670" t="s">
        <v>11687</v>
      </c>
      <c r="H670" t="s">
        <v>12359</v>
      </c>
      <c r="I670" t="s">
        <v>11014</v>
      </c>
      <c r="N670" t="s">
        <v>50</v>
      </c>
      <c r="P670">
        <v>823</v>
      </c>
      <c r="Q670" t="s">
        <v>51</v>
      </c>
      <c r="R670" t="s">
        <v>1133</v>
      </c>
      <c r="S670" t="s">
        <v>2774</v>
      </c>
      <c r="T670" t="s">
        <v>1527</v>
      </c>
      <c r="U670" t="s">
        <v>20</v>
      </c>
      <c r="V670">
        <v>30</v>
      </c>
      <c r="AB670" t="s">
        <v>62</v>
      </c>
      <c r="AE670" t="s">
        <v>50</v>
      </c>
      <c r="AG670" t="s">
        <v>55</v>
      </c>
      <c r="AL670" t="s">
        <v>12428</v>
      </c>
      <c r="AM670" t="s">
        <v>10323</v>
      </c>
      <c r="AQ670" t="s">
        <v>12429</v>
      </c>
      <c r="AR670" t="s">
        <v>51</v>
      </c>
      <c r="AS670" t="s">
        <v>59</v>
      </c>
      <c r="AU670" t="s">
        <v>1133</v>
      </c>
      <c r="AV670">
        <v>30</v>
      </c>
    </row>
    <row r="671" spans="1:48" x14ac:dyDescent="0.25">
      <c r="A671">
        <v>4719</v>
      </c>
      <c r="B671" t="s">
        <v>71</v>
      </c>
      <c r="C671">
        <v>4</v>
      </c>
      <c r="D671" t="s">
        <v>12430</v>
      </c>
      <c r="E671" t="s">
        <v>10168</v>
      </c>
      <c r="F671" t="s">
        <v>11641</v>
      </c>
      <c r="G671" t="s">
        <v>11687</v>
      </c>
      <c r="H671" t="s">
        <v>12359</v>
      </c>
      <c r="I671" t="s">
        <v>11018</v>
      </c>
      <c r="N671" t="s">
        <v>50</v>
      </c>
      <c r="P671">
        <v>751</v>
      </c>
      <c r="Q671" t="s">
        <v>51</v>
      </c>
      <c r="R671" t="s">
        <v>1133</v>
      </c>
      <c r="S671" t="s">
        <v>2774</v>
      </c>
      <c r="T671" t="s">
        <v>1527</v>
      </c>
      <c r="U671" t="s">
        <v>20</v>
      </c>
      <c r="V671">
        <v>30</v>
      </c>
      <c r="AB671" t="s">
        <v>62</v>
      </c>
      <c r="AE671" t="s">
        <v>50</v>
      </c>
      <c r="AG671" t="s">
        <v>55</v>
      </c>
      <c r="AL671" t="s">
        <v>12431</v>
      </c>
      <c r="AM671" t="s">
        <v>10323</v>
      </c>
      <c r="AQ671" t="s">
        <v>12432</v>
      </c>
      <c r="AR671" t="s">
        <v>51</v>
      </c>
      <c r="AS671" t="s">
        <v>59</v>
      </c>
      <c r="AU671" t="s">
        <v>1133</v>
      </c>
      <c r="AV671">
        <v>30</v>
      </c>
    </row>
    <row r="672" spans="1:48" x14ac:dyDescent="0.25">
      <c r="A672">
        <v>4720</v>
      </c>
      <c r="B672" t="s">
        <v>71</v>
      </c>
      <c r="C672">
        <v>4</v>
      </c>
      <c r="D672" t="s">
        <v>12433</v>
      </c>
      <c r="E672" t="s">
        <v>10168</v>
      </c>
      <c r="F672" t="s">
        <v>11641</v>
      </c>
      <c r="G672" t="s">
        <v>11687</v>
      </c>
      <c r="H672" t="s">
        <v>12359</v>
      </c>
      <c r="I672" t="s">
        <v>11022</v>
      </c>
      <c r="N672" t="s">
        <v>50</v>
      </c>
      <c r="P672">
        <v>754</v>
      </c>
      <c r="Q672" t="s">
        <v>51</v>
      </c>
      <c r="R672" t="s">
        <v>1133</v>
      </c>
      <c r="S672" t="s">
        <v>2774</v>
      </c>
      <c r="T672" t="s">
        <v>1527</v>
      </c>
      <c r="U672" t="s">
        <v>20</v>
      </c>
      <c r="V672">
        <v>30</v>
      </c>
      <c r="AB672" t="s">
        <v>62</v>
      </c>
      <c r="AE672" t="s">
        <v>50</v>
      </c>
      <c r="AG672" t="s">
        <v>55</v>
      </c>
      <c r="AL672" t="s">
        <v>12434</v>
      </c>
      <c r="AM672" t="s">
        <v>10323</v>
      </c>
      <c r="AQ672" t="s">
        <v>12435</v>
      </c>
      <c r="AR672" t="s">
        <v>51</v>
      </c>
      <c r="AS672" t="s">
        <v>59</v>
      </c>
      <c r="AU672" t="s">
        <v>1133</v>
      </c>
      <c r="AV672">
        <v>30</v>
      </c>
    </row>
    <row r="673" spans="1:48" x14ac:dyDescent="0.25">
      <c r="A673">
        <v>4721</v>
      </c>
      <c r="B673" t="s">
        <v>71</v>
      </c>
      <c r="C673">
        <v>4</v>
      </c>
      <c r="D673" t="s">
        <v>12436</v>
      </c>
      <c r="E673" t="s">
        <v>10168</v>
      </c>
      <c r="F673" t="s">
        <v>11641</v>
      </c>
      <c r="G673" t="s">
        <v>11687</v>
      </c>
      <c r="H673" t="s">
        <v>12359</v>
      </c>
      <c r="I673" t="s">
        <v>11026</v>
      </c>
      <c r="N673" t="s">
        <v>50</v>
      </c>
      <c r="P673">
        <v>663</v>
      </c>
      <c r="Q673" t="s">
        <v>51</v>
      </c>
      <c r="R673" t="s">
        <v>1133</v>
      </c>
      <c r="S673" t="s">
        <v>2774</v>
      </c>
      <c r="T673" t="s">
        <v>1527</v>
      </c>
      <c r="U673" t="s">
        <v>20</v>
      </c>
      <c r="V673">
        <v>30</v>
      </c>
      <c r="AB673" t="s">
        <v>62</v>
      </c>
      <c r="AE673" t="s">
        <v>50</v>
      </c>
      <c r="AG673" t="s">
        <v>55</v>
      </c>
      <c r="AL673" t="s">
        <v>12437</v>
      </c>
      <c r="AM673" t="s">
        <v>10323</v>
      </c>
      <c r="AQ673" t="s">
        <v>12438</v>
      </c>
      <c r="AR673" t="s">
        <v>51</v>
      </c>
      <c r="AS673" t="s">
        <v>59</v>
      </c>
      <c r="AU673" t="s">
        <v>1133</v>
      </c>
      <c r="AV673">
        <v>30</v>
      </c>
    </row>
    <row r="674" spans="1:48" x14ac:dyDescent="0.25">
      <c r="A674">
        <v>4722</v>
      </c>
      <c r="B674" t="s">
        <v>71</v>
      </c>
      <c r="C674">
        <v>4</v>
      </c>
      <c r="D674" t="s">
        <v>12439</v>
      </c>
      <c r="E674" t="s">
        <v>10168</v>
      </c>
      <c r="F674" t="s">
        <v>11641</v>
      </c>
      <c r="G674" t="s">
        <v>11687</v>
      </c>
      <c r="H674" t="s">
        <v>12359</v>
      </c>
      <c r="I674" t="s">
        <v>11030</v>
      </c>
      <c r="N674" t="s">
        <v>50</v>
      </c>
      <c r="P674">
        <v>748</v>
      </c>
      <c r="Q674" t="s">
        <v>51</v>
      </c>
      <c r="R674" t="s">
        <v>1133</v>
      </c>
      <c r="S674" t="s">
        <v>2774</v>
      </c>
      <c r="T674" t="s">
        <v>1527</v>
      </c>
      <c r="U674" t="s">
        <v>20</v>
      </c>
      <c r="V674">
        <v>30</v>
      </c>
      <c r="AB674" t="s">
        <v>62</v>
      </c>
      <c r="AE674" t="s">
        <v>50</v>
      </c>
      <c r="AG674" t="s">
        <v>55</v>
      </c>
      <c r="AL674" t="s">
        <v>12440</v>
      </c>
      <c r="AM674" t="s">
        <v>10323</v>
      </c>
      <c r="AQ674" t="s">
        <v>12441</v>
      </c>
      <c r="AR674" t="s">
        <v>51</v>
      </c>
      <c r="AS674" t="s">
        <v>59</v>
      </c>
      <c r="AU674" t="s">
        <v>1133</v>
      </c>
      <c r="AV674">
        <v>30</v>
      </c>
    </row>
    <row r="675" spans="1:48" x14ac:dyDescent="0.25">
      <c r="A675">
        <v>4723</v>
      </c>
      <c r="B675" t="s">
        <v>71</v>
      </c>
      <c r="C675">
        <v>4</v>
      </c>
      <c r="D675" t="s">
        <v>12442</v>
      </c>
      <c r="E675" t="s">
        <v>10168</v>
      </c>
      <c r="F675" t="s">
        <v>11641</v>
      </c>
      <c r="G675" t="s">
        <v>11687</v>
      </c>
      <c r="H675" t="s">
        <v>12359</v>
      </c>
      <c r="I675" t="s">
        <v>2098</v>
      </c>
      <c r="N675" t="s">
        <v>50</v>
      </c>
      <c r="P675">
        <v>795</v>
      </c>
      <c r="Q675" t="s">
        <v>51</v>
      </c>
      <c r="R675" t="s">
        <v>1133</v>
      </c>
      <c r="S675" t="s">
        <v>2774</v>
      </c>
      <c r="T675" t="s">
        <v>1527</v>
      </c>
      <c r="U675" t="s">
        <v>20</v>
      </c>
      <c r="V675">
        <v>30</v>
      </c>
      <c r="AB675" t="s">
        <v>62</v>
      </c>
      <c r="AE675" t="s">
        <v>50</v>
      </c>
      <c r="AG675" t="s">
        <v>55</v>
      </c>
      <c r="AL675" t="s">
        <v>12443</v>
      </c>
      <c r="AM675" t="s">
        <v>10323</v>
      </c>
      <c r="AQ675" t="s">
        <v>12444</v>
      </c>
      <c r="AR675" t="s">
        <v>51</v>
      </c>
      <c r="AS675" t="s">
        <v>59</v>
      </c>
      <c r="AU675" t="s">
        <v>1133</v>
      </c>
      <c r="AV675">
        <v>30</v>
      </c>
    </row>
    <row r="676" spans="1:48" x14ac:dyDescent="0.25">
      <c r="A676">
        <v>4724</v>
      </c>
      <c r="B676" t="s">
        <v>48</v>
      </c>
      <c r="C676">
        <v>3</v>
      </c>
      <c r="D676" t="s">
        <v>12445</v>
      </c>
      <c r="E676" t="s">
        <v>10168</v>
      </c>
      <c r="F676" t="s">
        <v>11641</v>
      </c>
      <c r="G676" t="s">
        <v>11687</v>
      </c>
      <c r="H676" t="s">
        <v>12446</v>
      </c>
      <c r="N676" t="s">
        <v>50</v>
      </c>
      <c r="P676">
        <v>802</v>
      </c>
      <c r="Q676" t="s">
        <v>51</v>
      </c>
      <c r="R676" t="s">
        <v>1133</v>
      </c>
      <c r="S676" t="s">
        <v>2774</v>
      </c>
      <c r="T676" t="s">
        <v>1527</v>
      </c>
      <c r="U676" t="s">
        <v>20</v>
      </c>
      <c r="V676">
        <v>30</v>
      </c>
      <c r="AB676" t="s">
        <v>230</v>
      </c>
      <c r="AE676" t="s">
        <v>50</v>
      </c>
      <c r="AG676" t="s">
        <v>55</v>
      </c>
      <c r="AL676" t="s">
        <v>12447</v>
      </c>
      <c r="AM676" t="s">
        <v>10323</v>
      </c>
      <c r="AQ676" t="s">
        <v>12448</v>
      </c>
      <c r="AR676" t="s">
        <v>51</v>
      </c>
      <c r="AS676" t="s">
        <v>59</v>
      </c>
      <c r="AU676" t="s">
        <v>1133</v>
      </c>
      <c r="AV676">
        <v>30</v>
      </c>
    </row>
    <row r="677" spans="1:48" x14ac:dyDescent="0.25">
      <c r="A677">
        <v>4725</v>
      </c>
      <c r="B677" t="s">
        <v>71</v>
      </c>
      <c r="C677">
        <v>4</v>
      </c>
      <c r="D677" t="s">
        <v>12449</v>
      </c>
      <c r="E677" t="s">
        <v>10168</v>
      </c>
      <c r="F677" t="s">
        <v>11641</v>
      </c>
      <c r="G677" t="s">
        <v>11687</v>
      </c>
      <c r="H677" t="s">
        <v>12446</v>
      </c>
      <c r="I677" t="s">
        <v>12450</v>
      </c>
      <c r="N677" t="s">
        <v>50</v>
      </c>
      <c r="P677">
        <v>801</v>
      </c>
      <c r="Q677" t="s">
        <v>51</v>
      </c>
      <c r="R677" t="s">
        <v>1133</v>
      </c>
      <c r="S677" t="s">
        <v>2774</v>
      </c>
      <c r="T677" t="s">
        <v>1527</v>
      </c>
      <c r="U677" t="s">
        <v>20</v>
      </c>
      <c r="V677">
        <v>30</v>
      </c>
      <c r="AB677" t="s">
        <v>62</v>
      </c>
      <c r="AE677" t="s">
        <v>50</v>
      </c>
      <c r="AG677" t="s">
        <v>55</v>
      </c>
      <c r="AL677" t="s">
        <v>12451</v>
      </c>
      <c r="AM677" t="s">
        <v>10323</v>
      </c>
      <c r="AQ677" t="s">
        <v>12452</v>
      </c>
      <c r="AR677" t="s">
        <v>51</v>
      </c>
      <c r="AS677" t="s">
        <v>59</v>
      </c>
      <c r="AU677" t="s">
        <v>1133</v>
      </c>
      <c r="AV677">
        <v>30</v>
      </c>
    </row>
    <row r="678" spans="1:48" x14ac:dyDescent="0.25">
      <c r="A678">
        <v>4726</v>
      </c>
      <c r="B678" t="s">
        <v>71</v>
      </c>
      <c r="C678">
        <v>4</v>
      </c>
      <c r="D678" t="s">
        <v>12453</v>
      </c>
      <c r="E678" t="s">
        <v>10168</v>
      </c>
      <c r="F678" t="s">
        <v>11641</v>
      </c>
      <c r="G678" t="s">
        <v>11687</v>
      </c>
      <c r="H678" t="s">
        <v>12446</v>
      </c>
      <c r="I678" t="s">
        <v>12454</v>
      </c>
      <c r="N678" t="s">
        <v>50</v>
      </c>
      <c r="P678">
        <v>803</v>
      </c>
      <c r="Q678" t="s">
        <v>51</v>
      </c>
      <c r="R678" t="s">
        <v>1133</v>
      </c>
      <c r="S678" t="s">
        <v>2774</v>
      </c>
      <c r="T678" t="s">
        <v>1527</v>
      </c>
      <c r="U678" t="s">
        <v>20</v>
      </c>
      <c r="V678">
        <v>30</v>
      </c>
      <c r="AB678" t="s">
        <v>62</v>
      </c>
      <c r="AE678" t="s">
        <v>50</v>
      </c>
      <c r="AG678" t="s">
        <v>55</v>
      </c>
      <c r="AL678" t="s">
        <v>12455</v>
      </c>
      <c r="AM678" t="s">
        <v>10323</v>
      </c>
      <c r="AQ678" t="s">
        <v>12456</v>
      </c>
      <c r="AR678" t="s">
        <v>51</v>
      </c>
      <c r="AS678" t="s">
        <v>59</v>
      </c>
      <c r="AU678" t="s">
        <v>1133</v>
      </c>
      <c r="AV678">
        <v>30</v>
      </c>
    </row>
    <row r="679" spans="1:48" x14ac:dyDescent="0.25">
      <c r="A679">
        <v>4727</v>
      </c>
      <c r="B679" t="s">
        <v>71</v>
      </c>
      <c r="C679">
        <v>3</v>
      </c>
      <c r="D679" t="s">
        <v>12457</v>
      </c>
      <c r="E679" t="s">
        <v>10168</v>
      </c>
      <c r="F679" t="s">
        <v>11641</v>
      </c>
      <c r="G679" t="s">
        <v>11687</v>
      </c>
      <c r="H679" t="s">
        <v>12458</v>
      </c>
      <c r="N679" t="s">
        <v>50</v>
      </c>
      <c r="P679">
        <v>1528</v>
      </c>
      <c r="Q679" t="s">
        <v>170</v>
      </c>
      <c r="S679" t="s">
        <v>2774</v>
      </c>
      <c r="V679">
        <v>1</v>
      </c>
      <c r="W679">
        <v>44</v>
      </c>
      <c r="AE679" t="s">
        <v>50</v>
      </c>
      <c r="AG679" t="s">
        <v>55</v>
      </c>
      <c r="AL679" t="s">
        <v>12459</v>
      </c>
      <c r="AM679" t="s">
        <v>75</v>
      </c>
      <c r="AQ679" t="s">
        <v>12460</v>
      </c>
      <c r="AR679" t="s">
        <v>170</v>
      </c>
      <c r="AS679" t="s">
        <v>59</v>
      </c>
      <c r="AV679">
        <v>1</v>
      </c>
    </row>
    <row r="680" spans="1:48" x14ac:dyDescent="0.25">
      <c r="A680">
        <v>4728</v>
      </c>
      <c r="B680" t="s">
        <v>48</v>
      </c>
      <c r="C680">
        <v>3</v>
      </c>
      <c r="D680" t="s">
        <v>12461</v>
      </c>
      <c r="E680" t="s">
        <v>10168</v>
      </c>
      <c r="F680" t="s">
        <v>11641</v>
      </c>
      <c r="G680" t="s">
        <v>11687</v>
      </c>
      <c r="H680" t="s">
        <v>12462</v>
      </c>
      <c r="N680" t="s">
        <v>50</v>
      </c>
      <c r="P680">
        <v>1529</v>
      </c>
      <c r="Q680" t="s">
        <v>170</v>
      </c>
      <c r="S680" t="s">
        <v>2774</v>
      </c>
      <c r="V680">
        <v>1</v>
      </c>
      <c r="W680">
        <v>44</v>
      </c>
      <c r="AE680" t="s">
        <v>50</v>
      </c>
      <c r="AG680" t="s">
        <v>55</v>
      </c>
      <c r="AL680" t="s">
        <v>12463</v>
      </c>
      <c r="AM680" t="s">
        <v>75</v>
      </c>
      <c r="AQ680" t="s">
        <v>12464</v>
      </c>
      <c r="AR680" t="s">
        <v>170</v>
      </c>
      <c r="AS680" t="s">
        <v>59</v>
      </c>
      <c r="AV680">
        <v>1</v>
      </c>
    </row>
    <row r="681" spans="1:48" x14ac:dyDescent="0.25">
      <c r="A681">
        <v>4729</v>
      </c>
      <c r="B681" t="s">
        <v>71</v>
      </c>
      <c r="C681">
        <v>3</v>
      </c>
      <c r="D681" t="s">
        <v>12465</v>
      </c>
      <c r="E681" t="s">
        <v>10168</v>
      </c>
      <c r="F681" t="s">
        <v>11641</v>
      </c>
      <c r="G681" t="s">
        <v>11687</v>
      </c>
      <c r="H681" t="s">
        <v>12466</v>
      </c>
      <c r="N681" t="s">
        <v>50</v>
      </c>
      <c r="P681">
        <v>1530</v>
      </c>
      <c r="Q681" t="s">
        <v>170</v>
      </c>
      <c r="S681" t="s">
        <v>2774</v>
      </c>
      <c r="V681">
        <v>1</v>
      </c>
      <c r="W681">
        <v>44</v>
      </c>
      <c r="AE681" t="s">
        <v>50</v>
      </c>
      <c r="AG681" t="s">
        <v>55</v>
      </c>
      <c r="AL681" t="s">
        <v>12467</v>
      </c>
      <c r="AM681" t="s">
        <v>75</v>
      </c>
      <c r="AQ681" t="s">
        <v>12468</v>
      </c>
      <c r="AR681" t="s">
        <v>170</v>
      </c>
      <c r="AS681" t="s">
        <v>59</v>
      </c>
      <c r="AV681">
        <v>1</v>
      </c>
    </row>
    <row r="682" spans="1:48" x14ac:dyDescent="0.25">
      <c r="A682">
        <v>4730</v>
      </c>
      <c r="B682" t="s">
        <v>71</v>
      </c>
      <c r="C682">
        <v>3</v>
      </c>
      <c r="D682" t="s">
        <v>12469</v>
      </c>
      <c r="E682" t="s">
        <v>10168</v>
      </c>
      <c r="F682" t="s">
        <v>11641</v>
      </c>
      <c r="G682" t="s">
        <v>11687</v>
      </c>
      <c r="H682" t="s">
        <v>12470</v>
      </c>
      <c r="N682" t="s">
        <v>50</v>
      </c>
      <c r="P682">
        <v>1531</v>
      </c>
      <c r="Q682" t="s">
        <v>170</v>
      </c>
      <c r="S682" t="s">
        <v>2774</v>
      </c>
      <c r="V682">
        <v>1</v>
      </c>
      <c r="W682">
        <v>44</v>
      </c>
      <c r="AE682" t="s">
        <v>50</v>
      </c>
      <c r="AG682" t="s">
        <v>55</v>
      </c>
      <c r="AL682" t="s">
        <v>12471</v>
      </c>
      <c r="AM682" t="s">
        <v>75</v>
      </c>
      <c r="AQ682" t="s">
        <v>12472</v>
      </c>
      <c r="AR682" t="s">
        <v>170</v>
      </c>
      <c r="AS682" t="s">
        <v>59</v>
      </c>
      <c r="AV682">
        <v>1</v>
      </c>
    </row>
    <row r="683" spans="1:48" x14ac:dyDescent="0.25">
      <c r="A683">
        <v>4731</v>
      </c>
      <c r="B683" t="s">
        <v>71</v>
      </c>
      <c r="C683">
        <v>3</v>
      </c>
      <c r="D683" t="s">
        <v>12473</v>
      </c>
      <c r="E683" t="s">
        <v>10168</v>
      </c>
      <c r="F683" t="s">
        <v>11641</v>
      </c>
      <c r="G683" t="s">
        <v>11687</v>
      </c>
      <c r="H683" t="s">
        <v>12474</v>
      </c>
      <c r="N683" t="s">
        <v>50</v>
      </c>
      <c r="P683">
        <v>4791</v>
      </c>
      <c r="Q683" t="s">
        <v>51</v>
      </c>
      <c r="R683" t="s">
        <v>83</v>
      </c>
      <c r="S683" t="s">
        <v>2774</v>
      </c>
      <c r="T683" t="s">
        <v>1527</v>
      </c>
      <c r="U683" t="s">
        <v>20</v>
      </c>
      <c r="V683">
        <v>1</v>
      </c>
      <c r="W683">
        <v>44</v>
      </c>
      <c r="AB683" t="s">
        <v>230</v>
      </c>
      <c r="AE683" t="s">
        <v>50</v>
      </c>
      <c r="AG683" t="s">
        <v>55</v>
      </c>
      <c r="AL683" t="s">
        <v>12475</v>
      </c>
      <c r="AM683" t="s">
        <v>75</v>
      </c>
      <c r="AQ683" t="s">
        <v>12476</v>
      </c>
      <c r="AR683" t="s">
        <v>51</v>
      </c>
      <c r="AS683" t="s">
        <v>59</v>
      </c>
      <c r="AU683" t="s">
        <v>83</v>
      </c>
      <c r="AV683">
        <v>1</v>
      </c>
    </row>
    <row r="684" spans="1:48" x14ac:dyDescent="0.25">
      <c r="A684">
        <v>4732</v>
      </c>
      <c r="B684" t="s">
        <v>71</v>
      </c>
      <c r="C684">
        <v>3</v>
      </c>
      <c r="D684" t="s">
        <v>12477</v>
      </c>
      <c r="E684" t="s">
        <v>10168</v>
      </c>
      <c r="F684" t="s">
        <v>11641</v>
      </c>
      <c r="G684" t="s">
        <v>11687</v>
      </c>
      <c r="H684" t="s">
        <v>12478</v>
      </c>
      <c r="N684" t="s">
        <v>50</v>
      </c>
      <c r="P684">
        <v>1700</v>
      </c>
      <c r="Q684" t="s">
        <v>170</v>
      </c>
      <c r="S684" t="s">
        <v>2774</v>
      </c>
      <c r="V684">
        <v>1</v>
      </c>
      <c r="W684">
        <v>44</v>
      </c>
      <c r="AE684" t="s">
        <v>50</v>
      </c>
      <c r="AG684" t="s">
        <v>55</v>
      </c>
      <c r="AL684" t="s">
        <v>12479</v>
      </c>
      <c r="AM684" t="s">
        <v>75</v>
      </c>
      <c r="AQ684" t="s">
        <v>12480</v>
      </c>
      <c r="AR684" t="s">
        <v>170</v>
      </c>
      <c r="AS684" t="s">
        <v>59</v>
      </c>
      <c r="AV684">
        <v>1</v>
      </c>
    </row>
    <row r="685" spans="1:48" x14ac:dyDescent="0.25">
      <c r="A685">
        <v>4733</v>
      </c>
      <c r="B685" t="s">
        <v>48</v>
      </c>
      <c r="C685">
        <v>2</v>
      </c>
      <c r="D685" t="s">
        <v>12481</v>
      </c>
      <c r="E685" t="s">
        <v>10168</v>
      </c>
      <c r="F685" t="s">
        <v>11641</v>
      </c>
      <c r="G685" t="s">
        <v>12482</v>
      </c>
      <c r="N685" t="s">
        <v>50</v>
      </c>
      <c r="P685">
        <v>2397</v>
      </c>
      <c r="Q685" t="s">
        <v>170</v>
      </c>
      <c r="S685" t="s">
        <v>2774</v>
      </c>
      <c r="V685">
        <v>1</v>
      </c>
      <c r="W685">
        <v>44</v>
      </c>
      <c r="AE685" t="s">
        <v>50</v>
      </c>
      <c r="AG685" t="s">
        <v>55</v>
      </c>
      <c r="AL685" t="s">
        <v>12483</v>
      </c>
      <c r="AM685" t="s">
        <v>75</v>
      </c>
      <c r="AQ685" t="s">
        <v>12484</v>
      </c>
      <c r="AR685" t="s">
        <v>170</v>
      </c>
      <c r="AS685" t="s">
        <v>59</v>
      </c>
      <c r="AV685">
        <v>1</v>
      </c>
    </row>
    <row r="686" spans="1:48" x14ac:dyDescent="0.25">
      <c r="A686">
        <v>4734</v>
      </c>
      <c r="B686" t="s">
        <v>71</v>
      </c>
      <c r="C686">
        <v>3</v>
      </c>
      <c r="D686" t="s">
        <v>12485</v>
      </c>
      <c r="E686" t="s">
        <v>10168</v>
      </c>
      <c r="F686" t="s">
        <v>11641</v>
      </c>
      <c r="G686" t="s">
        <v>12482</v>
      </c>
      <c r="H686" t="s">
        <v>12486</v>
      </c>
      <c r="N686" t="s">
        <v>50</v>
      </c>
      <c r="P686">
        <v>1448</v>
      </c>
      <c r="Q686" t="s">
        <v>170</v>
      </c>
      <c r="S686" t="s">
        <v>2774</v>
      </c>
      <c r="V686">
        <v>1</v>
      </c>
      <c r="W686">
        <v>44</v>
      </c>
      <c r="AE686" t="s">
        <v>50</v>
      </c>
      <c r="AG686" t="s">
        <v>55</v>
      </c>
      <c r="AL686" t="s">
        <v>12487</v>
      </c>
      <c r="AM686" t="s">
        <v>75</v>
      </c>
      <c r="AP686" t="s">
        <v>12488</v>
      </c>
      <c r="AQ686" t="s">
        <v>12489</v>
      </c>
      <c r="AR686" t="s">
        <v>170</v>
      </c>
      <c r="AS686" t="s">
        <v>59</v>
      </c>
      <c r="AV686">
        <v>1</v>
      </c>
    </row>
    <row r="687" spans="1:48" x14ac:dyDescent="0.25">
      <c r="A687">
        <v>4735</v>
      </c>
      <c r="B687" t="s">
        <v>71</v>
      </c>
      <c r="C687">
        <v>3</v>
      </c>
      <c r="D687" t="s">
        <v>12490</v>
      </c>
      <c r="E687" t="s">
        <v>10168</v>
      </c>
      <c r="F687" t="s">
        <v>11641</v>
      </c>
      <c r="G687" t="s">
        <v>12482</v>
      </c>
      <c r="H687" t="s">
        <v>12491</v>
      </c>
      <c r="N687" t="s">
        <v>50</v>
      </c>
      <c r="P687">
        <v>1324</v>
      </c>
      <c r="Q687" t="s">
        <v>170</v>
      </c>
      <c r="S687" t="s">
        <v>2774</v>
      </c>
      <c r="V687">
        <v>1</v>
      </c>
      <c r="W687">
        <v>44</v>
      </c>
      <c r="AE687" t="s">
        <v>50</v>
      </c>
      <c r="AG687" t="s">
        <v>55</v>
      </c>
      <c r="AL687" t="s">
        <v>12492</v>
      </c>
      <c r="AM687" t="s">
        <v>75</v>
      </c>
      <c r="AP687" t="s">
        <v>12493</v>
      </c>
      <c r="AQ687" t="s">
        <v>12494</v>
      </c>
      <c r="AR687" t="s">
        <v>170</v>
      </c>
      <c r="AS687" t="s">
        <v>59</v>
      </c>
      <c r="AV687">
        <v>1</v>
      </c>
    </row>
    <row r="688" spans="1:48" x14ac:dyDescent="0.25">
      <c r="A688">
        <v>4736</v>
      </c>
      <c r="B688" t="s">
        <v>71</v>
      </c>
      <c r="C688">
        <v>3</v>
      </c>
      <c r="D688" t="s">
        <v>12495</v>
      </c>
      <c r="E688" t="s">
        <v>10168</v>
      </c>
      <c r="F688" t="s">
        <v>11641</v>
      </c>
      <c r="G688" t="s">
        <v>12482</v>
      </c>
      <c r="H688" t="s">
        <v>12496</v>
      </c>
      <c r="N688" t="s">
        <v>50</v>
      </c>
      <c r="P688">
        <v>3878</v>
      </c>
      <c r="Q688" t="s">
        <v>170</v>
      </c>
      <c r="S688" t="s">
        <v>2774</v>
      </c>
      <c r="V688">
        <v>1</v>
      </c>
      <c r="W688">
        <v>44</v>
      </c>
      <c r="AE688" t="s">
        <v>50</v>
      </c>
      <c r="AG688" t="s">
        <v>55</v>
      </c>
      <c r="AL688" t="s">
        <v>12497</v>
      </c>
      <c r="AM688" t="s">
        <v>75</v>
      </c>
      <c r="AP688" t="s">
        <v>12498</v>
      </c>
      <c r="AQ688" t="s">
        <v>12499</v>
      </c>
      <c r="AR688" t="s">
        <v>170</v>
      </c>
      <c r="AS688" t="s">
        <v>59</v>
      </c>
      <c r="AV688">
        <v>1</v>
      </c>
    </row>
    <row r="689" spans="1:48" x14ac:dyDescent="0.25">
      <c r="A689">
        <v>4737</v>
      </c>
      <c r="B689" t="s">
        <v>48</v>
      </c>
      <c r="C689">
        <v>3</v>
      </c>
      <c r="D689" t="s">
        <v>12500</v>
      </c>
      <c r="E689" t="s">
        <v>10168</v>
      </c>
      <c r="F689" t="s">
        <v>11641</v>
      </c>
      <c r="G689" t="s">
        <v>12482</v>
      </c>
      <c r="H689" t="s">
        <v>12501</v>
      </c>
      <c r="N689" t="s">
        <v>50</v>
      </c>
      <c r="P689">
        <v>145</v>
      </c>
      <c r="Q689" t="s">
        <v>51</v>
      </c>
      <c r="R689" t="s">
        <v>52</v>
      </c>
      <c r="S689" t="s">
        <v>2774</v>
      </c>
      <c r="T689" t="s">
        <v>1527</v>
      </c>
      <c r="U689" t="s">
        <v>20</v>
      </c>
      <c r="V689">
        <v>1</v>
      </c>
      <c r="W689">
        <v>44</v>
      </c>
      <c r="AB689" t="s">
        <v>230</v>
      </c>
      <c r="AE689" t="s">
        <v>50</v>
      </c>
      <c r="AF689" t="s">
        <v>12502</v>
      </c>
      <c r="AG689" t="s">
        <v>55</v>
      </c>
      <c r="AL689" t="s">
        <v>12503</v>
      </c>
      <c r="AM689" t="s">
        <v>75</v>
      </c>
      <c r="AP689" t="s">
        <v>12504</v>
      </c>
      <c r="AQ689" t="s">
        <v>12505</v>
      </c>
      <c r="AR689" t="s">
        <v>51</v>
      </c>
      <c r="AS689" t="s">
        <v>233</v>
      </c>
      <c r="AT689" t="s">
        <v>12506</v>
      </c>
      <c r="AU689" t="s">
        <v>52</v>
      </c>
      <c r="AV689">
        <v>1</v>
      </c>
    </row>
    <row r="690" spans="1:48" x14ac:dyDescent="0.25">
      <c r="A690">
        <v>4739</v>
      </c>
      <c r="B690" t="s">
        <v>71</v>
      </c>
      <c r="C690">
        <v>4</v>
      </c>
      <c r="D690" t="s">
        <v>12507</v>
      </c>
      <c r="E690" t="s">
        <v>10168</v>
      </c>
      <c r="F690" t="s">
        <v>11641</v>
      </c>
      <c r="G690" t="s">
        <v>12482</v>
      </c>
      <c r="H690" t="s">
        <v>12501</v>
      </c>
      <c r="I690" t="s">
        <v>763</v>
      </c>
      <c r="N690" t="s">
        <v>50</v>
      </c>
      <c r="P690">
        <v>1578</v>
      </c>
      <c r="Q690" t="s">
        <v>170</v>
      </c>
      <c r="S690" t="s">
        <v>2774</v>
      </c>
      <c r="V690">
        <v>1</v>
      </c>
      <c r="W690">
        <v>44</v>
      </c>
      <c r="AE690" t="s">
        <v>50</v>
      </c>
      <c r="AG690" t="s">
        <v>55</v>
      </c>
      <c r="AL690" t="s">
        <v>12508</v>
      </c>
      <c r="AM690" t="s">
        <v>75</v>
      </c>
      <c r="AP690" t="s">
        <v>12509</v>
      </c>
      <c r="AQ690" t="s">
        <v>12510</v>
      </c>
      <c r="AR690" t="s">
        <v>170</v>
      </c>
      <c r="AS690" t="s">
        <v>59</v>
      </c>
      <c r="AV690">
        <v>1</v>
      </c>
    </row>
    <row r="691" spans="1:48" x14ac:dyDescent="0.25">
      <c r="A691">
        <v>4740</v>
      </c>
      <c r="B691" t="s">
        <v>71</v>
      </c>
      <c r="C691">
        <v>4</v>
      </c>
      <c r="D691" t="s">
        <v>12511</v>
      </c>
      <c r="E691" t="s">
        <v>10168</v>
      </c>
      <c r="F691" t="s">
        <v>11641</v>
      </c>
      <c r="G691" t="s">
        <v>12482</v>
      </c>
      <c r="H691" t="s">
        <v>12501</v>
      </c>
      <c r="I691" t="s">
        <v>12512</v>
      </c>
      <c r="N691" t="s">
        <v>50</v>
      </c>
      <c r="P691">
        <v>4435</v>
      </c>
      <c r="Q691" t="s">
        <v>51</v>
      </c>
      <c r="R691" t="s">
        <v>52</v>
      </c>
      <c r="S691" t="s">
        <v>2774</v>
      </c>
      <c r="T691" t="s">
        <v>1527</v>
      </c>
      <c r="U691" t="s">
        <v>20</v>
      </c>
      <c r="V691">
        <v>1</v>
      </c>
      <c r="W691">
        <v>44</v>
      </c>
      <c r="AB691" t="s">
        <v>62</v>
      </c>
      <c r="AE691" t="s">
        <v>50</v>
      </c>
      <c r="AG691" t="s">
        <v>55</v>
      </c>
      <c r="AL691" t="s">
        <v>12513</v>
      </c>
      <c r="AM691" t="s">
        <v>75</v>
      </c>
      <c r="AP691" t="s">
        <v>12514</v>
      </c>
      <c r="AQ691" t="s">
        <v>12515</v>
      </c>
      <c r="AR691" t="s">
        <v>51</v>
      </c>
      <c r="AS691" t="s">
        <v>59</v>
      </c>
      <c r="AU691" t="s">
        <v>52</v>
      </c>
      <c r="AV691">
        <v>1</v>
      </c>
    </row>
    <row r="692" spans="1:48" x14ac:dyDescent="0.25">
      <c r="A692">
        <v>4741</v>
      </c>
      <c r="B692" t="s">
        <v>71</v>
      </c>
      <c r="C692">
        <v>3</v>
      </c>
      <c r="D692" t="s">
        <v>12516</v>
      </c>
      <c r="E692" t="s">
        <v>10168</v>
      </c>
      <c r="F692" t="s">
        <v>11641</v>
      </c>
      <c r="G692" t="s">
        <v>12482</v>
      </c>
      <c r="H692" t="s">
        <v>12517</v>
      </c>
      <c r="N692" t="s">
        <v>50</v>
      </c>
      <c r="P692">
        <v>1568</v>
      </c>
      <c r="Q692" t="s">
        <v>170</v>
      </c>
      <c r="S692" t="s">
        <v>2774</v>
      </c>
      <c r="V692">
        <v>1</v>
      </c>
      <c r="W692">
        <v>44</v>
      </c>
      <c r="AE692" t="s">
        <v>50</v>
      </c>
      <c r="AG692" t="s">
        <v>55</v>
      </c>
      <c r="AL692" t="s">
        <v>12518</v>
      </c>
      <c r="AM692" t="s">
        <v>75</v>
      </c>
      <c r="AP692" t="s">
        <v>12519</v>
      </c>
      <c r="AQ692" t="s">
        <v>12520</v>
      </c>
      <c r="AR692" t="s">
        <v>170</v>
      </c>
      <c r="AS692" t="s">
        <v>59</v>
      </c>
      <c r="AV692">
        <v>1</v>
      </c>
    </row>
    <row r="693" spans="1:48" x14ac:dyDescent="0.25">
      <c r="A693">
        <v>4742</v>
      </c>
      <c r="B693" t="s">
        <v>71</v>
      </c>
      <c r="C693">
        <v>3</v>
      </c>
      <c r="D693" t="s">
        <v>12521</v>
      </c>
      <c r="E693" t="s">
        <v>10168</v>
      </c>
      <c r="F693" t="s">
        <v>11641</v>
      </c>
      <c r="G693" t="s">
        <v>12482</v>
      </c>
      <c r="H693" t="s">
        <v>12522</v>
      </c>
      <c r="N693" t="s">
        <v>50</v>
      </c>
      <c r="P693">
        <v>532</v>
      </c>
      <c r="Q693" t="s">
        <v>51</v>
      </c>
      <c r="R693" t="s">
        <v>52</v>
      </c>
      <c r="S693" t="s">
        <v>2774</v>
      </c>
      <c r="T693" t="s">
        <v>1527</v>
      </c>
      <c r="U693" t="s">
        <v>20</v>
      </c>
      <c r="V693">
        <v>1</v>
      </c>
      <c r="W693">
        <v>44</v>
      </c>
      <c r="AB693" t="s">
        <v>230</v>
      </c>
      <c r="AE693" t="s">
        <v>50</v>
      </c>
      <c r="AF693" t="s">
        <v>230</v>
      </c>
      <c r="AG693" t="s">
        <v>55</v>
      </c>
      <c r="AL693" t="s">
        <v>12523</v>
      </c>
      <c r="AM693" t="s">
        <v>75</v>
      </c>
      <c r="AP693" t="s">
        <v>12524</v>
      </c>
      <c r="AQ693" t="s">
        <v>12525</v>
      </c>
      <c r="AR693" t="s">
        <v>51</v>
      </c>
      <c r="AS693" t="s">
        <v>233</v>
      </c>
      <c r="AT693" t="s">
        <v>230</v>
      </c>
      <c r="AU693" t="s">
        <v>52</v>
      </c>
      <c r="AV693">
        <v>1</v>
      </c>
    </row>
    <row r="694" spans="1:48" x14ac:dyDescent="0.25">
      <c r="A694">
        <v>4743</v>
      </c>
      <c r="B694" t="s">
        <v>71</v>
      </c>
      <c r="C694">
        <v>3</v>
      </c>
      <c r="D694" t="s">
        <v>12526</v>
      </c>
      <c r="E694" t="s">
        <v>10168</v>
      </c>
      <c r="F694" t="s">
        <v>11641</v>
      </c>
      <c r="G694" t="s">
        <v>12482</v>
      </c>
      <c r="H694" t="s">
        <v>12527</v>
      </c>
      <c r="N694" t="s">
        <v>50</v>
      </c>
      <c r="P694">
        <v>1983</v>
      </c>
      <c r="Q694" t="s">
        <v>170</v>
      </c>
      <c r="S694" t="s">
        <v>2774</v>
      </c>
      <c r="V694">
        <v>1</v>
      </c>
      <c r="W694">
        <v>44</v>
      </c>
      <c r="AE694" t="s">
        <v>50</v>
      </c>
      <c r="AG694" t="s">
        <v>55</v>
      </c>
      <c r="AL694" t="s">
        <v>12528</v>
      </c>
      <c r="AM694" t="s">
        <v>75</v>
      </c>
      <c r="AP694" t="s">
        <v>12529</v>
      </c>
      <c r="AQ694" t="s">
        <v>12530</v>
      </c>
      <c r="AR694" t="s">
        <v>170</v>
      </c>
      <c r="AS694" t="s">
        <v>59</v>
      </c>
      <c r="AV694">
        <v>1</v>
      </c>
    </row>
    <row r="695" spans="1:48" x14ac:dyDescent="0.25">
      <c r="A695">
        <v>4744</v>
      </c>
      <c r="B695" t="s">
        <v>71</v>
      </c>
      <c r="C695">
        <v>3</v>
      </c>
      <c r="D695" t="s">
        <v>12531</v>
      </c>
      <c r="E695" t="s">
        <v>10168</v>
      </c>
      <c r="F695" t="s">
        <v>11641</v>
      </c>
      <c r="G695" t="s">
        <v>12482</v>
      </c>
      <c r="H695" t="s">
        <v>12532</v>
      </c>
      <c r="N695" t="s">
        <v>50</v>
      </c>
      <c r="P695">
        <v>533</v>
      </c>
      <c r="Q695" t="s">
        <v>51</v>
      </c>
      <c r="R695" t="s">
        <v>52</v>
      </c>
      <c r="S695" t="s">
        <v>2774</v>
      </c>
      <c r="T695" t="s">
        <v>1527</v>
      </c>
      <c r="U695" t="s">
        <v>20</v>
      </c>
      <c r="V695">
        <v>1</v>
      </c>
      <c r="W695">
        <v>44</v>
      </c>
      <c r="AB695" t="s">
        <v>230</v>
      </c>
      <c r="AE695" t="s">
        <v>50</v>
      </c>
      <c r="AF695" t="s">
        <v>230</v>
      </c>
      <c r="AG695" t="s">
        <v>55</v>
      </c>
      <c r="AL695" t="s">
        <v>12533</v>
      </c>
      <c r="AM695" t="s">
        <v>75</v>
      </c>
      <c r="AP695" t="s">
        <v>12534</v>
      </c>
      <c r="AQ695" t="s">
        <v>12535</v>
      </c>
      <c r="AR695" t="s">
        <v>51</v>
      </c>
      <c r="AS695" t="s">
        <v>233</v>
      </c>
      <c r="AT695" t="s">
        <v>230</v>
      </c>
      <c r="AU695" t="s">
        <v>52</v>
      </c>
      <c r="AV695">
        <v>1</v>
      </c>
    </row>
    <row r="696" spans="1:48" x14ac:dyDescent="0.25">
      <c r="A696">
        <v>4745</v>
      </c>
      <c r="B696" t="s">
        <v>71</v>
      </c>
      <c r="C696">
        <v>3</v>
      </c>
      <c r="D696" t="s">
        <v>12536</v>
      </c>
      <c r="E696" t="s">
        <v>10168</v>
      </c>
      <c r="F696" t="s">
        <v>11641</v>
      </c>
      <c r="G696" t="s">
        <v>12482</v>
      </c>
      <c r="H696" t="s">
        <v>12537</v>
      </c>
      <c r="N696" t="s">
        <v>50</v>
      </c>
      <c r="P696">
        <v>2270</v>
      </c>
      <c r="Q696" t="s">
        <v>51</v>
      </c>
      <c r="R696" t="s">
        <v>83</v>
      </c>
      <c r="S696" t="s">
        <v>2774</v>
      </c>
      <c r="T696" t="s">
        <v>1527</v>
      </c>
      <c r="U696" t="s">
        <v>20</v>
      </c>
      <c r="V696">
        <v>1</v>
      </c>
      <c r="W696">
        <v>44</v>
      </c>
      <c r="AB696" t="s">
        <v>230</v>
      </c>
      <c r="AE696" t="s">
        <v>50</v>
      </c>
      <c r="AF696" t="s">
        <v>230</v>
      </c>
      <c r="AG696" t="s">
        <v>55</v>
      </c>
      <c r="AL696" t="s">
        <v>12538</v>
      </c>
      <c r="AM696" t="s">
        <v>75</v>
      </c>
      <c r="AP696" t="s">
        <v>12539</v>
      </c>
      <c r="AQ696" t="s">
        <v>12540</v>
      </c>
      <c r="AR696" t="s">
        <v>51</v>
      </c>
      <c r="AS696" t="s">
        <v>233</v>
      </c>
      <c r="AT696" t="s">
        <v>230</v>
      </c>
      <c r="AU696" t="s">
        <v>83</v>
      </c>
      <c r="AV696">
        <v>1</v>
      </c>
    </row>
    <row r="697" spans="1:48" x14ac:dyDescent="0.25">
      <c r="A697">
        <v>4746</v>
      </c>
      <c r="B697" t="s">
        <v>71</v>
      </c>
      <c r="C697">
        <v>3</v>
      </c>
      <c r="D697" t="s">
        <v>12541</v>
      </c>
      <c r="E697" t="s">
        <v>10168</v>
      </c>
      <c r="F697" t="s">
        <v>11641</v>
      </c>
      <c r="G697" t="s">
        <v>12482</v>
      </c>
      <c r="H697" t="s">
        <v>12542</v>
      </c>
      <c r="N697" t="s">
        <v>50</v>
      </c>
      <c r="P697">
        <v>1583</v>
      </c>
      <c r="Q697" t="s">
        <v>170</v>
      </c>
      <c r="S697" t="s">
        <v>2774</v>
      </c>
      <c r="V697">
        <v>1</v>
      </c>
      <c r="W697">
        <v>44</v>
      </c>
      <c r="AE697" t="s">
        <v>50</v>
      </c>
      <c r="AG697" t="s">
        <v>55</v>
      </c>
      <c r="AL697" t="s">
        <v>12543</v>
      </c>
      <c r="AM697" t="s">
        <v>75</v>
      </c>
      <c r="AP697" t="s">
        <v>12544</v>
      </c>
      <c r="AQ697" t="s">
        <v>12545</v>
      </c>
      <c r="AR697" t="s">
        <v>170</v>
      </c>
      <c r="AS697" t="s">
        <v>59</v>
      </c>
      <c r="AV697">
        <v>1</v>
      </c>
    </row>
    <row r="698" spans="1:48" x14ac:dyDescent="0.25">
      <c r="A698">
        <v>4747</v>
      </c>
      <c r="B698" t="s">
        <v>48</v>
      </c>
      <c r="C698">
        <v>3</v>
      </c>
      <c r="D698" t="s">
        <v>12546</v>
      </c>
      <c r="E698" t="s">
        <v>10168</v>
      </c>
      <c r="F698" t="s">
        <v>11641</v>
      </c>
      <c r="G698" t="s">
        <v>12482</v>
      </c>
      <c r="H698" t="s">
        <v>12547</v>
      </c>
      <c r="N698" t="s">
        <v>50</v>
      </c>
      <c r="P698">
        <v>146</v>
      </c>
      <c r="Q698" t="s">
        <v>51</v>
      </c>
      <c r="R698" t="s">
        <v>83</v>
      </c>
      <c r="S698" t="s">
        <v>2774</v>
      </c>
      <c r="T698" t="s">
        <v>1527</v>
      </c>
      <c r="U698" t="s">
        <v>20</v>
      </c>
      <c r="V698">
        <v>1</v>
      </c>
      <c r="W698">
        <v>44</v>
      </c>
      <c r="AB698" t="s">
        <v>230</v>
      </c>
      <c r="AE698" t="s">
        <v>50</v>
      </c>
      <c r="AF698" t="s">
        <v>12548</v>
      </c>
      <c r="AG698" t="s">
        <v>55</v>
      </c>
      <c r="AL698" t="s">
        <v>12549</v>
      </c>
      <c r="AM698" t="s">
        <v>75</v>
      </c>
      <c r="AP698" t="s">
        <v>12550</v>
      </c>
      <c r="AQ698" t="s">
        <v>12551</v>
      </c>
      <c r="AR698" t="s">
        <v>51</v>
      </c>
      <c r="AS698" t="s">
        <v>233</v>
      </c>
      <c r="AT698" t="s">
        <v>12552</v>
      </c>
      <c r="AU698" t="s">
        <v>83</v>
      </c>
      <c r="AV698">
        <v>1</v>
      </c>
    </row>
    <row r="699" spans="1:48" x14ac:dyDescent="0.25">
      <c r="A699">
        <v>4749</v>
      </c>
      <c r="B699" t="s">
        <v>71</v>
      </c>
      <c r="C699">
        <v>4</v>
      </c>
      <c r="D699" t="s">
        <v>12553</v>
      </c>
      <c r="E699" t="s">
        <v>10168</v>
      </c>
      <c r="F699" t="s">
        <v>11641</v>
      </c>
      <c r="G699" t="s">
        <v>12482</v>
      </c>
      <c r="H699" t="s">
        <v>12547</v>
      </c>
      <c r="I699" t="s">
        <v>763</v>
      </c>
      <c r="N699" t="s">
        <v>50</v>
      </c>
      <c r="P699">
        <v>1579</v>
      </c>
      <c r="Q699" t="s">
        <v>170</v>
      </c>
      <c r="S699" t="s">
        <v>2774</v>
      </c>
      <c r="V699">
        <v>1</v>
      </c>
      <c r="W699">
        <v>44</v>
      </c>
      <c r="AE699" t="s">
        <v>50</v>
      </c>
      <c r="AG699" t="s">
        <v>55</v>
      </c>
      <c r="AL699" t="s">
        <v>12554</v>
      </c>
      <c r="AM699" t="s">
        <v>75</v>
      </c>
      <c r="AP699" t="s">
        <v>12555</v>
      </c>
      <c r="AQ699" t="s">
        <v>12556</v>
      </c>
      <c r="AR699" t="s">
        <v>170</v>
      </c>
      <c r="AS699" t="s">
        <v>59</v>
      </c>
      <c r="AV699">
        <v>1</v>
      </c>
    </row>
    <row r="700" spans="1:48" x14ac:dyDescent="0.25">
      <c r="A700">
        <v>4750</v>
      </c>
      <c r="B700" t="s">
        <v>71</v>
      </c>
      <c r="C700">
        <v>4</v>
      </c>
      <c r="D700" t="s">
        <v>12557</v>
      </c>
      <c r="E700" t="s">
        <v>10168</v>
      </c>
      <c r="F700" t="s">
        <v>11641</v>
      </c>
      <c r="G700" t="s">
        <v>12482</v>
      </c>
      <c r="H700" t="s">
        <v>12547</v>
      </c>
      <c r="I700" t="s">
        <v>12512</v>
      </c>
      <c r="N700" t="s">
        <v>50</v>
      </c>
      <c r="P700">
        <v>4436</v>
      </c>
      <c r="Q700" t="s">
        <v>51</v>
      </c>
      <c r="R700" t="s">
        <v>83</v>
      </c>
      <c r="S700" t="s">
        <v>2774</v>
      </c>
      <c r="T700" t="s">
        <v>1527</v>
      </c>
      <c r="U700" t="s">
        <v>20</v>
      </c>
      <c r="V700">
        <v>1</v>
      </c>
      <c r="W700">
        <v>44</v>
      </c>
      <c r="AB700" t="s">
        <v>62</v>
      </c>
      <c r="AE700" t="s">
        <v>50</v>
      </c>
      <c r="AG700" t="s">
        <v>55</v>
      </c>
      <c r="AL700" t="s">
        <v>12558</v>
      </c>
      <c r="AM700" t="s">
        <v>75</v>
      </c>
      <c r="AP700" t="s">
        <v>12559</v>
      </c>
      <c r="AQ700" t="s">
        <v>12560</v>
      </c>
      <c r="AR700" t="s">
        <v>51</v>
      </c>
      <c r="AS700" t="s">
        <v>59</v>
      </c>
      <c r="AU700" t="s">
        <v>83</v>
      </c>
      <c r="AV700">
        <v>1</v>
      </c>
    </row>
    <row r="701" spans="1:48" x14ac:dyDescent="0.25">
      <c r="A701">
        <v>4751</v>
      </c>
      <c r="B701" t="s">
        <v>71</v>
      </c>
      <c r="C701">
        <v>3</v>
      </c>
      <c r="D701" t="s">
        <v>12561</v>
      </c>
      <c r="E701" t="s">
        <v>10168</v>
      </c>
      <c r="F701" t="s">
        <v>11641</v>
      </c>
      <c r="G701" t="s">
        <v>12482</v>
      </c>
      <c r="H701" t="s">
        <v>12562</v>
      </c>
      <c r="N701" t="s">
        <v>50</v>
      </c>
      <c r="P701">
        <v>1575</v>
      </c>
      <c r="Q701" t="s">
        <v>170</v>
      </c>
      <c r="S701" t="s">
        <v>2774</v>
      </c>
      <c r="V701">
        <v>1</v>
      </c>
      <c r="W701">
        <v>44</v>
      </c>
      <c r="AE701" t="s">
        <v>50</v>
      </c>
      <c r="AG701" t="s">
        <v>55</v>
      </c>
      <c r="AL701" t="s">
        <v>12563</v>
      </c>
      <c r="AM701" t="s">
        <v>75</v>
      </c>
      <c r="AP701" t="s">
        <v>12564</v>
      </c>
      <c r="AQ701" t="s">
        <v>12565</v>
      </c>
      <c r="AR701" t="s">
        <v>170</v>
      </c>
      <c r="AS701" t="s">
        <v>59</v>
      </c>
      <c r="AV701">
        <v>1</v>
      </c>
    </row>
    <row r="702" spans="1:48" x14ac:dyDescent="0.25">
      <c r="A702">
        <v>4752</v>
      </c>
      <c r="B702" t="s">
        <v>71</v>
      </c>
      <c r="C702">
        <v>3</v>
      </c>
      <c r="D702" t="s">
        <v>12566</v>
      </c>
      <c r="E702" t="s">
        <v>10168</v>
      </c>
      <c r="F702" t="s">
        <v>11641</v>
      </c>
      <c r="G702" t="s">
        <v>12482</v>
      </c>
      <c r="H702" t="s">
        <v>12567</v>
      </c>
      <c r="N702" t="s">
        <v>50</v>
      </c>
      <c r="P702">
        <v>534</v>
      </c>
      <c r="Q702" t="s">
        <v>51</v>
      </c>
      <c r="R702" t="s">
        <v>83</v>
      </c>
      <c r="S702" t="s">
        <v>2774</v>
      </c>
      <c r="T702" t="s">
        <v>1527</v>
      </c>
      <c r="U702" t="s">
        <v>20</v>
      </c>
      <c r="V702">
        <v>1</v>
      </c>
      <c r="W702">
        <v>44</v>
      </c>
      <c r="AB702" t="s">
        <v>230</v>
      </c>
      <c r="AE702" t="s">
        <v>50</v>
      </c>
      <c r="AF702" t="s">
        <v>230</v>
      </c>
      <c r="AG702" t="s">
        <v>55</v>
      </c>
      <c r="AL702" t="s">
        <v>12568</v>
      </c>
      <c r="AM702" t="s">
        <v>75</v>
      </c>
      <c r="AP702" t="s">
        <v>12569</v>
      </c>
      <c r="AQ702" t="s">
        <v>12570</v>
      </c>
      <c r="AR702" t="s">
        <v>51</v>
      </c>
      <c r="AS702" t="s">
        <v>233</v>
      </c>
      <c r="AT702" t="s">
        <v>230</v>
      </c>
      <c r="AU702" t="s">
        <v>83</v>
      </c>
      <c r="AV702">
        <v>1</v>
      </c>
    </row>
    <row r="703" spans="1:48" x14ac:dyDescent="0.25">
      <c r="A703">
        <v>4753</v>
      </c>
      <c r="B703" t="s">
        <v>71</v>
      </c>
      <c r="C703">
        <v>3</v>
      </c>
      <c r="D703" t="s">
        <v>12571</v>
      </c>
      <c r="E703" t="s">
        <v>10168</v>
      </c>
      <c r="F703" t="s">
        <v>11641</v>
      </c>
      <c r="G703" t="s">
        <v>12482</v>
      </c>
      <c r="H703" t="s">
        <v>12572</v>
      </c>
      <c r="N703" t="s">
        <v>50</v>
      </c>
      <c r="P703">
        <v>1984</v>
      </c>
      <c r="Q703" t="s">
        <v>170</v>
      </c>
      <c r="S703" t="s">
        <v>2774</v>
      </c>
      <c r="V703">
        <v>1</v>
      </c>
      <c r="W703">
        <v>44</v>
      </c>
      <c r="AE703" t="s">
        <v>50</v>
      </c>
      <c r="AG703" t="s">
        <v>55</v>
      </c>
      <c r="AL703" t="s">
        <v>12573</v>
      </c>
      <c r="AM703" t="s">
        <v>75</v>
      </c>
      <c r="AP703" t="s">
        <v>12574</v>
      </c>
      <c r="AQ703" t="s">
        <v>12575</v>
      </c>
      <c r="AR703" t="s">
        <v>170</v>
      </c>
      <c r="AS703" t="s">
        <v>59</v>
      </c>
      <c r="AV703">
        <v>1</v>
      </c>
    </row>
    <row r="704" spans="1:48" x14ac:dyDescent="0.25">
      <c r="A704">
        <v>4754</v>
      </c>
      <c r="B704" t="s">
        <v>71</v>
      </c>
      <c r="C704">
        <v>3</v>
      </c>
      <c r="D704" t="s">
        <v>12576</v>
      </c>
      <c r="E704" t="s">
        <v>10168</v>
      </c>
      <c r="F704" t="s">
        <v>11641</v>
      </c>
      <c r="G704" t="s">
        <v>12482</v>
      </c>
      <c r="H704" t="s">
        <v>12577</v>
      </c>
      <c r="N704" t="s">
        <v>50</v>
      </c>
      <c r="P704">
        <v>535</v>
      </c>
      <c r="Q704" t="s">
        <v>51</v>
      </c>
      <c r="R704" t="s">
        <v>83</v>
      </c>
      <c r="S704" t="s">
        <v>2774</v>
      </c>
      <c r="T704" t="s">
        <v>1527</v>
      </c>
      <c r="U704" t="s">
        <v>20</v>
      </c>
      <c r="V704">
        <v>1</v>
      </c>
      <c r="W704">
        <v>44</v>
      </c>
      <c r="AB704" t="s">
        <v>230</v>
      </c>
      <c r="AE704" t="s">
        <v>50</v>
      </c>
      <c r="AF704" t="s">
        <v>230</v>
      </c>
      <c r="AG704" t="s">
        <v>55</v>
      </c>
      <c r="AL704" t="s">
        <v>12578</v>
      </c>
      <c r="AM704" t="s">
        <v>75</v>
      </c>
      <c r="AP704" t="s">
        <v>12579</v>
      </c>
      <c r="AQ704" t="s">
        <v>12580</v>
      </c>
      <c r="AR704" t="s">
        <v>51</v>
      </c>
      <c r="AS704" t="s">
        <v>233</v>
      </c>
      <c r="AT704" t="s">
        <v>230</v>
      </c>
      <c r="AU704" t="s">
        <v>83</v>
      </c>
      <c r="AV704">
        <v>1</v>
      </c>
    </row>
    <row r="705" spans="1:48" x14ac:dyDescent="0.25">
      <c r="A705">
        <v>4755</v>
      </c>
      <c r="B705" t="s">
        <v>71</v>
      </c>
      <c r="C705">
        <v>3</v>
      </c>
      <c r="D705" t="s">
        <v>12581</v>
      </c>
      <c r="E705" t="s">
        <v>10168</v>
      </c>
      <c r="F705" t="s">
        <v>11641</v>
      </c>
      <c r="G705" t="s">
        <v>12482</v>
      </c>
      <c r="H705" t="s">
        <v>12582</v>
      </c>
      <c r="N705" t="s">
        <v>50</v>
      </c>
      <c r="P705">
        <v>2271</v>
      </c>
      <c r="Q705" t="s">
        <v>51</v>
      </c>
      <c r="R705" t="s">
        <v>83</v>
      </c>
      <c r="S705" t="s">
        <v>2774</v>
      </c>
      <c r="T705" t="s">
        <v>1527</v>
      </c>
      <c r="U705" t="s">
        <v>20</v>
      </c>
      <c r="V705">
        <v>1</v>
      </c>
      <c r="W705">
        <v>44</v>
      </c>
      <c r="AB705" t="s">
        <v>230</v>
      </c>
      <c r="AE705" t="s">
        <v>50</v>
      </c>
      <c r="AF705" t="s">
        <v>230</v>
      </c>
      <c r="AG705" t="s">
        <v>55</v>
      </c>
      <c r="AL705" t="s">
        <v>12583</v>
      </c>
      <c r="AM705" t="s">
        <v>75</v>
      </c>
      <c r="AP705" t="s">
        <v>12584</v>
      </c>
      <c r="AQ705" t="s">
        <v>12585</v>
      </c>
      <c r="AR705" t="s">
        <v>51</v>
      </c>
      <c r="AS705" t="s">
        <v>233</v>
      </c>
      <c r="AT705" t="s">
        <v>230</v>
      </c>
      <c r="AU705" t="s">
        <v>83</v>
      </c>
      <c r="AV705">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1"/>
  <sheetViews>
    <sheetView topLeftCell="A49" workbookViewId="0">
      <selection activeCell="A47" sqref="A47:XFD71"/>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1026</v>
      </c>
      <c r="B3" t="s">
        <v>48</v>
      </c>
      <c r="C3">
        <v>0</v>
      </c>
      <c r="D3" t="s">
        <v>166</v>
      </c>
      <c r="E3" t="s">
        <v>166</v>
      </c>
      <c r="N3" t="s">
        <v>50</v>
      </c>
      <c r="Q3" t="s">
        <v>167</v>
      </c>
      <c r="S3" t="s">
        <v>166</v>
      </c>
      <c r="AE3" t="s">
        <v>50</v>
      </c>
      <c r="AG3" t="s">
        <v>50</v>
      </c>
      <c r="AM3" t="s">
        <v>50</v>
      </c>
    </row>
    <row r="4" spans="1:48" x14ac:dyDescent="0.25">
      <c r="A4">
        <v>1027</v>
      </c>
      <c r="B4" t="s">
        <v>71</v>
      </c>
      <c r="C4">
        <v>1</v>
      </c>
      <c r="D4" t="s">
        <v>168</v>
      </c>
      <c r="E4" t="s">
        <v>166</v>
      </c>
      <c r="F4" t="s">
        <v>169</v>
      </c>
      <c r="N4" t="s">
        <v>50</v>
      </c>
      <c r="P4">
        <v>5469</v>
      </c>
      <c r="Q4" t="s">
        <v>170</v>
      </c>
      <c r="S4" t="s">
        <v>166</v>
      </c>
      <c r="V4">
        <v>1</v>
      </c>
      <c r="W4">
        <v>44</v>
      </c>
      <c r="AE4" t="s">
        <v>50</v>
      </c>
      <c r="AG4" t="s">
        <v>55</v>
      </c>
      <c r="AL4" t="s">
        <v>171</v>
      </c>
      <c r="AM4" t="s">
        <v>75</v>
      </c>
      <c r="AQ4" t="s">
        <v>172</v>
      </c>
      <c r="AR4" t="s">
        <v>170</v>
      </c>
      <c r="AS4" t="s">
        <v>59</v>
      </c>
      <c r="AV4">
        <v>1</v>
      </c>
    </row>
    <row r="5" spans="1:48" x14ac:dyDescent="0.25">
      <c r="A5">
        <v>1028</v>
      </c>
      <c r="B5" t="s">
        <v>71</v>
      </c>
      <c r="C5">
        <v>1</v>
      </c>
      <c r="D5" t="s">
        <v>173</v>
      </c>
      <c r="E5" t="s">
        <v>166</v>
      </c>
      <c r="F5" t="s">
        <v>174</v>
      </c>
      <c r="N5" t="s">
        <v>50</v>
      </c>
      <c r="P5">
        <v>5600</v>
      </c>
      <c r="Q5" t="s">
        <v>170</v>
      </c>
      <c r="S5" t="s">
        <v>166</v>
      </c>
      <c r="V5">
        <v>1</v>
      </c>
      <c r="W5">
        <v>44</v>
      </c>
      <c r="AE5" t="s">
        <v>50</v>
      </c>
      <c r="AG5" t="s">
        <v>55</v>
      </c>
      <c r="AL5" t="s">
        <v>175</v>
      </c>
      <c r="AM5" t="s">
        <v>75</v>
      </c>
      <c r="AQ5" t="s">
        <v>176</v>
      </c>
      <c r="AR5" t="s">
        <v>170</v>
      </c>
      <c r="AS5" t="s">
        <v>59</v>
      </c>
      <c r="AV5">
        <v>1</v>
      </c>
    </row>
    <row r="6" spans="1:48" x14ac:dyDescent="0.25">
      <c r="A6">
        <v>1029</v>
      </c>
      <c r="B6" t="s">
        <v>71</v>
      </c>
      <c r="C6">
        <v>1</v>
      </c>
      <c r="D6" t="s">
        <v>177</v>
      </c>
      <c r="E6" t="s">
        <v>166</v>
      </c>
      <c r="F6" t="s">
        <v>178</v>
      </c>
      <c r="N6" t="s">
        <v>50</v>
      </c>
      <c r="P6">
        <v>5376</v>
      </c>
      <c r="Q6" t="s">
        <v>170</v>
      </c>
      <c r="S6" t="s">
        <v>166</v>
      </c>
      <c r="V6">
        <v>42</v>
      </c>
      <c r="AE6" t="s">
        <v>50</v>
      </c>
      <c r="AG6" t="s">
        <v>179</v>
      </c>
      <c r="AL6" t="s">
        <v>180</v>
      </c>
      <c r="AM6" t="s">
        <v>181</v>
      </c>
      <c r="AQ6" t="s">
        <v>182</v>
      </c>
      <c r="AR6" t="s">
        <v>183</v>
      </c>
      <c r="AS6" t="s">
        <v>59</v>
      </c>
      <c r="AV6">
        <v>42</v>
      </c>
    </row>
    <row r="7" spans="1:48" x14ac:dyDescent="0.25">
      <c r="A7">
        <v>1030</v>
      </c>
      <c r="B7" t="s">
        <v>71</v>
      </c>
      <c r="C7">
        <v>1</v>
      </c>
      <c r="D7" t="s">
        <v>184</v>
      </c>
      <c r="E7" t="s">
        <v>166</v>
      </c>
      <c r="F7" t="s">
        <v>185</v>
      </c>
      <c r="N7" t="s">
        <v>50</v>
      </c>
      <c r="Q7" t="s">
        <v>186</v>
      </c>
      <c r="S7" t="s">
        <v>166</v>
      </c>
      <c r="V7">
        <v>42</v>
      </c>
      <c r="AE7" t="s">
        <v>50</v>
      </c>
      <c r="AG7" t="s">
        <v>50</v>
      </c>
      <c r="AM7" t="s">
        <v>181</v>
      </c>
    </row>
    <row r="8" spans="1:48" x14ac:dyDescent="0.25">
      <c r="A8">
        <v>1031</v>
      </c>
      <c r="B8" t="s">
        <v>71</v>
      </c>
      <c r="C8">
        <v>1</v>
      </c>
      <c r="D8" t="s">
        <v>187</v>
      </c>
      <c r="E8" t="s">
        <v>166</v>
      </c>
      <c r="F8" t="s">
        <v>188</v>
      </c>
      <c r="N8" t="s">
        <v>50</v>
      </c>
      <c r="Q8" t="s">
        <v>189</v>
      </c>
      <c r="S8" t="s">
        <v>166</v>
      </c>
      <c r="V8">
        <v>42</v>
      </c>
      <c r="AE8" t="s">
        <v>50</v>
      </c>
      <c r="AG8" t="s">
        <v>50</v>
      </c>
      <c r="AM8" t="s">
        <v>181</v>
      </c>
    </row>
    <row r="9" spans="1:48" x14ac:dyDescent="0.25">
      <c r="A9">
        <v>1032</v>
      </c>
      <c r="B9" t="s">
        <v>71</v>
      </c>
      <c r="C9">
        <v>1</v>
      </c>
      <c r="D9" t="s">
        <v>190</v>
      </c>
      <c r="E9" t="s">
        <v>166</v>
      </c>
      <c r="F9" t="s">
        <v>191</v>
      </c>
      <c r="N9" t="s">
        <v>50</v>
      </c>
      <c r="P9">
        <v>5470</v>
      </c>
      <c r="Q9" t="s">
        <v>189</v>
      </c>
      <c r="S9" t="s">
        <v>166</v>
      </c>
      <c r="V9">
        <v>42</v>
      </c>
      <c r="AE9" t="s">
        <v>50</v>
      </c>
      <c r="AG9" t="s">
        <v>55</v>
      </c>
      <c r="AL9" t="s">
        <v>192</v>
      </c>
      <c r="AM9" t="s">
        <v>181</v>
      </c>
      <c r="AQ9" t="s">
        <v>193</v>
      </c>
      <c r="AR9" t="s">
        <v>189</v>
      </c>
      <c r="AS9" t="s">
        <v>59</v>
      </c>
      <c r="AV9">
        <v>42</v>
      </c>
    </row>
    <row r="10" spans="1:48" x14ac:dyDescent="0.25">
      <c r="A10">
        <v>1033</v>
      </c>
      <c r="B10" t="s">
        <v>71</v>
      </c>
      <c r="C10">
        <v>1</v>
      </c>
      <c r="D10" t="s">
        <v>194</v>
      </c>
      <c r="E10" t="s">
        <v>166</v>
      </c>
      <c r="F10" t="s">
        <v>195</v>
      </c>
      <c r="N10" t="s">
        <v>50</v>
      </c>
      <c r="P10">
        <v>5492</v>
      </c>
      <c r="Q10" t="s">
        <v>189</v>
      </c>
      <c r="S10" t="s">
        <v>166</v>
      </c>
      <c r="V10">
        <v>42</v>
      </c>
      <c r="AE10" t="s">
        <v>50</v>
      </c>
      <c r="AG10" t="s">
        <v>55</v>
      </c>
      <c r="AL10" t="s">
        <v>196</v>
      </c>
      <c r="AM10" t="s">
        <v>181</v>
      </c>
      <c r="AQ10" t="s">
        <v>197</v>
      </c>
      <c r="AR10" t="s">
        <v>189</v>
      </c>
      <c r="AS10" t="s">
        <v>59</v>
      </c>
      <c r="AV10">
        <v>42</v>
      </c>
    </row>
    <row r="11" spans="1:48" x14ac:dyDescent="0.25">
      <c r="A11">
        <v>1034</v>
      </c>
      <c r="B11" t="s">
        <v>71</v>
      </c>
      <c r="C11">
        <v>1</v>
      </c>
      <c r="D11" t="s">
        <v>198</v>
      </c>
      <c r="E11" t="s">
        <v>166</v>
      </c>
      <c r="F11" t="s">
        <v>199</v>
      </c>
      <c r="N11" t="s">
        <v>50</v>
      </c>
      <c r="P11">
        <v>5474</v>
      </c>
      <c r="Q11" t="s">
        <v>189</v>
      </c>
      <c r="S11" t="s">
        <v>166</v>
      </c>
      <c r="V11">
        <v>42</v>
      </c>
      <c r="AE11" t="s">
        <v>50</v>
      </c>
      <c r="AG11" t="s">
        <v>55</v>
      </c>
      <c r="AL11" t="s">
        <v>200</v>
      </c>
      <c r="AM11" t="s">
        <v>181</v>
      </c>
      <c r="AQ11" t="s">
        <v>201</v>
      </c>
      <c r="AR11" t="s">
        <v>189</v>
      </c>
      <c r="AS11" t="s">
        <v>59</v>
      </c>
      <c r="AV11">
        <v>42</v>
      </c>
    </row>
    <row r="12" spans="1:48" x14ac:dyDescent="0.25">
      <c r="A12">
        <v>1035</v>
      </c>
      <c r="B12" t="s">
        <v>71</v>
      </c>
      <c r="C12">
        <v>1</v>
      </c>
      <c r="D12" t="s">
        <v>202</v>
      </c>
      <c r="E12" t="s">
        <v>166</v>
      </c>
      <c r="F12" t="s">
        <v>203</v>
      </c>
      <c r="N12" t="s">
        <v>50</v>
      </c>
      <c r="P12">
        <v>5478</v>
      </c>
      <c r="Q12" t="s">
        <v>189</v>
      </c>
      <c r="S12" t="s">
        <v>166</v>
      </c>
      <c r="V12">
        <v>42</v>
      </c>
      <c r="AE12" t="s">
        <v>50</v>
      </c>
      <c r="AG12" t="s">
        <v>55</v>
      </c>
      <c r="AL12" t="s">
        <v>204</v>
      </c>
      <c r="AM12" t="s">
        <v>181</v>
      </c>
      <c r="AQ12" t="s">
        <v>205</v>
      </c>
      <c r="AR12" t="s">
        <v>189</v>
      </c>
      <c r="AS12" t="s">
        <v>59</v>
      </c>
      <c r="AV12">
        <v>42</v>
      </c>
    </row>
    <row r="13" spans="1:48" x14ac:dyDescent="0.25">
      <c r="A13">
        <v>1036</v>
      </c>
      <c r="B13" t="s">
        <v>71</v>
      </c>
      <c r="C13">
        <v>1</v>
      </c>
      <c r="D13" t="s">
        <v>206</v>
      </c>
      <c r="E13" t="s">
        <v>166</v>
      </c>
      <c r="F13" t="s">
        <v>207</v>
      </c>
      <c r="N13" t="s">
        <v>50</v>
      </c>
      <c r="P13">
        <v>5477</v>
      </c>
      <c r="Q13" t="s">
        <v>189</v>
      </c>
      <c r="S13" t="s">
        <v>166</v>
      </c>
      <c r="V13">
        <v>42</v>
      </c>
      <c r="AE13" t="s">
        <v>50</v>
      </c>
      <c r="AG13" t="s">
        <v>55</v>
      </c>
      <c r="AL13" t="s">
        <v>208</v>
      </c>
      <c r="AM13" t="s">
        <v>181</v>
      </c>
      <c r="AQ13" t="s">
        <v>209</v>
      </c>
      <c r="AR13" t="s">
        <v>189</v>
      </c>
      <c r="AS13" t="s">
        <v>59</v>
      </c>
      <c r="AV13">
        <v>42</v>
      </c>
    </row>
    <row r="14" spans="1:48" x14ac:dyDescent="0.25">
      <c r="A14">
        <v>1037</v>
      </c>
      <c r="B14" t="s">
        <v>71</v>
      </c>
      <c r="C14">
        <v>1</v>
      </c>
      <c r="D14" t="s">
        <v>210</v>
      </c>
      <c r="E14" t="s">
        <v>166</v>
      </c>
      <c r="F14" t="s">
        <v>211</v>
      </c>
      <c r="N14" t="s">
        <v>50</v>
      </c>
      <c r="P14">
        <v>5475</v>
      </c>
      <c r="Q14" t="s">
        <v>189</v>
      </c>
      <c r="S14" t="s">
        <v>166</v>
      </c>
      <c r="V14">
        <v>42</v>
      </c>
      <c r="AE14" t="s">
        <v>50</v>
      </c>
      <c r="AG14" t="s">
        <v>55</v>
      </c>
      <c r="AL14" t="s">
        <v>212</v>
      </c>
      <c r="AM14" t="s">
        <v>181</v>
      </c>
      <c r="AQ14" t="s">
        <v>213</v>
      </c>
      <c r="AR14" t="s">
        <v>189</v>
      </c>
      <c r="AS14" t="s">
        <v>59</v>
      </c>
      <c r="AV14">
        <v>42</v>
      </c>
    </row>
    <row r="15" spans="1:48" x14ac:dyDescent="0.25">
      <c r="A15">
        <v>1038</v>
      </c>
      <c r="B15" t="s">
        <v>71</v>
      </c>
      <c r="C15">
        <v>1</v>
      </c>
      <c r="D15" t="s">
        <v>214</v>
      </c>
      <c r="E15" t="s">
        <v>166</v>
      </c>
      <c r="F15" t="s">
        <v>215</v>
      </c>
      <c r="N15" t="s">
        <v>50</v>
      </c>
      <c r="P15">
        <v>5479</v>
      </c>
      <c r="Q15" t="s">
        <v>189</v>
      </c>
      <c r="S15" t="s">
        <v>166</v>
      </c>
      <c r="V15">
        <v>42</v>
      </c>
      <c r="AE15" t="s">
        <v>50</v>
      </c>
      <c r="AG15" t="s">
        <v>55</v>
      </c>
      <c r="AL15" t="s">
        <v>216</v>
      </c>
      <c r="AM15" t="s">
        <v>181</v>
      </c>
      <c r="AQ15" t="s">
        <v>217</v>
      </c>
      <c r="AR15" t="s">
        <v>189</v>
      </c>
      <c r="AS15" t="s">
        <v>59</v>
      </c>
      <c r="AV15">
        <v>42</v>
      </c>
    </row>
    <row r="16" spans="1:48" x14ac:dyDescent="0.25">
      <c r="A16">
        <v>1039</v>
      </c>
      <c r="B16" t="s">
        <v>71</v>
      </c>
      <c r="C16">
        <v>1</v>
      </c>
      <c r="D16" t="s">
        <v>218</v>
      </c>
      <c r="E16" t="s">
        <v>166</v>
      </c>
      <c r="F16" t="s">
        <v>219</v>
      </c>
      <c r="N16" t="s">
        <v>50</v>
      </c>
      <c r="P16">
        <v>5476</v>
      </c>
      <c r="Q16" t="s">
        <v>189</v>
      </c>
      <c r="S16" t="s">
        <v>166</v>
      </c>
      <c r="V16">
        <v>42</v>
      </c>
      <c r="AE16" t="s">
        <v>50</v>
      </c>
      <c r="AG16" t="s">
        <v>55</v>
      </c>
      <c r="AL16" t="s">
        <v>220</v>
      </c>
      <c r="AM16" t="s">
        <v>181</v>
      </c>
      <c r="AQ16" t="s">
        <v>221</v>
      </c>
      <c r="AR16" t="s">
        <v>189</v>
      </c>
      <c r="AS16" t="s">
        <v>59</v>
      </c>
      <c r="AV16">
        <v>42</v>
      </c>
    </row>
    <row r="17" spans="1:48" x14ac:dyDescent="0.25">
      <c r="A17">
        <v>1040</v>
      </c>
      <c r="B17" t="s">
        <v>71</v>
      </c>
      <c r="C17">
        <v>1</v>
      </c>
      <c r="D17" t="s">
        <v>222</v>
      </c>
      <c r="E17" t="s">
        <v>166</v>
      </c>
      <c r="F17" t="s">
        <v>223</v>
      </c>
      <c r="N17" t="s">
        <v>50</v>
      </c>
      <c r="P17">
        <v>5494</v>
      </c>
      <c r="Q17" t="s">
        <v>189</v>
      </c>
      <c r="S17" t="s">
        <v>166</v>
      </c>
      <c r="V17">
        <v>42</v>
      </c>
      <c r="AE17" t="s">
        <v>50</v>
      </c>
      <c r="AG17" t="s">
        <v>55</v>
      </c>
      <c r="AL17" t="s">
        <v>224</v>
      </c>
      <c r="AM17" t="s">
        <v>181</v>
      </c>
      <c r="AQ17" t="s">
        <v>225</v>
      </c>
      <c r="AR17" t="s">
        <v>189</v>
      </c>
      <c r="AS17" t="s">
        <v>59</v>
      </c>
      <c r="AV17">
        <v>42</v>
      </c>
    </row>
    <row r="18" spans="1:48" x14ac:dyDescent="0.25">
      <c r="A18">
        <v>1041</v>
      </c>
      <c r="B18" t="s">
        <v>48</v>
      </c>
      <c r="C18">
        <v>0</v>
      </c>
      <c r="D18" t="s">
        <v>226</v>
      </c>
      <c r="E18" t="s">
        <v>226</v>
      </c>
      <c r="N18" t="s">
        <v>50</v>
      </c>
      <c r="Q18" t="s">
        <v>167</v>
      </c>
      <c r="S18" t="s">
        <v>166</v>
      </c>
      <c r="AE18" t="s">
        <v>50</v>
      </c>
      <c r="AG18" t="s">
        <v>50</v>
      </c>
      <c r="AM18" t="s">
        <v>50</v>
      </c>
    </row>
    <row r="19" spans="1:48" x14ac:dyDescent="0.25">
      <c r="A19">
        <v>1042</v>
      </c>
      <c r="B19" t="s">
        <v>71</v>
      </c>
      <c r="C19">
        <v>1</v>
      </c>
      <c r="D19" t="s">
        <v>227</v>
      </c>
      <c r="E19" t="s">
        <v>226</v>
      </c>
      <c r="F19" t="s">
        <v>228</v>
      </c>
      <c r="N19" t="s">
        <v>50</v>
      </c>
      <c r="P19">
        <v>5589</v>
      </c>
      <c r="Q19" t="s">
        <v>229</v>
      </c>
      <c r="S19" t="s">
        <v>166</v>
      </c>
      <c r="V19">
        <v>1</v>
      </c>
      <c r="W19">
        <v>44</v>
      </c>
      <c r="AE19" t="s">
        <v>50</v>
      </c>
      <c r="AF19" t="s">
        <v>230</v>
      </c>
      <c r="AG19" t="s">
        <v>55</v>
      </c>
      <c r="AL19" t="s">
        <v>231</v>
      </c>
      <c r="AM19" t="s">
        <v>75</v>
      </c>
      <c r="AQ19" t="s">
        <v>232</v>
      </c>
      <c r="AR19" t="s">
        <v>229</v>
      </c>
      <c r="AS19" t="s">
        <v>233</v>
      </c>
      <c r="AT19" t="s">
        <v>230</v>
      </c>
      <c r="AV19">
        <v>1</v>
      </c>
    </row>
    <row r="20" spans="1:48" x14ac:dyDescent="0.25">
      <c r="A20">
        <v>1043</v>
      </c>
      <c r="B20" t="s">
        <v>71</v>
      </c>
      <c r="C20">
        <v>1</v>
      </c>
      <c r="D20" t="s">
        <v>234</v>
      </c>
      <c r="E20" t="s">
        <v>226</v>
      </c>
      <c r="F20" t="s">
        <v>235</v>
      </c>
      <c r="N20" t="s">
        <v>50</v>
      </c>
      <c r="P20">
        <v>5460</v>
      </c>
      <c r="Q20" t="s">
        <v>229</v>
      </c>
      <c r="S20" t="s">
        <v>166</v>
      </c>
      <c r="V20">
        <v>1</v>
      </c>
      <c r="W20">
        <v>44</v>
      </c>
      <c r="AE20" t="s">
        <v>50</v>
      </c>
      <c r="AF20" t="s">
        <v>230</v>
      </c>
      <c r="AG20" t="s">
        <v>55</v>
      </c>
      <c r="AL20" t="s">
        <v>236</v>
      </c>
      <c r="AM20" t="s">
        <v>75</v>
      </c>
      <c r="AQ20" t="s">
        <v>237</v>
      </c>
      <c r="AR20" t="s">
        <v>229</v>
      </c>
      <c r="AS20" t="s">
        <v>233</v>
      </c>
      <c r="AT20" t="s">
        <v>230</v>
      </c>
      <c r="AV20">
        <v>1</v>
      </c>
    </row>
    <row r="21" spans="1:48" x14ac:dyDescent="0.25">
      <c r="A21">
        <v>1044</v>
      </c>
      <c r="B21" t="s">
        <v>71</v>
      </c>
      <c r="C21">
        <v>1</v>
      </c>
      <c r="D21" t="s">
        <v>238</v>
      </c>
      <c r="E21" t="s">
        <v>226</v>
      </c>
      <c r="F21" t="s">
        <v>239</v>
      </c>
      <c r="N21" t="s">
        <v>50</v>
      </c>
      <c r="P21">
        <v>5139</v>
      </c>
      <c r="Q21" t="s">
        <v>229</v>
      </c>
      <c r="S21" t="s">
        <v>166</v>
      </c>
      <c r="V21">
        <v>1</v>
      </c>
      <c r="W21">
        <v>44</v>
      </c>
      <c r="AE21" t="s">
        <v>50</v>
      </c>
      <c r="AF21" t="s">
        <v>230</v>
      </c>
      <c r="AG21" t="s">
        <v>55</v>
      </c>
      <c r="AL21" t="s">
        <v>240</v>
      </c>
      <c r="AM21" t="s">
        <v>75</v>
      </c>
      <c r="AQ21" t="s">
        <v>241</v>
      </c>
      <c r="AR21" t="s">
        <v>229</v>
      </c>
      <c r="AS21" t="s">
        <v>233</v>
      </c>
      <c r="AT21" t="s">
        <v>230</v>
      </c>
      <c r="AV21">
        <v>1</v>
      </c>
    </row>
    <row r="22" spans="1:48" x14ac:dyDescent="0.25">
      <c r="A22">
        <v>1045</v>
      </c>
      <c r="B22" t="s">
        <v>71</v>
      </c>
      <c r="C22">
        <v>1</v>
      </c>
      <c r="D22" t="s">
        <v>242</v>
      </c>
      <c r="E22" t="s">
        <v>226</v>
      </c>
      <c r="F22" t="s">
        <v>243</v>
      </c>
      <c r="N22" t="s">
        <v>50</v>
      </c>
      <c r="P22">
        <v>5356</v>
      </c>
      <c r="Q22" t="s">
        <v>229</v>
      </c>
      <c r="S22" t="s">
        <v>166</v>
      </c>
      <c r="V22">
        <v>1</v>
      </c>
      <c r="W22">
        <v>44</v>
      </c>
      <c r="AE22" t="s">
        <v>50</v>
      </c>
      <c r="AF22" t="s">
        <v>230</v>
      </c>
      <c r="AG22" t="s">
        <v>55</v>
      </c>
      <c r="AL22" t="s">
        <v>244</v>
      </c>
      <c r="AM22" t="s">
        <v>75</v>
      </c>
      <c r="AQ22" t="s">
        <v>245</v>
      </c>
      <c r="AR22" t="s">
        <v>229</v>
      </c>
      <c r="AS22" t="s">
        <v>233</v>
      </c>
      <c r="AT22" t="s">
        <v>230</v>
      </c>
      <c r="AV22">
        <v>1</v>
      </c>
    </row>
    <row r="23" spans="1:48" x14ac:dyDescent="0.25">
      <c r="A23">
        <v>1046</v>
      </c>
      <c r="B23" t="s">
        <v>71</v>
      </c>
      <c r="C23">
        <v>1</v>
      </c>
      <c r="D23" t="s">
        <v>246</v>
      </c>
      <c r="E23" t="s">
        <v>226</v>
      </c>
      <c r="F23" t="s">
        <v>247</v>
      </c>
      <c r="N23" t="s">
        <v>50</v>
      </c>
      <c r="P23">
        <v>1141</v>
      </c>
      <c r="Q23" t="s">
        <v>229</v>
      </c>
      <c r="S23" t="s">
        <v>166</v>
      </c>
      <c r="V23">
        <v>1</v>
      </c>
      <c r="W23">
        <v>44</v>
      </c>
      <c r="AE23" t="s">
        <v>50</v>
      </c>
      <c r="AF23" t="s">
        <v>230</v>
      </c>
      <c r="AG23" t="s">
        <v>55</v>
      </c>
      <c r="AL23" t="s">
        <v>248</v>
      </c>
      <c r="AM23" t="s">
        <v>75</v>
      </c>
      <c r="AQ23" t="s">
        <v>249</v>
      </c>
      <c r="AR23" t="s">
        <v>229</v>
      </c>
      <c r="AS23" t="s">
        <v>233</v>
      </c>
      <c r="AT23" t="s">
        <v>230</v>
      </c>
      <c r="AV23">
        <v>1</v>
      </c>
    </row>
    <row r="24" spans="1:48" x14ac:dyDescent="0.25">
      <c r="A24">
        <v>1047</v>
      </c>
      <c r="B24" t="s">
        <v>71</v>
      </c>
      <c r="C24">
        <v>1</v>
      </c>
      <c r="D24" t="s">
        <v>250</v>
      </c>
      <c r="E24" t="s">
        <v>226</v>
      </c>
      <c r="F24" t="s">
        <v>251</v>
      </c>
      <c r="N24" t="s">
        <v>50</v>
      </c>
      <c r="P24">
        <v>5294</v>
      </c>
      <c r="Q24" t="s">
        <v>229</v>
      </c>
      <c r="S24" t="s">
        <v>166</v>
      </c>
      <c r="V24">
        <v>41</v>
      </c>
      <c r="W24" t="s">
        <v>252</v>
      </c>
      <c r="AE24" t="s">
        <v>50</v>
      </c>
      <c r="AF24" t="s">
        <v>230</v>
      </c>
      <c r="AG24" t="s">
        <v>55</v>
      </c>
      <c r="AL24" t="s">
        <v>253</v>
      </c>
      <c r="AM24" t="s">
        <v>254</v>
      </c>
      <c r="AN24" t="s">
        <v>255</v>
      </c>
      <c r="AQ24" t="s">
        <v>256</v>
      </c>
      <c r="AR24" t="s">
        <v>229</v>
      </c>
      <c r="AS24" t="s">
        <v>233</v>
      </c>
      <c r="AT24" t="s">
        <v>230</v>
      </c>
      <c r="AV24">
        <v>41</v>
      </c>
    </row>
    <row r="25" spans="1:48" x14ac:dyDescent="0.25">
      <c r="A25">
        <v>1048</v>
      </c>
      <c r="B25" t="s">
        <v>71</v>
      </c>
      <c r="C25">
        <v>1</v>
      </c>
      <c r="D25" t="s">
        <v>257</v>
      </c>
      <c r="E25" t="s">
        <v>226</v>
      </c>
      <c r="F25" t="s">
        <v>258</v>
      </c>
      <c r="N25" t="s">
        <v>50</v>
      </c>
      <c r="P25">
        <v>5363</v>
      </c>
      <c r="Q25" t="s">
        <v>229</v>
      </c>
      <c r="S25" t="s">
        <v>166</v>
      </c>
      <c r="V25">
        <v>1</v>
      </c>
      <c r="W25">
        <v>44</v>
      </c>
      <c r="AE25" t="s">
        <v>50</v>
      </c>
      <c r="AF25" t="s">
        <v>230</v>
      </c>
      <c r="AG25" t="s">
        <v>55</v>
      </c>
      <c r="AL25" t="s">
        <v>259</v>
      </c>
      <c r="AM25" t="s">
        <v>75</v>
      </c>
      <c r="AQ25" t="s">
        <v>260</v>
      </c>
      <c r="AR25" t="s">
        <v>229</v>
      </c>
      <c r="AS25" t="s">
        <v>233</v>
      </c>
      <c r="AT25" t="s">
        <v>230</v>
      </c>
      <c r="AV25">
        <v>1</v>
      </c>
    </row>
    <row r="26" spans="1:48" x14ac:dyDescent="0.25">
      <c r="A26">
        <v>1049</v>
      </c>
      <c r="B26" t="s">
        <v>71</v>
      </c>
      <c r="C26">
        <v>1</v>
      </c>
      <c r="D26" t="s">
        <v>261</v>
      </c>
      <c r="E26" t="s">
        <v>226</v>
      </c>
      <c r="F26" t="s">
        <v>262</v>
      </c>
      <c r="N26" t="s">
        <v>50</v>
      </c>
      <c r="P26">
        <v>5393</v>
      </c>
      <c r="Q26" t="s">
        <v>170</v>
      </c>
      <c r="S26" t="s">
        <v>166</v>
      </c>
      <c r="V26">
        <v>1</v>
      </c>
      <c r="W26">
        <v>44</v>
      </c>
      <c r="AE26" t="s">
        <v>50</v>
      </c>
      <c r="AG26" t="s">
        <v>55</v>
      </c>
      <c r="AL26" t="s">
        <v>263</v>
      </c>
      <c r="AM26" t="s">
        <v>75</v>
      </c>
      <c r="AQ26" t="s">
        <v>264</v>
      </c>
      <c r="AR26" t="s">
        <v>265</v>
      </c>
      <c r="AS26" t="s">
        <v>59</v>
      </c>
      <c r="AV26">
        <v>1</v>
      </c>
    </row>
    <row r="27" spans="1:48" x14ac:dyDescent="0.25">
      <c r="A27">
        <v>1050</v>
      </c>
      <c r="B27" t="s">
        <v>48</v>
      </c>
      <c r="C27">
        <v>0</v>
      </c>
      <c r="D27" t="s">
        <v>266</v>
      </c>
      <c r="E27" t="s">
        <v>266</v>
      </c>
      <c r="N27" t="s">
        <v>50</v>
      </c>
      <c r="Q27" t="s">
        <v>167</v>
      </c>
      <c r="S27" t="s">
        <v>166</v>
      </c>
      <c r="AE27" t="s">
        <v>50</v>
      </c>
      <c r="AG27" t="s">
        <v>50</v>
      </c>
      <c r="AM27" t="s">
        <v>50</v>
      </c>
    </row>
    <row r="28" spans="1:48" x14ac:dyDescent="0.25">
      <c r="A28">
        <v>1051</v>
      </c>
      <c r="B28" t="s">
        <v>71</v>
      </c>
      <c r="C28">
        <v>1</v>
      </c>
      <c r="D28" t="s">
        <v>267</v>
      </c>
      <c r="E28" t="s">
        <v>266</v>
      </c>
      <c r="F28" t="s">
        <v>268</v>
      </c>
      <c r="N28" t="s">
        <v>50</v>
      </c>
      <c r="Q28" t="s">
        <v>189</v>
      </c>
      <c r="S28" t="s">
        <v>166</v>
      </c>
      <c r="V28">
        <v>40</v>
      </c>
      <c r="X28" t="s">
        <v>269</v>
      </c>
      <c r="AE28" t="s">
        <v>50</v>
      </c>
      <c r="AG28" t="s">
        <v>50</v>
      </c>
      <c r="AM28" t="s">
        <v>269</v>
      </c>
    </row>
    <row r="29" spans="1:48" x14ac:dyDescent="0.25">
      <c r="A29">
        <v>1052</v>
      </c>
      <c r="B29" t="s">
        <v>71</v>
      </c>
      <c r="C29">
        <v>1</v>
      </c>
      <c r="D29" t="s">
        <v>270</v>
      </c>
      <c r="E29" t="s">
        <v>266</v>
      </c>
      <c r="F29" t="s">
        <v>271</v>
      </c>
      <c r="N29" t="s">
        <v>50</v>
      </c>
      <c r="P29">
        <v>5341</v>
      </c>
      <c r="Q29" t="s">
        <v>170</v>
      </c>
      <c r="S29" t="s">
        <v>166</v>
      </c>
      <c r="V29">
        <v>40</v>
      </c>
      <c r="W29" t="s">
        <v>272</v>
      </c>
      <c r="AE29" t="s">
        <v>50</v>
      </c>
      <c r="AG29" t="s">
        <v>273</v>
      </c>
      <c r="AL29" t="s">
        <v>274</v>
      </c>
      <c r="AM29" t="s">
        <v>275</v>
      </c>
      <c r="AQ29" t="s">
        <v>276</v>
      </c>
      <c r="AR29" t="s">
        <v>170</v>
      </c>
      <c r="AS29" t="s">
        <v>59</v>
      </c>
      <c r="AV29" t="s">
        <v>277</v>
      </c>
    </row>
    <row r="30" spans="1:48" x14ac:dyDescent="0.25">
      <c r="A30">
        <v>1053</v>
      </c>
      <c r="B30" t="s">
        <v>71</v>
      </c>
      <c r="C30">
        <v>1</v>
      </c>
      <c r="D30" t="s">
        <v>278</v>
      </c>
      <c r="E30" t="s">
        <v>266</v>
      </c>
      <c r="F30" t="s">
        <v>279</v>
      </c>
      <c r="N30" t="s">
        <v>50</v>
      </c>
      <c r="P30">
        <v>5342</v>
      </c>
      <c r="Q30" t="s">
        <v>170</v>
      </c>
      <c r="S30" t="s">
        <v>166</v>
      </c>
      <c r="V30">
        <v>40</v>
      </c>
      <c r="W30" t="s">
        <v>272</v>
      </c>
      <c r="AE30" t="s">
        <v>50</v>
      </c>
      <c r="AG30" t="s">
        <v>273</v>
      </c>
      <c r="AL30" t="s">
        <v>280</v>
      </c>
      <c r="AM30" t="s">
        <v>275</v>
      </c>
      <c r="AQ30" t="s">
        <v>281</v>
      </c>
      <c r="AR30" t="s">
        <v>170</v>
      </c>
      <c r="AS30" t="s">
        <v>59</v>
      </c>
      <c r="AV30" t="s">
        <v>277</v>
      </c>
    </row>
    <row r="31" spans="1:48" x14ac:dyDescent="0.25">
      <c r="A31">
        <v>1054</v>
      </c>
      <c r="B31" t="s">
        <v>71</v>
      </c>
      <c r="C31">
        <v>1</v>
      </c>
      <c r="D31" t="s">
        <v>282</v>
      </c>
      <c r="E31" t="s">
        <v>266</v>
      </c>
      <c r="F31" t="s">
        <v>283</v>
      </c>
      <c r="N31" t="s">
        <v>50</v>
      </c>
      <c r="P31">
        <v>5343</v>
      </c>
      <c r="Q31" t="s">
        <v>170</v>
      </c>
      <c r="S31" t="s">
        <v>166</v>
      </c>
      <c r="V31">
        <v>40</v>
      </c>
      <c r="W31" t="s">
        <v>272</v>
      </c>
      <c r="AE31" t="s">
        <v>50</v>
      </c>
      <c r="AG31" t="s">
        <v>273</v>
      </c>
      <c r="AL31" t="s">
        <v>284</v>
      </c>
      <c r="AM31" t="s">
        <v>275</v>
      </c>
      <c r="AQ31" t="s">
        <v>285</v>
      </c>
      <c r="AR31" t="s">
        <v>170</v>
      </c>
      <c r="AS31" t="s">
        <v>59</v>
      </c>
      <c r="AV31" t="s">
        <v>277</v>
      </c>
    </row>
    <row r="32" spans="1:48" x14ac:dyDescent="0.25">
      <c r="A32">
        <v>1055</v>
      </c>
      <c r="B32" t="s">
        <v>71</v>
      </c>
      <c r="C32">
        <v>1</v>
      </c>
      <c r="D32" t="s">
        <v>286</v>
      </c>
      <c r="E32" t="s">
        <v>266</v>
      </c>
      <c r="F32" t="s">
        <v>287</v>
      </c>
      <c r="N32" t="s">
        <v>50</v>
      </c>
      <c r="P32">
        <v>5576</v>
      </c>
      <c r="Q32" t="s">
        <v>170</v>
      </c>
      <c r="S32" t="s">
        <v>166</v>
      </c>
      <c r="V32">
        <v>40</v>
      </c>
      <c r="W32" t="s">
        <v>272</v>
      </c>
      <c r="AE32" t="s">
        <v>50</v>
      </c>
      <c r="AG32" t="s">
        <v>273</v>
      </c>
      <c r="AL32" t="s">
        <v>288</v>
      </c>
      <c r="AM32" t="s">
        <v>275</v>
      </c>
      <c r="AQ32" t="s">
        <v>289</v>
      </c>
      <c r="AR32" t="s">
        <v>170</v>
      </c>
      <c r="AS32" t="s">
        <v>59</v>
      </c>
      <c r="AV32" t="s">
        <v>277</v>
      </c>
    </row>
    <row r="33" spans="1:48" x14ac:dyDescent="0.25">
      <c r="A33">
        <v>1056</v>
      </c>
      <c r="B33" t="s">
        <v>71</v>
      </c>
      <c r="C33">
        <v>1</v>
      </c>
      <c r="D33" t="s">
        <v>290</v>
      </c>
      <c r="E33" t="s">
        <v>266</v>
      </c>
      <c r="F33" t="s">
        <v>291</v>
      </c>
      <c r="N33" t="s">
        <v>50</v>
      </c>
      <c r="P33">
        <v>5377</v>
      </c>
      <c r="Q33" t="s">
        <v>170</v>
      </c>
      <c r="S33" t="s">
        <v>166</v>
      </c>
      <c r="V33">
        <v>40</v>
      </c>
      <c r="W33" t="s">
        <v>272</v>
      </c>
      <c r="AE33" t="s">
        <v>50</v>
      </c>
      <c r="AG33" t="s">
        <v>273</v>
      </c>
      <c r="AL33" t="s">
        <v>292</v>
      </c>
      <c r="AM33" t="s">
        <v>275</v>
      </c>
      <c r="AQ33" t="s">
        <v>293</v>
      </c>
      <c r="AR33" t="s">
        <v>170</v>
      </c>
      <c r="AS33" t="s">
        <v>59</v>
      </c>
      <c r="AV33" t="s">
        <v>277</v>
      </c>
    </row>
    <row r="34" spans="1:48" x14ac:dyDescent="0.25">
      <c r="A34">
        <v>1057</v>
      </c>
      <c r="B34" t="s">
        <v>71</v>
      </c>
      <c r="C34">
        <v>1</v>
      </c>
      <c r="D34" t="s">
        <v>294</v>
      </c>
      <c r="E34" t="s">
        <v>266</v>
      </c>
      <c r="F34" t="s">
        <v>295</v>
      </c>
      <c r="N34" t="s">
        <v>50</v>
      </c>
      <c r="P34">
        <v>5568</v>
      </c>
      <c r="Q34" t="s">
        <v>170</v>
      </c>
      <c r="S34" t="s">
        <v>166</v>
      </c>
      <c r="V34">
        <v>40</v>
      </c>
      <c r="W34" t="s">
        <v>272</v>
      </c>
      <c r="AE34" t="s">
        <v>50</v>
      </c>
      <c r="AG34" t="s">
        <v>273</v>
      </c>
      <c r="AL34" t="s">
        <v>296</v>
      </c>
      <c r="AM34" t="s">
        <v>275</v>
      </c>
      <c r="AQ34" t="s">
        <v>297</v>
      </c>
      <c r="AR34" t="s">
        <v>170</v>
      </c>
      <c r="AS34" t="s">
        <v>59</v>
      </c>
      <c r="AV34" t="s">
        <v>277</v>
      </c>
    </row>
    <row r="35" spans="1:48" x14ac:dyDescent="0.25">
      <c r="A35">
        <v>1058</v>
      </c>
      <c r="B35" t="s">
        <v>71</v>
      </c>
      <c r="C35">
        <v>1</v>
      </c>
      <c r="D35" t="s">
        <v>298</v>
      </c>
      <c r="E35" t="s">
        <v>266</v>
      </c>
      <c r="F35" t="s">
        <v>299</v>
      </c>
      <c r="N35" t="s">
        <v>50</v>
      </c>
      <c r="P35">
        <v>5457</v>
      </c>
      <c r="Q35" t="s">
        <v>170</v>
      </c>
      <c r="S35" t="s">
        <v>166</v>
      </c>
      <c r="V35">
        <v>40</v>
      </c>
      <c r="W35" t="s">
        <v>272</v>
      </c>
      <c r="AE35" t="s">
        <v>50</v>
      </c>
      <c r="AG35" t="s">
        <v>273</v>
      </c>
      <c r="AL35" t="s">
        <v>300</v>
      </c>
      <c r="AM35" t="s">
        <v>275</v>
      </c>
      <c r="AQ35" t="s">
        <v>301</v>
      </c>
      <c r="AR35" t="s">
        <v>170</v>
      </c>
      <c r="AS35" t="s">
        <v>59</v>
      </c>
      <c r="AV35" t="s">
        <v>277</v>
      </c>
    </row>
    <row r="36" spans="1:48" x14ac:dyDescent="0.25">
      <c r="A36">
        <v>1059</v>
      </c>
      <c r="B36" t="s">
        <v>71</v>
      </c>
      <c r="C36">
        <v>1</v>
      </c>
      <c r="D36" t="s">
        <v>302</v>
      </c>
      <c r="E36" t="s">
        <v>266</v>
      </c>
      <c r="F36" t="s">
        <v>303</v>
      </c>
      <c r="N36" t="s">
        <v>50</v>
      </c>
      <c r="P36">
        <v>5375</v>
      </c>
      <c r="Q36" t="s">
        <v>170</v>
      </c>
      <c r="S36" t="s">
        <v>166</v>
      </c>
      <c r="V36">
        <v>40</v>
      </c>
      <c r="W36" t="s">
        <v>272</v>
      </c>
      <c r="AE36" t="s">
        <v>50</v>
      </c>
      <c r="AG36" t="s">
        <v>273</v>
      </c>
      <c r="AL36" t="s">
        <v>304</v>
      </c>
      <c r="AM36" t="s">
        <v>275</v>
      </c>
      <c r="AQ36" t="s">
        <v>305</v>
      </c>
      <c r="AR36" t="s">
        <v>170</v>
      </c>
      <c r="AS36" t="s">
        <v>59</v>
      </c>
      <c r="AV36" t="s">
        <v>277</v>
      </c>
    </row>
    <row r="37" spans="1:48" x14ac:dyDescent="0.25">
      <c r="A37">
        <v>1060</v>
      </c>
      <c r="B37" t="s">
        <v>71</v>
      </c>
      <c r="C37">
        <v>1</v>
      </c>
      <c r="D37" t="s">
        <v>306</v>
      </c>
      <c r="E37" t="s">
        <v>266</v>
      </c>
      <c r="F37" t="s">
        <v>307</v>
      </c>
      <c r="N37" t="s">
        <v>50</v>
      </c>
      <c r="P37">
        <v>5355</v>
      </c>
      <c r="Q37" t="s">
        <v>170</v>
      </c>
      <c r="S37" t="s">
        <v>166</v>
      </c>
      <c r="V37">
        <v>40</v>
      </c>
      <c r="W37" t="s">
        <v>308</v>
      </c>
      <c r="AE37" t="s">
        <v>50</v>
      </c>
      <c r="AG37" t="s">
        <v>273</v>
      </c>
      <c r="AL37" t="s">
        <v>309</v>
      </c>
      <c r="AM37" t="s">
        <v>310</v>
      </c>
      <c r="AQ37" t="s">
        <v>311</v>
      </c>
      <c r="AR37" t="s">
        <v>170</v>
      </c>
      <c r="AS37" t="s">
        <v>59</v>
      </c>
      <c r="AV37" t="s">
        <v>277</v>
      </c>
    </row>
    <row r="38" spans="1:48" x14ac:dyDescent="0.25">
      <c r="A38">
        <v>1061</v>
      </c>
      <c r="B38" t="s">
        <v>71</v>
      </c>
      <c r="C38">
        <v>1</v>
      </c>
      <c r="D38" t="s">
        <v>312</v>
      </c>
      <c r="E38" t="s">
        <v>266</v>
      </c>
      <c r="F38" t="s">
        <v>313</v>
      </c>
      <c r="N38" t="s">
        <v>50</v>
      </c>
      <c r="P38">
        <v>5514</v>
      </c>
      <c r="Q38" t="s">
        <v>170</v>
      </c>
      <c r="S38" t="s">
        <v>166</v>
      </c>
      <c r="V38">
        <v>40</v>
      </c>
      <c r="W38" t="s">
        <v>308</v>
      </c>
      <c r="AE38" t="s">
        <v>50</v>
      </c>
      <c r="AG38" t="s">
        <v>273</v>
      </c>
      <c r="AL38" t="s">
        <v>314</v>
      </c>
      <c r="AM38" t="s">
        <v>310</v>
      </c>
      <c r="AQ38" t="s">
        <v>315</v>
      </c>
      <c r="AR38" t="s">
        <v>170</v>
      </c>
      <c r="AS38" t="s">
        <v>59</v>
      </c>
      <c r="AV38" t="s">
        <v>277</v>
      </c>
    </row>
    <row r="39" spans="1:48" x14ac:dyDescent="0.25">
      <c r="A39">
        <v>1062</v>
      </c>
      <c r="B39" t="s">
        <v>71</v>
      </c>
      <c r="C39">
        <v>1</v>
      </c>
      <c r="D39" t="s">
        <v>316</v>
      </c>
      <c r="E39" t="s">
        <v>266</v>
      </c>
      <c r="F39" t="s">
        <v>317</v>
      </c>
      <c r="N39" t="s">
        <v>50</v>
      </c>
      <c r="P39">
        <v>5497</v>
      </c>
      <c r="Q39" t="s">
        <v>170</v>
      </c>
      <c r="S39" t="s">
        <v>166</v>
      </c>
      <c r="V39">
        <v>40</v>
      </c>
      <c r="W39" t="s">
        <v>308</v>
      </c>
      <c r="AE39" t="s">
        <v>50</v>
      </c>
      <c r="AG39" t="s">
        <v>273</v>
      </c>
      <c r="AL39" t="s">
        <v>318</v>
      </c>
      <c r="AM39" t="s">
        <v>310</v>
      </c>
      <c r="AQ39" t="s">
        <v>319</v>
      </c>
      <c r="AR39" t="s">
        <v>170</v>
      </c>
      <c r="AS39" t="s">
        <v>59</v>
      </c>
      <c r="AV39" t="s">
        <v>277</v>
      </c>
    </row>
    <row r="40" spans="1:48" x14ac:dyDescent="0.25">
      <c r="A40">
        <v>1063</v>
      </c>
      <c r="B40" t="s">
        <v>71</v>
      </c>
      <c r="C40">
        <v>1</v>
      </c>
      <c r="D40" t="s">
        <v>320</v>
      </c>
      <c r="E40" t="s">
        <v>266</v>
      </c>
      <c r="F40" t="s">
        <v>321</v>
      </c>
      <c r="N40" t="s">
        <v>50</v>
      </c>
      <c r="P40">
        <v>5525</v>
      </c>
      <c r="Q40" t="s">
        <v>170</v>
      </c>
      <c r="S40" t="s">
        <v>166</v>
      </c>
      <c r="V40">
        <v>40</v>
      </c>
      <c r="W40" t="s">
        <v>272</v>
      </c>
      <c r="AE40" t="s">
        <v>50</v>
      </c>
      <c r="AG40" t="s">
        <v>273</v>
      </c>
      <c r="AL40" t="s">
        <v>322</v>
      </c>
      <c r="AM40" t="s">
        <v>275</v>
      </c>
      <c r="AQ40" t="s">
        <v>323</v>
      </c>
      <c r="AR40" t="s">
        <v>170</v>
      </c>
      <c r="AS40" t="s">
        <v>59</v>
      </c>
      <c r="AV40" t="s">
        <v>277</v>
      </c>
    </row>
    <row r="41" spans="1:48" x14ac:dyDescent="0.25">
      <c r="A41">
        <v>1064</v>
      </c>
      <c r="B41" t="s">
        <v>71</v>
      </c>
      <c r="C41">
        <v>1</v>
      </c>
      <c r="D41" t="s">
        <v>324</v>
      </c>
      <c r="E41" t="s">
        <v>266</v>
      </c>
      <c r="F41" t="s">
        <v>325</v>
      </c>
      <c r="N41" t="s">
        <v>50</v>
      </c>
      <c r="P41">
        <v>5506</v>
      </c>
      <c r="Q41" t="s">
        <v>170</v>
      </c>
      <c r="S41" t="s">
        <v>166</v>
      </c>
      <c r="V41">
        <v>40</v>
      </c>
      <c r="W41" t="s">
        <v>272</v>
      </c>
      <c r="AE41" t="s">
        <v>50</v>
      </c>
      <c r="AG41" t="s">
        <v>273</v>
      </c>
      <c r="AL41" t="s">
        <v>326</v>
      </c>
      <c r="AM41" t="s">
        <v>275</v>
      </c>
      <c r="AQ41" t="s">
        <v>327</v>
      </c>
      <c r="AR41" t="s">
        <v>170</v>
      </c>
      <c r="AS41" t="s">
        <v>59</v>
      </c>
      <c r="AV41" t="s">
        <v>277</v>
      </c>
    </row>
    <row r="42" spans="1:48" x14ac:dyDescent="0.25">
      <c r="A42">
        <v>1065</v>
      </c>
      <c r="B42" t="s">
        <v>71</v>
      </c>
      <c r="C42">
        <v>1</v>
      </c>
      <c r="D42" t="s">
        <v>328</v>
      </c>
      <c r="E42" t="s">
        <v>266</v>
      </c>
      <c r="F42" t="s">
        <v>329</v>
      </c>
      <c r="N42" t="s">
        <v>50</v>
      </c>
      <c r="P42">
        <v>5541</v>
      </c>
      <c r="Q42" t="s">
        <v>170</v>
      </c>
      <c r="S42" t="s">
        <v>166</v>
      </c>
      <c r="V42">
        <v>40</v>
      </c>
      <c r="W42" t="s">
        <v>272</v>
      </c>
      <c r="AE42" t="s">
        <v>50</v>
      </c>
      <c r="AG42" t="s">
        <v>273</v>
      </c>
      <c r="AL42" t="s">
        <v>330</v>
      </c>
      <c r="AM42" t="s">
        <v>275</v>
      </c>
      <c r="AQ42" t="s">
        <v>331</v>
      </c>
      <c r="AR42" t="s">
        <v>170</v>
      </c>
      <c r="AS42" t="s">
        <v>59</v>
      </c>
      <c r="AV42" t="s">
        <v>277</v>
      </c>
    </row>
    <row r="43" spans="1:48" x14ac:dyDescent="0.25">
      <c r="A43">
        <v>1066</v>
      </c>
      <c r="B43" t="s">
        <v>71</v>
      </c>
      <c r="C43">
        <v>1</v>
      </c>
      <c r="D43" t="s">
        <v>332</v>
      </c>
      <c r="E43" t="s">
        <v>266</v>
      </c>
      <c r="F43" t="s">
        <v>333</v>
      </c>
      <c r="N43" t="s">
        <v>50</v>
      </c>
      <c r="P43">
        <v>5613</v>
      </c>
      <c r="Q43" t="s">
        <v>170</v>
      </c>
      <c r="S43" t="s">
        <v>166</v>
      </c>
      <c r="V43">
        <v>40</v>
      </c>
      <c r="W43" t="s">
        <v>272</v>
      </c>
      <c r="AE43" t="s">
        <v>50</v>
      </c>
      <c r="AG43" t="s">
        <v>273</v>
      </c>
      <c r="AL43" t="s">
        <v>334</v>
      </c>
      <c r="AM43" t="s">
        <v>275</v>
      </c>
      <c r="AQ43" t="s">
        <v>335</v>
      </c>
      <c r="AR43" t="s">
        <v>336</v>
      </c>
      <c r="AS43" t="s">
        <v>59</v>
      </c>
      <c r="AV43" t="s">
        <v>277</v>
      </c>
    </row>
    <row r="44" spans="1:48" x14ac:dyDescent="0.25">
      <c r="A44">
        <v>1067</v>
      </c>
      <c r="B44" t="s">
        <v>71</v>
      </c>
      <c r="C44">
        <v>1</v>
      </c>
      <c r="D44" t="s">
        <v>337</v>
      </c>
      <c r="E44" t="s">
        <v>266</v>
      </c>
      <c r="F44" t="s">
        <v>338</v>
      </c>
      <c r="N44" t="s">
        <v>50</v>
      </c>
      <c r="P44">
        <v>5390</v>
      </c>
      <c r="Q44" t="s">
        <v>170</v>
      </c>
      <c r="S44" t="s">
        <v>166</v>
      </c>
      <c r="V44">
        <v>40</v>
      </c>
      <c r="W44" t="s">
        <v>272</v>
      </c>
      <c r="AE44" t="s">
        <v>50</v>
      </c>
      <c r="AG44" t="s">
        <v>273</v>
      </c>
      <c r="AL44" t="s">
        <v>339</v>
      </c>
      <c r="AM44" t="s">
        <v>275</v>
      </c>
      <c r="AQ44" t="s">
        <v>340</v>
      </c>
      <c r="AR44" t="s">
        <v>170</v>
      </c>
      <c r="AS44" t="s">
        <v>59</v>
      </c>
      <c r="AV44" t="s">
        <v>277</v>
      </c>
    </row>
    <row r="45" spans="1:48" x14ac:dyDescent="0.25">
      <c r="A45">
        <v>1068</v>
      </c>
      <c r="B45" t="s">
        <v>71</v>
      </c>
      <c r="C45">
        <v>1</v>
      </c>
      <c r="D45" t="s">
        <v>341</v>
      </c>
      <c r="E45" t="s">
        <v>266</v>
      </c>
      <c r="F45" t="s">
        <v>342</v>
      </c>
      <c r="N45" t="s">
        <v>50</v>
      </c>
      <c r="P45">
        <v>5388</v>
      </c>
      <c r="Q45" t="s">
        <v>170</v>
      </c>
      <c r="S45" t="s">
        <v>166</v>
      </c>
      <c r="V45">
        <v>40</v>
      </c>
      <c r="W45" t="s">
        <v>272</v>
      </c>
      <c r="AE45" t="s">
        <v>50</v>
      </c>
      <c r="AG45" t="s">
        <v>273</v>
      </c>
      <c r="AL45" t="s">
        <v>343</v>
      </c>
      <c r="AM45" t="s">
        <v>275</v>
      </c>
      <c r="AQ45" t="s">
        <v>344</v>
      </c>
      <c r="AR45" t="s">
        <v>170</v>
      </c>
      <c r="AS45" t="s">
        <v>59</v>
      </c>
      <c r="AV45">
        <v>40</v>
      </c>
    </row>
    <row r="47" spans="1:48" x14ac:dyDescent="0.25">
      <c r="A47">
        <v>5262</v>
      </c>
      <c r="B47" t="s">
        <v>48</v>
      </c>
      <c r="C47">
        <v>0</v>
      </c>
      <c r="D47" t="s">
        <v>14213</v>
      </c>
      <c r="E47" t="s">
        <v>14213</v>
      </c>
      <c r="N47" t="s">
        <v>50</v>
      </c>
      <c r="Q47" t="s">
        <v>170</v>
      </c>
      <c r="S47" t="s">
        <v>2774</v>
      </c>
      <c r="AE47" t="s">
        <v>50</v>
      </c>
      <c r="AG47" t="s">
        <v>50</v>
      </c>
      <c r="AM47" t="s">
        <v>50</v>
      </c>
    </row>
    <row r="48" spans="1:48" x14ac:dyDescent="0.25">
      <c r="A48">
        <v>5263</v>
      </c>
      <c r="B48" t="s">
        <v>48</v>
      </c>
      <c r="C48">
        <v>1</v>
      </c>
      <c r="D48" t="s">
        <v>14214</v>
      </c>
      <c r="E48" t="s">
        <v>14213</v>
      </c>
      <c r="F48" t="s">
        <v>14215</v>
      </c>
      <c r="N48" t="s">
        <v>50</v>
      </c>
      <c r="Q48" t="s">
        <v>170</v>
      </c>
      <c r="S48" t="s">
        <v>2774</v>
      </c>
      <c r="AE48" t="s">
        <v>50</v>
      </c>
      <c r="AG48" t="s">
        <v>50</v>
      </c>
      <c r="AM48" t="s">
        <v>50</v>
      </c>
    </row>
    <row r="49" spans="1:48" x14ac:dyDescent="0.25">
      <c r="A49">
        <v>5264</v>
      </c>
      <c r="B49" t="s">
        <v>71</v>
      </c>
      <c r="C49">
        <v>2</v>
      </c>
      <c r="D49" t="s">
        <v>14216</v>
      </c>
      <c r="E49" t="s">
        <v>14213</v>
      </c>
      <c r="F49" t="s">
        <v>14215</v>
      </c>
      <c r="G49" t="s">
        <v>12971</v>
      </c>
      <c r="N49" t="s">
        <v>50</v>
      </c>
      <c r="Q49" t="s">
        <v>170</v>
      </c>
      <c r="S49" t="s">
        <v>2774</v>
      </c>
      <c r="AE49" t="s">
        <v>50</v>
      </c>
      <c r="AG49" t="s">
        <v>50</v>
      </c>
      <c r="AM49" t="s">
        <v>50</v>
      </c>
    </row>
    <row r="50" spans="1:48" x14ac:dyDescent="0.25">
      <c r="A50">
        <v>5265</v>
      </c>
      <c r="B50" t="s">
        <v>71</v>
      </c>
      <c r="C50">
        <v>1</v>
      </c>
      <c r="D50" t="s">
        <v>14217</v>
      </c>
      <c r="E50" t="s">
        <v>14213</v>
      </c>
      <c r="F50" t="s">
        <v>14218</v>
      </c>
      <c r="N50" t="s">
        <v>50</v>
      </c>
      <c r="Q50" t="s">
        <v>170</v>
      </c>
      <c r="S50" t="s">
        <v>2774</v>
      </c>
      <c r="AE50" t="s">
        <v>50</v>
      </c>
      <c r="AG50" t="s">
        <v>50</v>
      </c>
      <c r="AM50" t="s">
        <v>50</v>
      </c>
    </row>
    <row r="51" spans="1:48" x14ac:dyDescent="0.25">
      <c r="A51">
        <v>5266</v>
      </c>
      <c r="B51" t="s">
        <v>48</v>
      </c>
      <c r="C51">
        <v>1</v>
      </c>
      <c r="D51" t="s">
        <v>14219</v>
      </c>
      <c r="E51" t="s">
        <v>14213</v>
      </c>
      <c r="F51" t="s">
        <v>14220</v>
      </c>
      <c r="N51" t="s">
        <v>50</v>
      </c>
      <c r="Q51" t="s">
        <v>170</v>
      </c>
      <c r="S51" t="s">
        <v>2774</v>
      </c>
      <c r="AE51" t="s">
        <v>50</v>
      </c>
      <c r="AG51" t="s">
        <v>50</v>
      </c>
      <c r="AM51" t="s">
        <v>50</v>
      </c>
    </row>
    <row r="52" spans="1:48" x14ac:dyDescent="0.25">
      <c r="A52">
        <v>5267</v>
      </c>
      <c r="B52" t="s">
        <v>48</v>
      </c>
      <c r="C52">
        <v>2</v>
      </c>
      <c r="D52" t="s">
        <v>14221</v>
      </c>
      <c r="E52" t="s">
        <v>14213</v>
      </c>
      <c r="F52" t="s">
        <v>14220</v>
      </c>
      <c r="G52" t="s">
        <v>14222</v>
      </c>
      <c r="N52" t="s">
        <v>50</v>
      </c>
      <c r="Q52" t="s">
        <v>170</v>
      </c>
      <c r="S52" t="s">
        <v>2774</v>
      </c>
      <c r="AE52" t="s">
        <v>50</v>
      </c>
      <c r="AG52" t="s">
        <v>50</v>
      </c>
      <c r="AM52" t="s">
        <v>50</v>
      </c>
    </row>
    <row r="53" spans="1:48" x14ac:dyDescent="0.25">
      <c r="A53">
        <v>5268</v>
      </c>
      <c r="B53" t="s">
        <v>71</v>
      </c>
      <c r="C53">
        <v>3</v>
      </c>
      <c r="D53" t="s">
        <v>14223</v>
      </c>
      <c r="E53" t="s">
        <v>14213</v>
      </c>
      <c r="F53" t="s">
        <v>14220</v>
      </c>
      <c r="G53" t="s">
        <v>14222</v>
      </c>
      <c r="H53" t="s">
        <v>14224</v>
      </c>
      <c r="N53" t="s">
        <v>50</v>
      </c>
      <c r="P53">
        <v>5386</v>
      </c>
      <c r="Q53" t="s">
        <v>170</v>
      </c>
      <c r="S53" t="s">
        <v>2774</v>
      </c>
      <c r="V53">
        <v>42</v>
      </c>
      <c r="AE53" t="s">
        <v>50</v>
      </c>
      <c r="AG53" t="s">
        <v>55</v>
      </c>
      <c r="AL53" t="s">
        <v>14225</v>
      </c>
      <c r="AM53" t="s">
        <v>181</v>
      </c>
      <c r="AP53" t="s">
        <v>14226</v>
      </c>
      <c r="AQ53" t="s">
        <v>14227</v>
      </c>
      <c r="AR53" t="s">
        <v>170</v>
      </c>
      <c r="AS53" t="s">
        <v>59</v>
      </c>
      <c r="AV53">
        <v>42</v>
      </c>
    </row>
    <row r="54" spans="1:48" x14ac:dyDescent="0.25">
      <c r="A54">
        <v>5269</v>
      </c>
      <c r="B54" t="s">
        <v>71</v>
      </c>
      <c r="C54">
        <v>3</v>
      </c>
      <c r="D54" t="s">
        <v>14228</v>
      </c>
      <c r="E54" t="s">
        <v>14213</v>
      </c>
      <c r="F54" t="s">
        <v>14220</v>
      </c>
      <c r="G54" t="s">
        <v>14222</v>
      </c>
      <c r="H54" t="s">
        <v>14229</v>
      </c>
      <c r="N54" t="s">
        <v>50</v>
      </c>
      <c r="P54">
        <v>5369</v>
      </c>
      <c r="Q54" t="s">
        <v>170</v>
      </c>
      <c r="S54" t="s">
        <v>2774</v>
      </c>
      <c r="V54">
        <v>42</v>
      </c>
      <c r="AE54" t="s">
        <v>50</v>
      </c>
      <c r="AG54" t="s">
        <v>55</v>
      </c>
      <c r="AL54" t="s">
        <v>14230</v>
      </c>
      <c r="AM54" t="s">
        <v>181</v>
      </c>
      <c r="AP54" t="s">
        <v>14231</v>
      </c>
      <c r="AQ54" t="s">
        <v>14232</v>
      </c>
      <c r="AR54" t="s">
        <v>170</v>
      </c>
      <c r="AS54" t="s">
        <v>59</v>
      </c>
      <c r="AV54">
        <v>42</v>
      </c>
    </row>
    <row r="55" spans="1:48" x14ac:dyDescent="0.25">
      <c r="A55">
        <v>5270</v>
      </c>
      <c r="B55" t="s">
        <v>71</v>
      </c>
      <c r="C55">
        <v>2</v>
      </c>
      <c r="D55" t="s">
        <v>14233</v>
      </c>
      <c r="E55" t="s">
        <v>14213</v>
      </c>
      <c r="F55" t="s">
        <v>14220</v>
      </c>
      <c r="G55" t="s">
        <v>14234</v>
      </c>
      <c r="N55" t="s">
        <v>50</v>
      </c>
      <c r="P55">
        <v>5392</v>
      </c>
      <c r="Q55" t="s">
        <v>170</v>
      </c>
      <c r="S55" t="s">
        <v>2774</v>
      </c>
      <c r="V55">
        <v>42</v>
      </c>
      <c r="AE55" t="s">
        <v>50</v>
      </c>
      <c r="AG55" t="s">
        <v>55</v>
      </c>
      <c r="AL55" t="s">
        <v>14235</v>
      </c>
      <c r="AM55" t="s">
        <v>181</v>
      </c>
      <c r="AQ55" t="s">
        <v>14236</v>
      </c>
      <c r="AR55" t="s">
        <v>170</v>
      </c>
      <c r="AS55" t="s">
        <v>59</v>
      </c>
      <c r="AV55">
        <v>42</v>
      </c>
    </row>
    <row r="56" spans="1:48" x14ac:dyDescent="0.25">
      <c r="A56">
        <v>5271</v>
      </c>
      <c r="B56" t="s">
        <v>71</v>
      </c>
      <c r="C56">
        <v>1</v>
      </c>
      <c r="D56" t="s">
        <v>14237</v>
      </c>
      <c r="E56" t="s">
        <v>14213</v>
      </c>
      <c r="F56" t="s">
        <v>14238</v>
      </c>
      <c r="N56" t="s">
        <v>50</v>
      </c>
      <c r="Q56" t="s">
        <v>170</v>
      </c>
      <c r="S56" t="s">
        <v>2774</v>
      </c>
      <c r="AE56" t="s">
        <v>50</v>
      </c>
      <c r="AG56" t="s">
        <v>50</v>
      </c>
      <c r="AM56" t="s">
        <v>50</v>
      </c>
    </row>
    <row r="57" spans="1:48" x14ac:dyDescent="0.25">
      <c r="A57">
        <v>5272</v>
      </c>
      <c r="B57" t="s">
        <v>71</v>
      </c>
      <c r="C57">
        <v>1</v>
      </c>
      <c r="D57" t="s">
        <v>14239</v>
      </c>
      <c r="E57" t="s">
        <v>14213</v>
      </c>
      <c r="F57" t="s">
        <v>14178</v>
      </c>
      <c r="N57" t="s">
        <v>50</v>
      </c>
      <c r="Q57" t="s">
        <v>170</v>
      </c>
      <c r="S57" t="s">
        <v>2774</v>
      </c>
      <c r="AE57" t="s">
        <v>50</v>
      </c>
      <c r="AG57" t="s">
        <v>50</v>
      </c>
      <c r="AM57" t="s">
        <v>50</v>
      </c>
    </row>
    <row r="58" spans="1:48" x14ac:dyDescent="0.25">
      <c r="A58">
        <v>5273</v>
      </c>
      <c r="B58" t="s">
        <v>48</v>
      </c>
      <c r="C58">
        <v>1</v>
      </c>
      <c r="D58" t="s">
        <v>14240</v>
      </c>
      <c r="E58" t="s">
        <v>14213</v>
      </c>
      <c r="F58" t="s">
        <v>14241</v>
      </c>
      <c r="N58" t="s">
        <v>50</v>
      </c>
      <c r="Q58" t="s">
        <v>170</v>
      </c>
      <c r="S58" t="s">
        <v>2774</v>
      </c>
      <c r="AE58" t="s">
        <v>50</v>
      </c>
      <c r="AG58" t="s">
        <v>50</v>
      </c>
      <c r="AM58" t="s">
        <v>50</v>
      </c>
    </row>
    <row r="59" spans="1:48" x14ac:dyDescent="0.25">
      <c r="A59">
        <v>5274</v>
      </c>
      <c r="B59" t="s">
        <v>71</v>
      </c>
      <c r="C59">
        <v>2</v>
      </c>
      <c r="D59" t="s">
        <v>14242</v>
      </c>
      <c r="E59" t="s">
        <v>14213</v>
      </c>
      <c r="F59" t="s">
        <v>14241</v>
      </c>
      <c r="G59" t="s">
        <v>14243</v>
      </c>
      <c r="N59" t="s">
        <v>50</v>
      </c>
      <c r="P59">
        <v>5577</v>
      </c>
      <c r="Q59" t="s">
        <v>189</v>
      </c>
      <c r="S59" t="s">
        <v>2774</v>
      </c>
      <c r="V59">
        <v>44</v>
      </c>
      <c r="AE59" t="s">
        <v>50</v>
      </c>
      <c r="AG59" t="s">
        <v>55</v>
      </c>
      <c r="AL59" t="s">
        <v>14244</v>
      </c>
      <c r="AM59" t="s">
        <v>14245</v>
      </c>
      <c r="AQ59" t="s">
        <v>14246</v>
      </c>
      <c r="AR59" t="s">
        <v>183</v>
      </c>
      <c r="AS59" t="s">
        <v>59</v>
      </c>
      <c r="AV59">
        <v>44</v>
      </c>
    </row>
    <row r="60" spans="1:48" x14ac:dyDescent="0.25">
      <c r="A60">
        <v>5275</v>
      </c>
      <c r="B60" t="s">
        <v>71</v>
      </c>
      <c r="C60">
        <v>2</v>
      </c>
      <c r="D60" t="s">
        <v>14247</v>
      </c>
      <c r="E60" t="s">
        <v>14213</v>
      </c>
      <c r="F60" t="s">
        <v>14241</v>
      </c>
      <c r="G60" t="s">
        <v>14248</v>
      </c>
      <c r="N60" t="s">
        <v>50</v>
      </c>
      <c r="P60">
        <v>5585</v>
      </c>
      <c r="Q60" t="s">
        <v>189</v>
      </c>
      <c r="S60" t="s">
        <v>2774</v>
      </c>
      <c r="V60">
        <v>44</v>
      </c>
      <c r="AE60" t="s">
        <v>50</v>
      </c>
      <c r="AG60" t="s">
        <v>55</v>
      </c>
      <c r="AL60" t="s">
        <v>14249</v>
      </c>
      <c r="AM60" t="s">
        <v>14245</v>
      </c>
      <c r="AQ60" t="s">
        <v>14250</v>
      </c>
      <c r="AR60" t="s">
        <v>183</v>
      </c>
      <c r="AS60" t="s">
        <v>59</v>
      </c>
      <c r="AV60">
        <v>44</v>
      </c>
    </row>
    <row r="61" spans="1:48" x14ac:dyDescent="0.25">
      <c r="A61">
        <v>5276</v>
      </c>
      <c r="B61" t="s">
        <v>71</v>
      </c>
      <c r="C61">
        <v>2</v>
      </c>
      <c r="D61" t="s">
        <v>14251</v>
      </c>
      <c r="E61" t="s">
        <v>14213</v>
      </c>
      <c r="F61" t="s">
        <v>14241</v>
      </c>
      <c r="G61" t="s">
        <v>14252</v>
      </c>
      <c r="N61" t="s">
        <v>50</v>
      </c>
      <c r="P61">
        <v>5518</v>
      </c>
      <c r="Q61" t="s">
        <v>170</v>
      </c>
      <c r="S61" t="s">
        <v>2774</v>
      </c>
      <c r="V61">
        <v>44</v>
      </c>
      <c r="AE61" t="s">
        <v>50</v>
      </c>
      <c r="AG61" t="s">
        <v>55</v>
      </c>
      <c r="AL61" t="s">
        <v>14253</v>
      </c>
      <c r="AM61" t="s">
        <v>14245</v>
      </c>
      <c r="AQ61" t="s">
        <v>14254</v>
      </c>
      <c r="AR61" t="s">
        <v>170</v>
      </c>
      <c r="AS61" t="s">
        <v>59</v>
      </c>
      <c r="AV61">
        <v>44</v>
      </c>
    </row>
    <row r="62" spans="1:48" x14ac:dyDescent="0.25">
      <c r="A62">
        <v>5277</v>
      </c>
      <c r="B62" t="s">
        <v>48</v>
      </c>
      <c r="C62">
        <v>2</v>
      </c>
      <c r="D62" t="s">
        <v>14255</v>
      </c>
      <c r="E62" t="s">
        <v>14213</v>
      </c>
      <c r="F62" t="s">
        <v>14241</v>
      </c>
      <c r="G62" t="s">
        <v>14256</v>
      </c>
      <c r="N62" t="s">
        <v>50</v>
      </c>
      <c r="Q62" t="s">
        <v>170</v>
      </c>
      <c r="S62" t="s">
        <v>2774</v>
      </c>
      <c r="AE62" t="s">
        <v>50</v>
      </c>
      <c r="AG62" t="s">
        <v>50</v>
      </c>
      <c r="AM62" t="s">
        <v>50</v>
      </c>
    </row>
    <row r="63" spans="1:48" x14ac:dyDescent="0.25">
      <c r="A63">
        <v>5278</v>
      </c>
      <c r="B63" t="s">
        <v>71</v>
      </c>
      <c r="C63">
        <v>3</v>
      </c>
      <c r="D63" t="s">
        <v>14257</v>
      </c>
      <c r="E63" t="s">
        <v>14213</v>
      </c>
      <c r="F63" t="s">
        <v>14241</v>
      </c>
      <c r="G63" t="s">
        <v>14256</v>
      </c>
      <c r="H63" t="s">
        <v>14258</v>
      </c>
      <c r="N63" t="s">
        <v>50</v>
      </c>
      <c r="P63">
        <v>5397</v>
      </c>
      <c r="Q63" t="s">
        <v>170</v>
      </c>
      <c r="S63" t="s">
        <v>2774</v>
      </c>
      <c r="V63">
        <v>44</v>
      </c>
      <c r="AE63" t="s">
        <v>50</v>
      </c>
      <c r="AG63" t="s">
        <v>55</v>
      </c>
      <c r="AL63" t="s">
        <v>14259</v>
      </c>
      <c r="AM63" t="s">
        <v>14245</v>
      </c>
      <c r="AP63" t="s">
        <v>14260</v>
      </c>
      <c r="AQ63" t="s">
        <v>14261</v>
      </c>
      <c r="AR63" t="s">
        <v>170</v>
      </c>
      <c r="AS63" t="s">
        <v>59</v>
      </c>
      <c r="AV63">
        <v>44</v>
      </c>
    </row>
    <row r="64" spans="1:48" x14ac:dyDescent="0.25">
      <c r="A64">
        <v>5279</v>
      </c>
      <c r="B64" t="s">
        <v>71</v>
      </c>
      <c r="C64">
        <v>3</v>
      </c>
      <c r="D64" t="s">
        <v>14262</v>
      </c>
      <c r="E64" t="s">
        <v>14213</v>
      </c>
      <c r="F64" t="s">
        <v>14241</v>
      </c>
      <c r="G64" t="s">
        <v>14256</v>
      </c>
      <c r="H64" t="s">
        <v>14263</v>
      </c>
      <c r="N64" t="s">
        <v>50</v>
      </c>
      <c r="P64">
        <v>5593</v>
      </c>
      <c r="Q64" t="s">
        <v>170</v>
      </c>
      <c r="S64" t="s">
        <v>2774</v>
      </c>
      <c r="V64">
        <v>44</v>
      </c>
      <c r="AE64" t="s">
        <v>50</v>
      </c>
      <c r="AG64" t="s">
        <v>55</v>
      </c>
      <c r="AL64" t="s">
        <v>14264</v>
      </c>
      <c r="AM64" t="s">
        <v>14245</v>
      </c>
      <c r="AP64" t="s">
        <v>14265</v>
      </c>
      <c r="AQ64" t="s">
        <v>14266</v>
      </c>
      <c r="AR64" t="s">
        <v>170</v>
      </c>
      <c r="AS64" t="s">
        <v>59</v>
      </c>
      <c r="AV64">
        <v>44</v>
      </c>
    </row>
    <row r="65" spans="1:39" x14ac:dyDescent="0.25">
      <c r="A65">
        <v>5280</v>
      </c>
      <c r="B65" t="s">
        <v>71</v>
      </c>
      <c r="C65">
        <v>1</v>
      </c>
      <c r="D65" t="s">
        <v>14267</v>
      </c>
      <c r="E65" t="s">
        <v>14213</v>
      </c>
      <c r="F65" t="s">
        <v>14268</v>
      </c>
      <c r="N65" t="s">
        <v>50</v>
      </c>
      <c r="Q65" t="s">
        <v>189</v>
      </c>
      <c r="S65" t="s">
        <v>2774</v>
      </c>
      <c r="AE65" t="s">
        <v>50</v>
      </c>
      <c r="AG65" t="s">
        <v>50</v>
      </c>
      <c r="AM65" t="s">
        <v>50</v>
      </c>
    </row>
    <row r="66" spans="1:39" x14ac:dyDescent="0.25">
      <c r="A66">
        <v>5281</v>
      </c>
      <c r="B66" t="s">
        <v>48</v>
      </c>
      <c r="C66">
        <v>1</v>
      </c>
      <c r="D66" t="s">
        <v>14269</v>
      </c>
      <c r="E66" t="s">
        <v>14213</v>
      </c>
      <c r="F66" t="s">
        <v>14270</v>
      </c>
      <c r="N66" t="s">
        <v>50</v>
      </c>
      <c r="Q66" t="s">
        <v>170</v>
      </c>
      <c r="S66" t="s">
        <v>2774</v>
      </c>
      <c r="AE66" t="s">
        <v>50</v>
      </c>
      <c r="AG66" t="s">
        <v>50</v>
      </c>
      <c r="AM66" t="s">
        <v>50</v>
      </c>
    </row>
    <row r="67" spans="1:39" x14ac:dyDescent="0.25">
      <c r="A67">
        <v>5282</v>
      </c>
      <c r="B67" t="s">
        <v>48</v>
      </c>
      <c r="C67">
        <v>2</v>
      </c>
      <c r="D67" t="s">
        <v>14271</v>
      </c>
      <c r="E67" t="s">
        <v>14213</v>
      </c>
      <c r="F67" t="s">
        <v>14270</v>
      </c>
      <c r="G67" t="s">
        <v>14272</v>
      </c>
      <c r="N67" t="s">
        <v>50</v>
      </c>
      <c r="Q67" t="s">
        <v>170</v>
      </c>
      <c r="S67" t="s">
        <v>2774</v>
      </c>
      <c r="AE67" t="s">
        <v>50</v>
      </c>
      <c r="AG67" t="s">
        <v>50</v>
      </c>
      <c r="AM67" t="s">
        <v>50</v>
      </c>
    </row>
    <row r="68" spans="1:39" x14ac:dyDescent="0.25">
      <c r="A68">
        <v>5283</v>
      </c>
      <c r="B68" t="s">
        <v>71</v>
      </c>
      <c r="C68">
        <v>3</v>
      </c>
      <c r="D68" t="s">
        <v>14273</v>
      </c>
      <c r="E68" t="s">
        <v>14213</v>
      </c>
      <c r="F68" t="s">
        <v>14270</v>
      </c>
      <c r="G68" t="s">
        <v>14272</v>
      </c>
      <c r="H68" t="s">
        <v>8830</v>
      </c>
      <c r="N68" t="s">
        <v>50</v>
      </c>
      <c r="Q68" t="s">
        <v>170</v>
      </c>
      <c r="S68" t="s">
        <v>2774</v>
      </c>
      <c r="AE68" t="s">
        <v>50</v>
      </c>
      <c r="AG68" t="s">
        <v>50</v>
      </c>
      <c r="AM68" t="s">
        <v>50</v>
      </c>
    </row>
    <row r="69" spans="1:39" x14ac:dyDescent="0.25">
      <c r="A69">
        <v>5284</v>
      </c>
      <c r="B69" t="s">
        <v>48</v>
      </c>
      <c r="C69">
        <v>1</v>
      </c>
      <c r="D69" t="s">
        <v>14274</v>
      </c>
      <c r="E69" t="s">
        <v>14213</v>
      </c>
      <c r="F69" t="s">
        <v>1989</v>
      </c>
      <c r="N69" t="s">
        <v>50</v>
      </c>
      <c r="Q69" t="s">
        <v>170</v>
      </c>
      <c r="S69" t="s">
        <v>2774</v>
      </c>
      <c r="AE69" t="s">
        <v>50</v>
      </c>
      <c r="AG69" t="s">
        <v>50</v>
      </c>
      <c r="AM69" t="s">
        <v>50</v>
      </c>
    </row>
    <row r="70" spans="1:39" x14ac:dyDescent="0.25">
      <c r="A70">
        <v>5285</v>
      </c>
      <c r="B70" t="s">
        <v>48</v>
      </c>
      <c r="C70">
        <v>2</v>
      </c>
      <c r="D70" t="s">
        <v>14275</v>
      </c>
      <c r="E70" t="s">
        <v>14213</v>
      </c>
      <c r="F70" t="s">
        <v>1989</v>
      </c>
      <c r="G70" t="s">
        <v>14272</v>
      </c>
      <c r="N70" t="s">
        <v>50</v>
      </c>
      <c r="Q70" t="s">
        <v>170</v>
      </c>
      <c r="S70" t="s">
        <v>2774</v>
      </c>
      <c r="AE70" t="s">
        <v>50</v>
      </c>
      <c r="AG70" t="s">
        <v>50</v>
      </c>
      <c r="AM70" t="s">
        <v>50</v>
      </c>
    </row>
    <row r="71" spans="1:39" x14ac:dyDescent="0.25">
      <c r="A71">
        <v>5286</v>
      </c>
      <c r="B71" t="s">
        <v>71</v>
      </c>
      <c r="C71">
        <v>3</v>
      </c>
      <c r="D71" t="s">
        <v>14276</v>
      </c>
      <c r="E71" t="s">
        <v>14213</v>
      </c>
      <c r="F71" t="s">
        <v>1989</v>
      </c>
      <c r="G71" t="s">
        <v>14272</v>
      </c>
      <c r="H71" t="s">
        <v>8830</v>
      </c>
      <c r="N71" t="s">
        <v>50</v>
      </c>
      <c r="Q71" t="s">
        <v>170</v>
      </c>
      <c r="S71" t="s">
        <v>2774</v>
      </c>
      <c r="AE71" t="s">
        <v>50</v>
      </c>
      <c r="AG71" t="s">
        <v>50</v>
      </c>
      <c r="AM71" t="s">
        <v>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3"/>
  <sheetViews>
    <sheetView workbookViewId="0">
      <selection activeCell="A35" sqref="A35"/>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3" spans="1:48" x14ac:dyDescent="0.25">
      <c r="A3">
        <v>4862</v>
      </c>
      <c r="B3" t="s">
        <v>48</v>
      </c>
      <c r="C3">
        <v>0</v>
      </c>
      <c r="D3" t="s">
        <v>12943</v>
      </c>
      <c r="E3" t="s">
        <v>12943</v>
      </c>
      <c r="N3" t="s">
        <v>50</v>
      </c>
      <c r="Q3" t="s">
        <v>51</v>
      </c>
      <c r="R3" t="s">
        <v>52</v>
      </c>
      <c r="S3" t="s">
        <v>2774</v>
      </c>
      <c r="T3" t="s">
        <v>1527</v>
      </c>
      <c r="AE3" t="s">
        <v>50</v>
      </c>
      <c r="AG3" t="s">
        <v>50</v>
      </c>
      <c r="AM3" t="s">
        <v>50</v>
      </c>
    </row>
    <row r="4" spans="1:48" x14ac:dyDescent="0.25">
      <c r="A4">
        <v>4863</v>
      </c>
      <c r="B4" t="s">
        <v>48</v>
      </c>
      <c r="C4">
        <v>1</v>
      </c>
      <c r="D4" t="s">
        <v>12944</v>
      </c>
      <c r="E4" t="s">
        <v>12943</v>
      </c>
      <c r="F4" t="s">
        <v>12945</v>
      </c>
      <c r="N4" t="s">
        <v>50</v>
      </c>
      <c r="Q4" t="s">
        <v>51</v>
      </c>
      <c r="R4" t="s">
        <v>52</v>
      </c>
      <c r="S4" t="s">
        <v>2774</v>
      </c>
      <c r="T4" t="s">
        <v>1527</v>
      </c>
      <c r="AB4" t="s">
        <v>62</v>
      </c>
      <c r="AE4" t="s">
        <v>50</v>
      </c>
      <c r="AG4" t="s">
        <v>50</v>
      </c>
      <c r="AM4" t="s">
        <v>50</v>
      </c>
    </row>
    <row r="5" spans="1:48" x14ac:dyDescent="0.25">
      <c r="A5">
        <v>4864</v>
      </c>
      <c r="B5" t="s">
        <v>71</v>
      </c>
      <c r="C5">
        <v>2</v>
      </c>
      <c r="D5" t="s">
        <v>12946</v>
      </c>
      <c r="E5" t="s">
        <v>12943</v>
      </c>
      <c r="F5" t="s">
        <v>12945</v>
      </c>
      <c r="G5" t="s">
        <v>12947</v>
      </c>
      <c r="N5" t="s">
        <v>50</v>
      </c>
      <c r="P5">
        <v>5540</v>
      </c>
      <c r="Q5" t="s">
        <v>189</v>
      </c>
      <c r="S5" t="s">
        <v>2774</v>
      </c>
      <c r="V5">
        <v>43</v>
      </c>
      <c r="AE5" t="s">
        <v>50</v>
      </c>
      <c r="AG5" t="s">
        <v>55</v>
      </c>
      <c r="AL5" t="s">
        <v>12948</v>
      </c>
      <c r="AM5" t="s">
        <v>12949</v>
      </c>
      <c r="AQ5" t="s">
        <v>12950</v>
      </c>
      <c r="AR5" t="s">
        <v>183</v>
      </c>
      <c r="AS5" t="s">
        <v>59</v>
      </c>
      <c r="AV5">
        <v>43</v>
      </c>
    </row>
    <row r="6" spans="1:48" x14ac:dyDescent="0.25">
      <c r="A6">
        <v>4865</v>
      </c>
      <c r="B6" t="s">
        <v>71</v>
      </c>
      <c r="C6">
        <v>2</v>
      </c>
      <c r="D6" t="s">
        <v>12951</v>
      </c>
      <c r="E6" t="s">
        <v>12943</v>
      </c>
      <c r="F6" t="s">
        <v>12945</v>
      </c>
      <c r="G6" t="s">
        <v>12952</v>
      </c>
      <c r="N6" t="s">
        <v>50</v>
      </c>
      <c r="P6">
        <v>5362</v>
      </c>
      <c r="Q6" t="s">
        <v>189</v>
      </c>
      <c r="S6" t="s">
        <v>2774</v>
      </c>
      <c r="V6">
        <v>45</v>
      </c>
      <c r="AE6" t="s">
        <v>50</v>
      </c>
      <c r="AG6" t="s">
        <v>55</v>
      </c>
      <c r="AL6" t="s">
        <v>12953</v>
      </c>
      <c r="AM6" t="s">
        <v>12954</v>
      </c>
      <c r="AQ6" t="s">
        <v>12955</v>
      </c>
      <c r="AR6" t="s">
        <v>183</v>
      </c>
      <c r="AS6" t="s">
        <v>59</v>
      </c>
      <c r="AV6">
        <v>45</v>
      </c>
    </row>
    <row r="7" spans="1:48" x14ac:dyDescent="0.25">
      <c r="A7">
        <v>4866</v>
      </c>
      <c r="B7" t="s">
        <v>48</v>
      </c>
      <c r="C7">
        <v>1</v>
      </c>
      <c r="D7" t="s">
        <v>12956</v>
      </c>
      <c r="E7" t="s">
        <v>12943</v>
      </c>
      <c r="F7" t="s">
        <v>12957</v>
      </c>
      <c r="N7" t="s">
        <v>50</v>
      </c>
      <c r="Q7" t="s">
        <v>51</v>
      </c>
      <c r="R7" t="s">
        <v>52</v>
      </c>
      <c r="S7" t="s">
        <v>2774</v>
      </c>
      <c r="T7" t="s">
        <v>1527</v>
      </c>
      <c r="AB7" t="s">
        <v>62</v>
      </c>
      <c r="AE7" t="s">
        <v>50</v>
      </c>
      <c r="AG7" t="s">
        <v>50</v>
      </c>
      <c r="AM7" t="s">
        <v>50</v>
      </c>
    </row>
    <row r="8" spans="1:48" x14ac:dyDescent="0.25">
      <c r="A8">
        <v>4867</v>
      </c>
      <c r="B8" t="s">
        <v>71</v>
      </c>
      <c r="C8">
        <v>2</v>
      </c>
      <c r="D8" t="s">
        <v>12958</v>
      </c>
      <c r="E8" t="s">
        <v>12943</v>
      </c>
      <c r="F8" t="s">
        <v>12957</v>
      </c>
      <c r="G8" t="s">
        <v>12959</v>
      </c>
      <c r="N8" t="s">
        <v>50</v>
      </c>
      <c r="P8">
        <v>1612</v>
      </c>
      <c r="Q8" t="s">
        <v>170</v>
      </c>
      <c r="S8" t="s">
        <v>2774</v>
      </c>
      <c r="V8">
        <v>1</v>
      </c>
      <c r="W8">
        <v>44</v>
      </c>
      <c r="AE8" t="s">
        <v>50</v>
      </c>
      <c r="AG8" t="s">
        <v>55</v>
      </c>
      <c r="AL8" t="s">
        <v>12960</v>
      </c>
      <c r="AM8" t="s">
        <v>75</v>
      </c>
      <c r="AQ8" t="s">
        <v>12961</v>
      </c>
      <c r="AR8" t="s">
        <v>170</v>
      </c>
      <c r="AS8" t="s">
        <v>59</v>
      </c>
      <c r="AV8">
        <v>1</v>
      </c>
    </row>
    <row r="9" spans="1:48" x14ac:dyDescent="0.25">
      <c r="A9">
        <v>4868</v>
      </c>
      <c r="B9" t="s">
        <v>71</v>
      </c>
      <c r="C9">
        <v>2</v>
      </c>
      <c r="D9" t="s">
        <v>12962</v>
      </c>
      <c r="E9" t="s">
        <v>12943</v>
      </c>
      <c r="F9" t="s">
        <v>12957</v>
      </c>
      <c r="G9" t="s">
        <v>12963</v>
      </c>
      <c r="N9" t="s">
        <v>50</v>
      </c>
      <c r="P9">
        <v>5370</v>
      </c>
      <c r="Q9" t="s">
        <v>170</v>
      </c>
      <c r="S9" t="s">
        <v>2774</v>
      </c>
      <c r="V9">
        <v>1</v>
      </c>
      <c r="W9">
        <v>44</v>
      </c>
      <c r="AE9" t="s">
        <v>50</v>
      </c>
      <c r="AG9" t="s">
        <v>55</v>
      </c>
      <c r="AL9" t="s">
        <v>12964</v>
      </c>
      <c r="AM9" t="s">
        <v>75</v>
      </c>
      <c r="AQ9" t="s">
        <v>12965</v>
      </c>
      <c r="AR9" t="s">
        <v>170</v>
      </c>
      <c r="AS9" t="s">
        <v>59</v>
      </c>
      <c r="AV9">
        <v>1</v>
      </c>
    </row>
    <row r="10" spans="1:48" x14ac:dyDescent="0.25">
      <c r="A10">
        <v>4869</v>
      </c>
      <c r="B10" t="s">
        <v>71</v>
      </c>
      <c r="C10">
        <v>2</v>
      </c>
      <c r="D10" t="s">
        <v>12966</v>
      </c>
      <c r="E10" t="s">
        <v>12943</v>
      </c>
      <c r="F10" t="s">
        <v>12957</v>
      </c>
      <c r="G10" t="s">
        <v>12967</v>
      </c>
      <c r="N10" t="s">
        <v>50</v>
      </c>
      <c r="P10">
        <v>5493</v>
      </c>
      <c r="Q10" t="s">
        <v>170</v>
      </c>
      <c r="S10" t="s">
        <v>2774</v>
      </c>
      <c r="V10">
        <v>1</v>
      </c>
      <c r="W10">
        <v>44</v>
      </c>
      <c r="AE10" t="s">
        <v>50</v>
      </c>
      <c r="AG10" t="s">
        <v>55</v>
      </c>
      <c r="AL10" t="s">
        <v>12968</v>
      </c>
      <c r="AM10" t="s">
        <v>75</v>
      </c>
      <c r="AQ10" t="s">
        <v>12969</v>
      </c>
      <c r="AR10" t="s">
        <v>170</v>
      </c>
      <c r="AS10" t="s">
        <v>59</v>
      </c>
      <c r="AV10">
        <v>1</v>
      </c>
    </row>
    <row r="11" spans="1:48" x14ac:dyDescent="0.25">
      <c r="A11">
        <v>4870</v>
      </c>
      <c r="B11" t="s">
        <v>71</v>
      </c>
      <c r="C11">
        <v>2</v>
      </c>
      <c r="D11" t="s">
        <v>12970</v>
      </c>
      <c r="E11" t="s">
        <v>12943</v>
      </c>
      <c r="F11" t="s">
        <v>12957</v>
      </c>
      <c r="G11" t="s">
        <v>12971</v>
      </c>
      <c r="N11" t="s">
        <v>50</v>
      </c>
      <c r="P11">
        <v>5471</v>
      </c>
      <c r="Q11" t="s">
        <v>170</v>
      </c>
      <c r="S11" t="s">
        <v>2774</v>
      </c>
      <c r="V11">
        <v>1</v>
      </c>
      <c r="W11">
        <v>44</v>
      </c>
      <c r="AE11" t="s">
        <v>50</v>
      </c>
      <c r="AG11" t="s">
        <v>55</v>
      </c>
      <c r="AL11" t="s">
        <v>12972</v>
      </c>
      <c r="AM11" t="s">
        <v>75</v>
      </c>
      <c r="AP11" t="s">
        <v>12973</v>
      </c>
      <c r="AQ11" t="s">
        <v>12974</v>
      </c>
      <c r="AR11" t="s">
        <v>170</v>
      </c>
      <c r="AS11" t="s">
        <v>59</v>
      </c>
      <c r="AV11">
        <v>1</v>
      </c>
    </row>
    <row r="12" spans="1:48" x14ac:dyDescent="0.25">
      <c r="A12">
        <v>4871</v>
      </c>
      <c r="B12" t="s">
        <v>71</v>
      </c>
      <c r="C12">
        <v>2</v>
      </c>
      <c r="D12" t="s">
        <v>12975</v>
      </c>
      <c r="E12" t="s">
        <v>12943</v>
      </c>
      <c r="F12" t="s">
        <v>12957</v>
      </c>
      <c r="G12" t="s">
        <v>12976</v>
      </c>
      <c r="N12" t="s">
        <v>50</v>
      </c>
      <c r="P12">
        <v>5384</v>
      </c>
      <c r="Q12" t="s">
        <v>170</v>
      </c>
      <c r="S12" t="s">
        <v>2774</v>
      </c>
      <c r="V12">
        <v>1</v>
      </c>
      <c r="W12">
        <v>44</v>
      </c>
      <c r="AE12" t="s">
        <v>50</v>
      </c>
      <c r="AF12" t="s">
        <v>230</v>
      </c>
      <c r="AG12" t="s">
        <v>55</v>
      </c>
      <c r="AL12" t="s">
        <v>12977</v>
      </c>
      <c r="AM12" t="s">
        <v>75</v>
      </c>
      <c r="AP12" t="s">
        <v>12978</v>
      </c>
      <c r="AQ12" t="s">
        <v>12979</v>
      </c>
      <c r="AR12" t="s">
        <v>170</v>
      </c>
      <c r="AS12" t="s">
        <v>233</v>
      </c>
      <c r="AT12" t="s">
        <v>230</v>
      </c>
      <c r="AV12">
        <v>1</v>
      </c>
    </row>
    <row r="13" spans="1:48" x14ac:dyDescent="0.25">
      <c r="A13">
        <v>4872</v>
      </c>
      <c r="B13" t="s">
        <v>71</v>
      </c>
      <c r="C13">
        <v>2</v>
      </c>
      <c r="D13" t="s">
        <v>12980</v>
      </c>
      <c r="E13" t="s">
        <v>12943</v>
      </c>
      <c r="F13" t="s">
        <v>12957</v>
      </c>
      <c r="G13" t="s">
        <v>12981</v>
      </c>
      <c r="N13" t="s">
        <v>50</v>
      </c>
      <c r="P13">
        <v>5601</v>
      </c>
      <c r="Q13" t="s">
        <v>170</v>
      </c>
      <c r="S13" t="s">
        <v>2774</v>
      </c>
      <c r="V13">
        <v>1</v>
      </c>
      <c r="W13">
        <v>44</v>
      </c>
      <c r="AE13" t="s">
        <v>50</v>
      </c>
      <c r="AG13" t="s">
        <v>55</v>
      </c>
      <c r="AL13" t="s">
        <v>12982</v>
      </c>
      <c r="AM13" t="s">
        <v>75</v>
      </c>
      <c r="AQ13" t="s">
        <v>12983</v>
      </c>
      <c r="AR13" t="s">
        <v>170</v>
      </c>
      <c r="AS13" t="s">
        <v>59</v>
      </c>
      <c r="AV13">
        <v>1</v>
      </c>
    </row>
    <row r="14" spans="1:48" x14ac:dyDescent="0.25">
      <c r="A14">
        <v>4873</v>
      </c>
      <c r="B14" t="s">
        <v>71</v>
      </c>
      <c r="C14">
        <v>2</v>
      </c>
      <c r="D14" t="s">
        <v>12984</v>
      </c>
      <c r="E14" t="s">
        <v>12943</v>
      </c>
      <c r="F14" t="s">
        <v>12957</v>
      </c>
      <c r="G14" t="s">
        <v>12985</v>
      </c>
      <c r="N14" t="s">
        <v>50</v>
      </c>
      <c r="P14">
        <v>5513</v>
      </c>
      <c r="Q14" t="s">
        <v>170</v>
      </c>
      <c r="S14" t="s">
        <v>2774</v>
      </c>
      <c r="V14">
        <v>1</v>
      </c>
      <c r="W14">
        <v>44</v>
      </c>
      <c r="AE14" t="s">
        <v>50</v>
      </c>
      <c r="AG14" t="s">
        <v>55</v>
      </c>
      <c r="AL14" t="s">
        <v>12986</v>
      </c>
      <c r="AM14" t="s">
        <v>75</v>
      </c>
      <c r="AQ14" t="s">
        <v>12987</v>
      </c>
      <c r="AR14" t="s">
        <v>12988</v>
      </c>
      <c r="AS14" t="s">
        <v>59</v>
      </c>
      <c r="AV14">
        <v>1</v>
      </c>
    </row>
    <row r="15" spans="1:48" x14ac:dyDescent="0.25">
      <c r="A15">
        <v>4874</v>
      </c>
      <c r="B15" t="s">
        <v>71</v>
      </c>
      <c r="C15">
        <v>2</v>
      </c>
      <c r="D15" t="s">
        <v>12989</v>
      </c>
      <c r="E15" t="s">
        <v>12943</v>
      </c>
      <c r="F15" t="s">
        <v>12957</v>
      </c>
      <c r="G15" t="s">
        <v>12990</v>
      </c>
      <c r="N15" t="s">
        <v>50</v>
      </c>
      <c r="P15">
        <v>5382</v>
      </c>
      <c r="Q15" t="s">
        <v>229</v>
      </c>
      <c r="S15" t="s">
        <v>2774</v>
      </c>
      <c r="V15">
        <v>1</v>
      </c>
      <c r="W15">
        <v>44</v>
      </c>
      <c r="AE15" t="s">
        <v>50</v>
      </c>
      <c r="AF15" t="s">
        <v>230</v>
      </c>
      <c r="AG15" t="s">
        <v>55</v>
      </c>
      <c r="AL15" t="s">
        <v>12991</v>
      </c>
      <c r="AM15" t="s">
        <v>75</v>
      </c>
      <c r="AQ15" t="s">
        <v>12992</v>
      </c>
      <c r="AR15" t="s">
        <v>229</v>
      </c>
      <c r="AS15" t="s">
        <v>233</v>
      </c>
      <c r="AT15" t="s">
        <v>230</v>
      </c>
      <c r="AV15">
        <v>1</v>
      </c>
    </row>
    <row r="16" spans="1:48" x14ac:dyDescent="0.25">
      <c r="A16">
        <v>4875</v>
      </c>
      <c r="B16" t="s">
        <v>71</v>
      </c>
      <c r="C16">
        <v>2</v>
      </c>
      <c r="D16" t="s">
        <v>12993</v>
      </c>
      <c r="E16" t="s">
        <v>12943</v>
      </c>
      <c r="F16" t="s">
        <v>12957</v>
      </c>
      <c r="G16" t="s">
        <v>12994</v>
      </c>
      <c r="N16" t="s">
        <v>50</v>
      </c>
      <c r="P16">
        <v>5361</v>
      </c>
      <c r="Q16" t="s">
        <v>170</v>
      </c>
      <c r="S16" t="s">
        <v>2774</v>
      </c>
      <c r="V16">
        <v>1</v>
      </c>
      <c r="W16">
        <v>44</v>
      </c>
      <c r="AE16" t="s">
        <v>50</v>
      </c>
      <c r="AG16" t="s">
        <v>55</v>
      </c>
      <c r="AL16" t="s">
        <v>12995</v>
      </c>
      <c r="AM16" t="s">
        <v>75</v>
      </c>
      <c r="AQ16" t="s">
        <v>12996</v>
      </c>
      <c r="AR16" t="s">
        <v>170</v>
      </c>
      <c r="AS16" t="s">
        <v>59</v>
      </c>
      <c r="AV16">
        <v>1</v>
      </c>
    </row>
    <row r="17" spans="1:48" x14ac:dyDescent="0.25">
      <c r="A17">
        <v>4876</v>
      </c>
      <c r="B17" t="s">
        <v>71</v>
      </c>
      <c r="C17">
        <v>2</v>
      </c>
      <c r="D17" t="s">
        <v>12997</v>
      </c>
      <c r="E17" t="s">
        <v>12943</v>
      </c>
      <c r="F17" t="s">
        <v>12957</v>
      </c>
      <c r="G17" t="s">
        <v>12998</v>
      </c>
      <c r="N17" t="s">
        <v>50</v>
      </c>
      <c r="P17">
        <v>5387</v>
      </c>
      <c r="Q17" t="s">
        <v>170</v>
      </c>
      <c r="S17" t="s">
        <v>2774</v>
      </c>
      <c r="V17">
        <v>1</v>
      </c>
      <c r="W17">
        <v>44</v>
      </c>
      <c r="AE17" t="s">
        <v>50</v>
      </c>
      <c r="AG17" t="s">
        <v>55</v>
      </c>
      <c r="AL17" t="s">
        <v>12999</v>
      </c>
      <c r="AM17" t="s">
        <v>75</v>
      </c>
      <c r="AQ17" t="s">
        <v>13000</v>
      </c>
      <c r="AR17" t="s">
        <v>170</v>
      </c>
      <c r="AS17" t="s">
        <v>59</v>
      </c>
      <c r="AV17">
        <v>1</v>
      </c>
    </row>
    <row r="18" spans="1:48" x14ac:dyDescent="0.25">
      <c r="A18">
        <v>4877</v>
      </c>
      <c r="B18" t="s">
        <v>71</v>
      </c>
      <c r="C18">
        <v>2</v>
      </c>
      <c r="D18" t="s">
        <v>13001</v>
      </c>
      <c r="E18" t="s">
        <v>12943</v>
      </c>
      <c r="F18" t="s">
        <v>12957</v>
      </c>
      <c r="G18" t="s">
        <v>13002</v>
      </c>
      <c r="N18" t="s">
        <v>50</v>
      </c>
      <c r="P18">
        <v>5358</v>
      </c>
      <c r="Q18" t="s">
        <v>170</v>
      </c>
      <c r="S18" t="s">
        <v>2774</v>
      </c>
      <c r="V18">
        <v>1</v>
      </c>
      <c r="W18">
        <v>44</v>
      </c>
      <c r="AE18" t="s">
        <v>50</v>
      </c>
      <c r="AG18" t="s">
        <v>55</v>
      </c>
      <c r="AL18" t="s">
        <v>13003</v>
      </c>
      <c r="AM18" t="s">
        <v>75</v>
      </c>
      <c r="AQ18" t="s">
        <v>13004</v>
      </c>
      <c r="AR18" t="s">
        <v>170</v>
      </c>
      <c r="AS18" t="s">
        <v>59</v>
      </c>
      <c r="AV18">
        <v>1</v>
      </c>
    </row>
    <row r="19" spans="1:48" x14ac:dyDescent="0.25">
      <c r="A19">
        <v>4878</v>
      </c>
      <c r="B19" t="s">
        <v>71</v>
      </c>
      <c r="C19">
        <v>2</v>
      </c>
      <c r="D19" t="s">
        <v>13005</v>
      </c>
      <c r="E19" t="s">
        <v>12943</v>
      </c>
      <c r="F19" t="s">
        <v>12957</v>
      </c>
      <c r="G19" t="s">
        <v>13006</v>
      </c>
      <c r="N19" t="s">
        <v>50</v>
      </c>
      <c r="P19">
        <v>5364</v>
      </c>
      <c r="Q19" t="s">
        <v>170</v>
      </c>
      <c r="S19" t="s">
        <v>2774</v>
      </c>
      <c r="V19">
        <v>1</v>
      </c>
      <c r="W19">
        <v>44</v>
      </c>
      <c r="AE19" t="s">
        <v>50</v>
      </c>
      <c r="AG19" t="s">
        <v>55</v>
      </c>
      <c r="AL19" t="s">
        <v>13007</v>
      </c>
      <c r="AM19" t="s">
        <v>75</v>
      </c>
      <c r="AQ19" t="s">
        <v>13008</v>
      </c>
      <c r="AR19" t="s">
        <v>170</v>
      </c>
      <c r="AS19" t="s">
        <v>59</v>
      </c>
      <c r="AV19">
        <v>1</v>
      </c>
    </row>
    <row r="20" spans="1:48" x14ac:dyDescent="0.25">
      <c r="A20">
        <v>4879</v>
      </c>
      <c r="B20" t="s">
        <v>71</v>
      </c>
      <c r="C20">
        <v>2</v>
      </c>
      <c r="D20" t="s">
        <v>13009</v>
      </c>
      <c r="E20" t="s">
        <v>12943</v>
      </c>
      <c r="F20" t="s">
        <v>12957</v>
      </c>
      <c r="G20" t="s">
        <v>13010</v>
      </c>
      <c r="N20" t="s">
        <v>50</v>
      </c>
      <c r="P20">
        <v>5523</v>
      </c>
      <c r="Q20" t="s">
        <v>170</v>
      </c>
      <c r="S20" t="s">
        <v>2774</v>
      </c>
      <c r="V20">
        <v>1</v>
      </c>
      <c r="W20">
        <v>44</v>
      </c>
      <c r="AE20" t="s">
        <v>50</v>
      </c>
      <c r="AG20" t="s">
        <v>55</v>
      </c>
      <c r="AL20" t="s">
        <v>13011</v>
      </c>
      <c r="AM20" t="s">
        <v>75</v>
      </c>
      <c r="AP20" t="s">
        <v>13012</v>
      </c>
      <c r="AQ20" t="s">
        <v>13013</v>
      </c>
      <c r="AR20" t="s">
        <v>170</v>
      </c>
      <c r="AS20" t="s">
        <v>59</v>
      </c>
      <c r="AV20">
        <v>1</v>
      </c>
    </row>
    <row r="21" spans="1:48" x14ac:dyDescent="0.25">
      <c r="A21">
        <v>4880</v>
      </c>
      <c r="B21" t="s">
        <v>71</v>
      </c>
      <c r="C21">
        <v>2</v>
      </c>
      <c r="D21" t="s">
        <v>13014</v>
      </c>
      <c r="E21" t="s">
        <v>12943</v>
      </c>
      <c r="F21" t="s">
        <v>12957</v>
      </c>
      <c r="G21" t="s">
        <v>13015</v>
      </c>
      <c r="N21" t="s">
        <v>50</v>
      </c>
      <c r="P21">
        <v>5391</v>
      </c>
      <c r="Q21" t="s">
        <v>170</v>
      </c>
      <c r="S21" t="s">
        <v>2774</v>
      </c>
      <c r="V21">
        <v>1</v>
      </c>
      <c r="W21">
        <v>44</v>
      </c>
      <c r="AE21" t="s">
        <v>50</v>
      </c>
      <c r="AG21" t="s">
        <v>55</v>
      </c>
      <c r="AL21" t="s">
        <v>13016</v>
      </c>
      <c r="AM21" t="s">
        <v>75</v>
      </c>
      <c r="AP21" t="s">
        <v>13017</v>
      </c>
      <c r="AQ21" t="s">
        <v>13018</v>
      </c>
      <c r="AR21" t="s">
        <v>170</v>
      </c>
      <c r="AS21" t="s">
        <v>59</v>
      </c>
      <c r="AV21">
        <v>1</v>
      </c>
    </row>
    <row r="22" spans="1:48" x14ac:dyDescent="0.25">
      <c r="A22">
        <v>4881</v>
      </c>
      <c r="B22" t="s">
        <v>71</v>
      </c>
      <c r="C22">
        <v>2</v>
      </c>
      <c r="D22" t="s">
        <v>13019</v>
      </c>
      <c r="E22" t="s">
        <v>12943</v>
      </c>
      <c r="F22" t="s">
        <v>12957</v>
      </c>
      <c r="G22" t="s">
        <v>13020</v>
      </c>
      <c r="N22" t="s">
        <v>50</v>
      </c>
      <c r="P22">
        <v>5578</v>
      </c>
      <c r="Q22" t="s">
        <v>189</v>
      </c>
      <c r="S22" t="s">
        <v>2774</v>
      </c>
      <c r="V22">
        <v>1</v>
      </c>
      <c r="W22">
        <v>44</v>
      </c>
      <c r="AE22" t="s">
        <v>50</v>
      </c>
      <c r="AG22" t="s">
        <v>55</v>
      </c>
      <c r="AL22" t="s">
        <v>13021</v>
      </c>
      <c r="AM22" t="s">
        <v>75</v>
      </c>
      <c r="AP22" t="s">
        <v>13022</v>
      </c>
      <c r="AQ22" t="s">
        <v>13023</v>
      </c>
      <c r="AR22" t="s">
        <v>189</v>
      </c>
      <c r="AS22" t="s">
        <v>59</v>
      </c>
      <c r="AV22">
        <v>1</v>
      </c>
    </row>
    <row r="23" spans="1:48" x14ac:dyDescent="0.25">
      <c r="A23">
        <v>4882</v>
      </c>
      <c r="B23" t="s">
        <v>71</v>
      </c>
      <c r="C23">
        <v>2</v>
      </c>
      <c r="D23" t="s">
        <v>13024</v>
      </c>
      <c r="E23" t="s">
        <v>12943</v>
      </c>
      <c r="F23" t="s">
        <v>12957</v>
      </c>
      <c r="G23" t="s">
        <v>13025</v>
      </c>
      <c r="N23" t="s">
        <v>50</v>
      </c>
      <c r="P23">
        <v>5383</v>
      </c>
      <c r="Q23" t="s">
        <v>229</v>
      </c>
      <c r="S23" t="s">
        <v>2774</v>
      </c>
      <c r="V23">
        <v>1</v>
      </c>
      <c r="W23">
        <v>44</v>
      </c>
      <c r="AE23" t="s">
        <v>50</v>
      </c>
      <c r="AG23" t="s">
        <v>55</v>
      </c>
      <c r="AL23" t="s">
        <v>13026</v>
      </c>
      <c r="AM23" t="s">
        <v>75</v>
      </c>
      <c r="AP23" t="s">
        <v>13027</v>
      </c>
      <c r="AQ23" t="s">
        <v>13028</v>
      </c>
      <c r="AR23" t="s">
        <v>229</v>
      </c>
      <c r="AS23" t="s">
        <v>59</v>
      </c>
      <c r="AV23">
        <v>1</v>
      </c>
    </row>
    <row r="24" spans="1:48" x14ac:dyDescent="0.25">
      <c r="A24">
        <v>4883</v>
      </c>
      <c r="B24" t="s">
        <v>71</v>
      </c>
      <c r="C24">
        <v>2</v>
      </c>
      <c r="D24" t="s">
        <v>13029</v>
      </c>
      <c r="E24" t="s">
        <v>12943</v>
      </c>
      <c r="F24" t="s">
        <v>12957</v>
      </c>
      <c r="G24" t="s">
        <v>13030</v>
      </c>
      <c r="N24" t="s">
        <v>50</v>
      </c>
      <c r="P24">
        <v>5611</v>
      </c>
      <c r="Q24" t="s">
        <v>170</v>
      </c>
      <c r="S24" t="s">
        <v>2774</v>
      </c>
      <c r="V24">
        <v>1</v>
      </c>
      <c r="W24">
        <v>44</v>
      </c>
      <c r="AE24" t="s">
        <v>50</v>
      </c>
      <c r="AG24" t="s">
        <v>55</v>
      </c>
      <c r="AL24" t="s">
        <v>13031</v>
      </c>
      <c r="AM24" t="s">
        <v>75</v>
      </c>
      <c r="AP24" t="s">
        <v>13032</v>
      </c>
      <c r="AQ24" t="s">
        <v>13033</v>
      </c>
      <c r="AR24" t="s">
        <v>170</v>
      </c>
      <c r="AS24" t="s">
        <v>59</v>
      </c>
      <c r="AV24">
        <v>1</v>
      </c>
    </row>
    <row r="25" spans="1:48" x14ac:dyDescent="0.25">
      <c r="A25">
        <v>4884</v>
      </c>
      <c r="B25" t="s">
        <v>71</v>
      </c>
      <c r="C25">
        <v>2</v>
      </c>
      <c r="D25" t="s">
        <v>13034</v>
      </c>
      <c r="E25" t="s">
        <v>12943</v>
      </c>
      <c r="F25" t="s">
        <v>12957</v>
      </c>
      <c r="G25" t="s">
        <v>13035</v>
      </c>
      <c r="N25" t="s">
        <v>50</v>
      </c>
      <c r="P25">
        <v>5395</v>
      </c>
      <c r="Q25" t="s">
        <v>170</v>
      </c>
      <c r="S25" t="s">
        <v>2774</v>
      </c>
      <c r="V25">
        <v>1</v>
      </c>
      <c r="W25">
        <v>44</v>
      </c>
      <c r="AE25" t="s">
        <v>50</v>
      </c>
      <c r="AG25" t="s">
        <v>55</v>
      </c>
      <c r="AL25" t="s">
        <v>13036</v>
      </c>
      <c r="AM25" t="s">
        <v>75</v>
      </c>
      <c r="AP25" t="s">
        <v>13037</v>
      </c>
      <c r="AQ25" t="s">
        <v>13038</v>
      </c>
      <c r="AR25" t="s">
        <v>170</v>
      </c>
      <c r="AS25" t="s">
        <v>59</v>
      </c>
      <c r="AV25">
        <v>1</v>
      </c>
    </row>
    <row r="26" spans="1:48" x14ac:dyDescent="0.25">
      <c r="A26">
        <v>4885</v>
      </c>
      <c r="B26" t="s">
        <v>71</v>
      </c>
      <c r="C26">
        <v>2</v>
      </c>
      <c r="D26" t="s">
        <v>13039</v>
      </c>
      <c r="E26" t="s">
        <v>12943</v>
      </c>
      <c r="F26" t="s">
        <v>12957</v>
      </c>
      <c r="G26" t="s">
        <v>13040</v>
      </c>
      <c r="N26" t="s">
        <v>50</v>
      </c>
      <c r="P26">
        <v>5526</v>
      </c>
      <c r="Q26" t="s">
        <v>170</v>
      </c>
      <c r="S26" t="s">
        <v>2774</v>
      </c>
      <c r="V26">
        <v>1</v>
      </c>
      <c r="W26">
        <v>44</v>
      </c>
      <c r="AE26" t="s">
        <v>50</v>
      </c>
      <c r="AG26" t="s">
        <v>55</v>
      </c>
      <c r="AL26" t="s">
        <v>13041</v>
      </c>
      <c r="AM26" t="s">
        <v>75</v>
      </c>
      <c r="AP26" t="s">
        <v>13042</v>
      </c>
      <c r="AQ26" t="s">
        <v>13043</v>
      </c>
      <c r="AR26" t="s">
        <v>170</v>
      </c>
      <c r="AS26" t="s">
        <v>59</v>
      </c>
      <c r="AV26">
        <v>1</v>
      </c>
    </row>
    <row r="27" spans="1:48" x14ac:dyDescent="0.25">
      <c r="A27">
        <v>4886</v>
      </c>
      <c r="B27" t="s">
        <v>71</v>
      </c>
      <c r="C27">
        <v>2</v>
      </c>
      <c r="D27" t="s">
        <v>13044</v>
      </c>
      <c r="E27" t="s">
        <v>12943</v>
      </c>
      <c r="F27" t="s">
        <v>12957</v>
      </c>
      <c r="G27" t="s">
        <v>13045</v>
      </c>
      <c r="N27" t="s">
        <v>50</v>
      </c>
      <c r="P27">
        <v>5180</v>
      </c>
      <c r="Q27" t="s">
        <v>51</v>
      </c>
      <c r="R27" t="s">
        <v>52</v>
      </c>
      <c r="S27" t="s">
        <v>2774</v>
      </c>
      <c r="T27" t="s">
        <v>1527</v>
      </c>
      <c r="V27">
        <v>1</v>
      </c>
      <c r="W27">
        <v>44</v>
      </c>
      <c r="AB27" t="s">
        <v>62</v>
      </c>
      <c r="AE27" t="s">
        <v>50</v>
      </c>
      <c r="AG27" t="s">
        <v>55</v>
      </c>
      <c r="AL27" t="s">
        <v>13046</v>
      </c>
      <c r="AM27" t="s">
        <v>75</v>
      </c>
      <c r="AQ27" t="s">
        <v>13047</v>
      </c>
      <c r="AR27" t="s">
        <v>51</v>
      </c>
      <c r="AS27" t="s">
        <v>59</v>
      </c>
      <c r="AU27" t="s">
        <v>52</v>
      </c>
      <c r="AV27">
        <v>1</v>
      </c>
    </row>
    <row r="28" spans="1:48" x14ac:dyDescent="0.25">
      <c r="A28">
        <v>4887</v>
      </c>
      <c r="B28" t="s">
        <v>71</v>
      </c>
      <c r="C28">
        <v>2</v>
      </c>
      <c r="D28" t="s">
        <v>13048</v>
      </c>
      <c r="E28" t="s">
        <v>12943</v>
      </c>
      <c r="F28" t="s">
        <v>12957</v>
      </c>
      <c r="G28" t="s">
        <v>13049</v>
      </c>
      <c r="N28" t="s">
        <v>50</v>
      </c>
      <c r="P28">
        <v>5183</v>
      </c>
      <c r="Q28" t="s">
        <v>170</v>
      </c>
      <c r="S28" t="s">
        <v>2774</v>
      </c>
      <c r="V28">
        <v>1</v>
      </c>
      <c r="W28">
        <v>44</v>
      </c>
      <c r="AE28" t="s">
        <v>50</v>
      </c>
      <c r="AG28" t="s">
        <v>55</v>
      </c>
      <c r="AL28" t="s">
        <v>13050</v>
      </c>
      <c r="AM28" t="s">
        <v>75</v>
      </c>
      <c r="AQ28" t="s">
        <v>13051</v>
      </c>
      <c r="AR28" t="s">
        <v>170</v>
      </c>
      <c r="AS28" t="s">
        <v>59</v>
      </c>
      <c r="AV28">
        <v>1</v>
      </c>
    </row>
    <row r="29" spans="1:48" x14ac:dyDescent="0.25">
      <c r="A29">
        <v>4888</v>
      </c>
      <c r="B29" t="s">
        <v>71</v>
      </c>
      <c r="C29">
        <v>2</v>
      </c>
      <c r="D29" t="s">
        <v>13052</v>
      </c>
      <c r="E29" t="s">
        <v>12943</v>
      </c>
      <c r="F29" t="s">
        <v>12957</v>
      </c>
      <c r="G29" t="s">
        <v>13053</v>
      </c>
      <c r="N29" t="s">
        <v>50</v>
      </c>
      <c r="P29">
        <v>5144</v>
      </c>
      <c r="Q29" t="s">
        <v>170</v>
      </c>
      <c r="S29" t="s">
        <v>2774</v>
      </c>
      <c r="V29">
        <v>1</v>
      </c>
      <c r="W29">
        <v>44</v>
      </c>
      <c r="AE29" t="s">
        <v>50</v>
      </c>
      <c r="AG29" t="s">
        <v>55</v>
      </c>
      <c r="AL29" t="s">
        <v>13054</v>
      </c>
      <c r="AM29" t="s">
        <v>75</v>
      </c>
      <c r="AQ29" t="s">
        <v>13055</v>
      </c>
      <c r="AR29" t="s">
        <v>170</v>
      </c>
      <c r="AS29" t="s">
        <v>59</v>
      </c>
      <c r="AV29">
        <v>1</v>
      </c>
    </row>
    <row r="30" spans="1:48" x14ac:dyDescent="0.25">
      <c r="A30">
        <v>4889</v>
      </c>
      <c r="B30" t="s">
        <v>71</v>
      </c>
      <c r="C30">
        <v>2</v>
      </c>
      <c r="D30" t="s">
        <v>13056</v>
      </c>
      <c r="E30" t="s">
        <v>12943</v>
      </c>
      <c r="F30" t="s">
        <v>12957</v>
      </c>
      <c r="G30" t="s">
        <v>13057</v>
      </c>
      <c r="N30" t="s">
        <v>50</v>
      </c>
      <c r="P30">
        <v>5247</v>
      </c>
      <c r="Q30" t="s">
        <v>170</v>
      </c>
      <c r="S30" t="s">
        <v>2774</v>
      </c>
      <c r="V30">
        <v>1</v>
      </c>
      <c r="W30">
        <v>44</v>
      </c>
      <c r="AE30" t="s">
        <v>50</v>
      </c>
      <c r="AG30" t="s">
        <v>55</v>
      </c>
      <c r="AL30" t="s">
        <v>13058</v>
      </c>
      <c r="AM30" t="s">
        <v>75</v>
      </c>
      <c r="AQ30" t="s">
        <v>13059</v>
      </c>
      <c r="AR30" t="s">
        <v>170</v>
      </c>
      <c r="AS30" t="s">
        <v>59</v>
      </c>
      <c r="AV30">
        <v>1</v>
      </c>
    </row>
    <row r="31" spans="1:48" x14ac:dyDescent="0.25">
      <c r="A31">
        <v>4890</v>
      </c>
      <c r="B31" t="s">
        <v>71</v>
      </c>
      <c r="C31">
        <v>2</v>
      </c>
      <c r="D31" t="s">
        <v>13060</v>
      </c>
      <c r="E31" t="s">
        <v>12943</v>
      </c>
      <c r="F31" t="s">
        <v>12957</v>
      </c>
      <c r="G31" t="s">
        <v>13061</v>
      </c>
      <c r="N31" t="s">
        <v>50</v>
      </c>
      <c r="P31">
        <v>5111</v>
      </c>
      <c r="Q31" t="s">
        <v>170</v>
      </c>
      <c r="S31" t="s">
        <v>2774</v>
      </c>
      <c r="V31">
        <v>1</v>
      </c>
      <c r="W31">
        <v>44</v>
      </c>
      <c r="AE31" t="s">
        <v>50</v>
      </c>
      <c r="AG31" t="s">
        <v>55</v>
      </c>
      <c r="AL31" t="s">
        <v>13062</v>
      </c>
      <c r="AM31" t="s">
        <v>75</v>
      </c>
      <c r="AQ31" t="s">
        <v>13063</v>
      </c>
      <c r="AR31" t="s">
        <v>170</v>
      </c>
      <c r="AS31" t="s">
        <v>59</v>
      </c>
      <c r="AV31">
        <v>1</v>
      </c>
    </row>
    <row r="32" spans="1:48" x14ac:dyDescent="0.25">
      <c r="A32">
        <v>4891</v>
      </c>
      <c r="B32" t="s">
        <v>71</v>
      </c>
      <c r="C32">
        <v>2</v>
      </c>
      <c r="D32" t="s">
        <v>13064</v>
      </c>
      <c r="E32" t="s">
        <v>12943</v>
      </c>
      <c r="F32" t="s">
        <v>12957</v>
      </c>
      <c r="G32" t="s">
        <v>13065</v>
      </c>
      <c r="N32" t="s">
        <v>50</v>
      </c>
      <c r="P32">
        <v>5275</v>
      </c>
      <c r="Q32" t="s">
        <v>170</v>
      </c>
      <c r="S32" t="s">
        <v>2774</v>
      </c>
      <c r="V32">
        <v>1</v>
      </c>
      <c r="W32">
        <v>44</v>
      </c>
      <c r="AE32" t="s">
        <v>50</v>
      </c>
      <c r="AG32" t="s">
        <v>55</v>
      </c>
      <c r="AL32" t="s">
        <v>13066</v>
      </c>
      <c r="AM32" t="s">
        <v>75</v>
      </c>
      <c r="AQ32" t="s">
        <v>13067</v>
      </c>
      <c r="AR32" t="s">
        <v>170</v>
      </c>
      <c r="AS32" t="s">
        <v>59</v>
      </c>
      <c r="AV32">
        <v>1</v>
      </c>
    </row>
    <row r="33" spans="1:48" x14ac:dyDescent="0.25">
      <c r="A33">
        <v>4892</v>
      </c>
      <c r="B33" t="s">
        <v>71</v>
      </c>
      <c r="C33">
        <v>2</v>
      </c>
      <c r="D33" t="s">
        <v>13068</v>
      </c>
      <c r="E33" t="s">
        <v>12943</v>
      </c>
      <c r="F33" t="s">
        <v>12957</v>
      </c>
      <c r="G33" t="s">
        <v>13069</v>
      </c>
      <c r="N33" t="s">
        <v>50</v>
      </c>
      <c r="P33">
        <v>5274</v>
      </c>
      <c r="Q33" t="s">
        <v>170</v>
      </c>
      <c r="S33" t="s">
        <v>2774</v>
      </c>
      <c r="V33">
        <v>1</v>
      </c>
      <c r="W33">
        <v>44</v>
      </c>
      <c r="AE33" t="s">
        <v>50</v>
      </c>
      <c r="AG33" t="s">
        <v>55</v>
      </c>
      <c r="AL33" t="s">
        <v>13070</v>
      </c>
      <c r="AM33" t="s">
        <v>75</v>
      </c>
      <c r="AQ33" t="s">
        <v>13071</v>
      </c>
      <c r="AR33" t="s">
        <v>170</v>
      </c>
      <c r="AS33" t="s">
        <v>59</v>
      </c>
      <c r="AV3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OS</vt:lpstr>
      <vt:lpstr>BROs-TestImport</vt:lpstr>
      <vt:lpstr>PL-DE</vt:lpstr>
      <vt:lpstr>BS-DE</vt:lpstr>
      <vt:lpstr>PL-Sch</vt:lpstr>
      <vt:lpstr>BS-Sch</vt:lpstr>
      <vt:lpstr>FIs</vt:lpstr>
      <vt:lpstr>Entity</vt:lpstr>
      <vt:lpstr>BRI</vt:lpstr>
      <vt:lpstr>CF-DE</vt:lpstr>
      <vt:lpstr>CF-Sch</vt:lpstr>
      <vt:lpstr>DRep</vt:lpstr>
      <vt:lpstr>ARep</vt:lpstr>
      <vt:lpstr>STGRL</vt:lpstr>
      <vt:lpstr>HC-PL</vt:lpstr>
      <vt:lpstr>RMSF</vt:lpstr>
      <vt:lpstr>AcPol</vt:lpstr>
      <vt:lpstr>DDeclare</vt:lpstr>
      <vt:lpstr>Pension</vt:lpstr>
      <vt:lpstr>EmpRV</vt:lpstr>
      <vt:lpstr>PriorPer</vt:lpstr>
      <vt:lpstr>RelParty</vt:lpstr>
      <vt:lpstr>ACsNot£</vt:lpstr>
      <vt:lpstr>KPI</vt:lpstr>
      <vt:lpstr>SegBG</vt:lpstr>
      <vt:lpstr>LinksGrp</vt:lpstr>
      <vt:lpstr>InfoSubs</vt:lpstr>
      <vt:lpstr>ConsolInfo</vt:lpstr>
      <vt:lpstr>MemULtd</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cp:lastModifiedBy>
  <dcterms:created xsi:type="dcterms:W3CDTF">2012-03-10T12:00:25Z</dcterms:created>
  <dcterms:modified xsi:type="dcterms:W3CDTF">2012-04-23T00:40:54Z</dcterms:modified>
</cp:coreProperties>
</file>