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10" windowWidth="24615" windowHeight="14505"/>
  </bookViews>
  <sheets>
    <sheet name="Stock" sheetId="1" r:id="rId1"/>
  </sheets>
  <calcPr calcId="145621"/>
</workbook>
</file>

<file path=xl/calcChain.xml><?xml version="1.0" encoding="utf-8"?>
<calcChain xmlns="http://schemas.openxmlformats.org/spreadsheetml/2006/main">
  <c r="G41" i="1" l="1"/>
  <c r="F41" i="1"/>
  <c r="G36" i="1"/>
  <c r="F36" i="1"/>
  <c r="G30" i="1"/>
  <c r="F30" i="1"/>
  <c r="G18" i="1"/>
  <c r="F18" i="1"/>
  <c r="G17" i="1"/>
  <c r="F17" i="1"/>
  <c r="G11" i="1"/>
  <c r="F11" i="1"/>
  <c r="G9" i="1"/>
  <c r="F9" i="1"/>
  <c r="G8" i="1"/>
  <c r="F8" i="1"/>
  <c r="F7" i="1"/>
</calcChain>
</file>

<file path=xl/sharedStrings.xml><?xml version="1.0" encoding="utf-8"?>
<sst xmlns="http://schemas.openxmlformats.org/spreadsheetml/2006/main" count="82" uniqueCount="64">
  <si>
    <t>BroRef</t>
  </si>
  <si>
    <t>Source</t>
  </si>
  <si>
    <t>BroId</t>
  </si>
  <si>
    <t>ShortName</t>
  </si>
  <si>
    <t>Sign</t>
  </si>
  <si>
    <t>Year 0</t>
  </si>
  <si>
    <t>Year 1</t>
  </si>
  <si>
    <t>Comments</t>
  </si>
  <si>
    <t>In TB</t>
  </si>
  <si>
    <t>P&amp;L</t>
  </si>
  <si>
    <t>Assets.Current.StocksInventory.RawMaterialsAndConsumables:start</t>
  </si>
  <si>
    <t>PE</t>
  </si>
  <si>
    <t>Dr</t>
  </si>
  <si>
    <t>Yes</t>
  </si>
  <si>
    <t>-End</t>
  </si>
  <si>
    <t>S</t>
  </si>
  <si>
    <t>Cr</t>
  </si>
  <si>
    <t>C/S = -End</t>
  </si>
  <si>
    <t>Exp.IncreaseDecreaseStockInventory</t>
  </si>
  <si>
    <t>Tx2727</t>
  </si>
  <si>
    <t>Exp.GoodsMaterials.Purchases</t>
  </si>
  <si>
    <t>Jnl 3d</t>
  </si>
  <si>
    <t>Loss (Expenses here wo an sales)</t>
  </si>
  <si>
    <t>BS</t>
  </si>
  <si>
    <t>Cash</t>
  </si>
  <si>
    <t>Jns 1c + 3c</t>
  </si>
  <si>
    <t xml:space="preserve">Assets.Current.StocksInventory.RawMaterialsAndConsumables </t>
  </si>
  <si>
    <t>Jnl 2d</t>
  </si>
  <si>
    <t>Tx4551</t>
  </si>
  <si>
    <t>Stock = End</t>
  </si>
  <si>
    <t>TB Sum</t>
  </si>
  <si>
    <t>Bro Posts Sum + Stock Movement</t>
  </si>
  <si>
    <t>Traditional via Journals</t>
  </si>
  <si>
    <t>Journals</t>
  </si>
  <si>
    <t>Jnl #</t>
  </si>
  <si>
    <t>Dr Opening (B/F) Stock</t>
  </si>
  <si>
    <t>1d</t>
  </si>
  <si>
    <t>Cr B/F Cash</t>
  </si>
  <si>
    <t>1c</t>
  </si>
  <si>
    <t>Dr BS Stock</t>
  </si>
  <si>
    <t>2d</t>
  </si>
  <si>
    <t>Cr PL Closing Stock</t>
  </si>
  <si>
    <t>2c</t>
  </si>
  <si>
    <t>Dr Purchases</t>
  </si>
  <si>
    <t>3d</t>
  </si>
  <si>
    <t>Cr Cash</t>
  </si>
  <si>
    <t>3c</t>
  </si>
  <si>
    <t>Jnls Sum</t>
  </si>
  <si>
    <t>TB</t>
  </si>
  <si>
    <t>Journal(s)</t>
  </si>
  <si>
    <t>PL O/S</t>
  </si>
  <si>
    <t>PL C/S</t>
  </si>
  <si>
    <t>Purchases</t>
  </si>
  <si>
    <t>Sum</t>
  </si>
  <si>
    <t>1c+3c</t>
  </si>
  <si>
    <t>BS Stock</t>
  </si>
  <si>
    <t>Mvt = Start + Pl End</t>
  </si>
  <si>
    <t>Subtotal</t>
  </si>
  <si>
    <t>Movement also = Start - BS End  or  -(BS End – Start) = - normal Mvt of End -  Start</t>
  </si>
  <si>
    <t>Stock Test 27.09.12</t>
  </si>
  <si>
    <t>O/S = Start = Prev End</t>
  </si>
  <si>
    <r>
      <t xml:space="preserve">TB with Bro Posts in </t>
    </r>
    <r>
      <rPr>
        <sz val="11"/>
        <color rgb="FF0047FF"/>
        <rFont val="Arial"/>
        <family val="2"/>
      </rPr>
      <t>Blue</t>
    </r>
  </si>
  <si>
    <t>Tx4107</t>
  </si>
  <si>
    <t>Tx575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</si>
</sst>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47FF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80"/>
      </top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13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3" fontId="0" fillId="0" borderId="0" xfId="0" applyNumberFormat="1"/>
    <xf numFmtId="0" fontId="0" fillId="0" borderId="0" xfId="0" applyAlignment="1">
      <alignment horizontal="left"/>
    </xf>
    <xf numFmtId="3" fontId="0" fillId="0" borderId="1" xfId="0" applyNumberFormat="1" applyBorder="1"/>
    <xf numFmtId="3" fontId="4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center"/>
    </xf>
    <xf numFmtId="3" fontId="0" fillId="0" borderId="2" xfId="0" applyNumberFormat="1" applyBorder="1"/>
    <xf numFmtId="3" fontId="0" fillId="0" borderId="3" xfId="0" applyNumberFormat="1" applyBorder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workbookViewId="0">
      <selection activeCell="D15" sqref="D15"/>
    </sheetView>
  </sheetViews>
  <sheetFormatPr defaultRowHeight="14.25" x14ac:dyDescent="0.2"/>
  <cols>
    <col min="1" max="1" width="54.5" customWidth="1"/>
    <col min="2" max="2" width="11.125" style="2" customWidth="1"/>
    <col min="3" max="3" width="6.875" customWidth="1"/>
    <col min="4" max="4" width="10.375" customWidth="1"/>
    <col min="5" max="5" width="3.75" customWidth="1"/>
    <col min="6" max="6" width="8" customWidth="1"/>
    <col min="7" max="7" width="8.125" customWidth="1"/>
    <col min="8" max="8" width="24.5" customWidth="1"/>
    <col min="9" max="9" width="10.75" customWidth="1"/>
  </cols>
  <sheetData>
    <row r="1" spans="1:10" ht="15" x14ac:dyDescent="0.25">
      <c r="A1" s="1" t="s">
        <v>59</v>
      </c>
    </row>
    <row r="3" spans="1:10" ht="15" x14ac:dyDescent="0.25">
      <c r="A3" s="1" t="s">
        <v>61</v>
      </c>
    </row>
    <row r="5" spans="1:10" ht="15" x14ac:dyDescent="0.25">
      <c r="A5" s="1" t="s">
        <v>0</v>
      </c>
      <c r="B5" s="3" t="s">
        <v>1</v>
      </c>
      <c r="C5" s="1" t="s">
        <v>2</v>
      </c>
      <c r="D5" s="1" t="s">
        <v>3</v>
      </c>
      <c r="E5" s="4" t="s">
        <v>4</v>
      </c>
      <c r="F5" s="3" t="s">
        <v>5</v>
      </c>
      <c r="G5" s="3" t="s">
        <v>6</v>
      </c>
      <c r="H5" s="1" t="s">
        <v>7</v>
      </c>
      <c r="I5" s="1" t="s">
        <v>8</v>
      </c>
    </row>
    <row r="6" spans="1:10" ht="15" x14ac:dyDescent="0.25">
      <c r="A6" s="1" t="s">
        <v>9</v>
      </c>
      <c r="B6" s="3"/>
      <c r="C6" s="1"/>
      <c r="D6" s="1"/>
      <c r="E6" s="1"/>
      <c r="F6" s="1"/>
      <c r="G6" s="1"/>
      <c r="H6" s="1"/>
    </row>
    <row r="7" spans="1:10" x14ac:dyDescent="0.2">
      <c r="A7" t="s">
        <v>10</v>
      </c>
      <c r="B7" s="2" t="s">
        <v>11</v>
      </c>
      <c r="C7" s="6">
        <v>1502</v>
      </c>
      <c r="D7" t="s">
        <v>28</v>
      </c>
      <c r="E7" t="s">
        <v>12</v>
      </c>
      <c r="F7" s="5">
        <f>G15</f>
        <v>100</v>
      </c>
      <c r="G7" s="5"/>
      <c r="H7" t="s">
        <v>60</v>
      </c>
      <c r="I7" t="s">
        <v>13</v>
      </c>
    </row>
    <row r="8" spans="1:10" x14ac:dyDescent="0.2">
      <c r="A8" t="s">
        <v>14</v>
      </c>
      <c r="B8" s="2" t="s">
        <v>15</v>
      </c>
      <c r="E8" t="s">
        <v>16</v>
      </c>
      <c r="F8" s="5">
        <f>-F15</f>
        <v>-150</v>
      </c>
      <c r="G8" s="5">
        <f>-G15</f>
        <v>-100</v>
      </c>
      <c r="H8" t="s">
        <v>17</v>
      </c>
      <c r="I8" t="s">
        <v>13</v>
      </c>
    </row>
    <row r="9" spans="1:10" x14ac:dyDescent="0.2">
      <c r="A9" t="s">
        <v>18</v>
      </c>
      <c r="B9" s="2" t="s">
        <v>15</v>
      </c>
      <c r="C9" s="6">
        <v>3023</v>
      </c>
      <c r="D9" t="s">
        <v>19</v>
      </c>
      <c r="E9" t="s">
        <v>12</v>
      </c>
      <c r="F9" s="7">
        <f>F7+F8</f>
        <v>-50</v>
      </c>
      <c r="G9" s="7">
        <f>G7+G8</f>
        <v>-100</v>
      </c>
      <c r="H9" t="s">
        <v>56</v>
      </c>
      <c r="I9" t="s">
        <v>57</v>
      </c>
      <c r="J9" t="s">
        <v>58</v>
      </c>
    </row>
    <row r="10" spans="1:10" x14ac:dyDescent="0.2">
      <c r="A10" t="s">
        <v>20</v>
      </c>
      <c r="B10" s="2" t="s">
        <v>21</v>
      </c>
      <c r="C10" s="6">
        <v>3044</v>
      </c>
      <c r="D10" t="s">
        <v>62</v>
      </c>
      <c r="E10" t="s">
        <v>12</v>
      </c>
      <c r="F10" s="8">
        <v>100</v>
      </c>
      <c r="G10" s="8">
        <v>100</v>
      </c>
      <c r="I10" t="s">
        <v>13</v>
      </c>
    </row>
    <row r="11" spans="1:10" x14ac:dyDescent="0.2">
      <c r="A11" t="s">
        <v>22</v>
      </c>
      <c r="F11" s="12">
        <f>F9+F10</f>
        <v>50</v>
      </c>
      <c r="G11" s="12">
        <f>G9+G10</f>
        <v>0</v>
      </c>
    </row>
    <row r="12" spans="1:10" x14ac:dyDescent="0.2">
      <c r="F12" s="5"/>
      <c r="G12" s="5"/>
    </row>
    <row r="13" spans="1:10" ht="15" x14ac:dyDescent="0.25">
      <c r="A13" s="1" t="s">
        <v>23</v>
      </c>
      <c r="B13" s="3"/>
      <c r="F13" s="5"/>
      <c r="G13" s="5"/>
    </row>
    <row r="14" spans="1:10" x14ac:dyDescent="0.2">
      <c r="A14" s="9" t="s">
        <v>24</v>
      </c>
      <c r="B14" s="10" t="s">
        <v>25</v>
      </c>
      <c r="C14" s="6">
        <v>1615</v>
      </c>
      <c r="D14" t="s">
        <v>63</v>
      </c>
      <c r="E14" t="s">
        <v>12</v>
      </c>
      <c r="F14" s="8">
        <v>-200</v>
      </c>
      <c r="G14" s="8">
        <v>-100</v>
      </c>
      <c r="H14" t="s">
        <v>24</v>
      </c>
      <c r="I14" t="s">
        <v>13</v>
      </c>
    </row>
    <row r="15" spans="1:10" x14ac:dyDescent="0.2">
      <c r="A15" t="s">
        <v>26</v>
      </c>
      <c r="B15" s="2" t="s">
        <v>27</v>
      </c>
      <c r="C15" s="6">
        <v>1502</v>
      </c>
      <c r="D15" t="s">
        <v>28</v>
      </c>
      <c r="E15" t="s">
        <v>12</v>
      </c>
      <c r="F15" s="8">
        <v>150</v>
      </c>
      <c r="G15" s="8">
        <v>100</v>
      </c>
      <c r="H15" t="s">
        <v>29</v>
      </c>
      <c r="I15" t="s">
        <v>13</v>
      </c>
    </row>
    <row r="16" spans="1:10" x14ac:dyDescent="0.2">
      <c r="F16" s="5"/>
      <c r="G16" s="5"/>
    </row>
    <row r="17" spans="1:7" ht="15" x14ac:dyDescent="0.25">
      <c r="A17" s="1" t="s">
        <v>30</v>
      </c>
      <c r="F17" s="11">
        <f>SUM(F11:F15)</f>
        <v>0</v>
      </c>
      <c r="G17" s="11">
        <f>SUM(G11:G15)</f>
        <v>0</v>
      </c>
    </row>
    <row r="18" spans="1:7" ht="15" x14ac:dyDescent="0.25">
      <c r="A18" s="1" t="s">
        <v>31</v>
      </c>
      <c r="F18" s="11">
        <f>F10+F14+F15+F9</f>
        <v>0</v>
      </c>
      <c r="G18" s="11">
        <f>G10+G14+G15+G9</f>
        <v>0</v>
      </c>
    </row>
    <row r="19" spans="1:7" x14ac:dyDescent="0.2">
      <c r="F19" s="5"/>
      <c r="G19" s="5"/>
    </row>
    <row r="20" spans="1:7" x14ac:dyDescent="0.2">
      <c r="F20" s="5"/>
      <c r="G20" s="5"/>
    </row>
    <row r="21" spans="1:7" ht="15" x14ac:dyDescent="0.25">
      <c r="A21" s="1" t="s">
        <v>32</v>
      </c>
      <c r="F21" s="5"/>
      <c r="G21" s="5"/>
    </row>
    <row r="22" spans="1:7" ht="15" x14ac:dyDescent="0.25">
      <c r="A22" s="1"/>
      <c r="F22" s="5"/>
      <c r="G22" s="5"/>
    </row>
    <row r="23" spans="1:7" ht="15" x14ac:dyDescent="0.25">
      <c r="A23" s="1" t="s">
        <v>33</v>
      </c>
      <c r="B23" s="2" t="s">
        <v>34</v>
      </c>
      <c r="F23" s="5"/>
      <c r="G23" s="5"/>
    </row>
    <row r="24" spans="1:7" x14ac:dyDescent="0.2">
      <c r="A24" t="s">
        <v>35</v>
      </c>
      <c r="B24" s="2" t="s">
        <v>36</v>
      </c>
      <c r="F24" s="5">
        <v>100</v>
      </c>
      <c r="G24" s="5"/>
    </row>
    <row r="25" spans="1:7" x14ac:dyDescent="0.2">
      <c r="A25" t="s">
        <v>37</v>
      </c>
      <c r="B25" s="2" t="s">
        <v>38</v>
      </c>
      <c r="F25" s="5">
        <v>-100</v>
      </c>
      <c r="G25" s="5"/>
    </row>
    <row r="26" spans="1:7" x14ac:dyDescent="0.2">
      <c r="A26" t="s">
        <v>39</v>
      </c>
      <c r="B26" s="2" t="s">
        <v>40</v>
      </c>
      <c r="F26" s="5">
        <v>150</v>
      </c>
      <c r="G26" s="5">
        <v>100</v>
      </c>
    </row>
    <row r="27" spans="1:7" x14ac:dyDescent="0.2">
      <c r="A27" t="s">
        <v>41</v>
      </c>
      <c r="B27" s="2" t="s">
        <v>42</v>
      </c>
      <c r="F27" s="5">
        <v>-150</v>
      </c>
      <c r="G27" s="5">
        <v>-100</v>
      </c>
    </row>
    <row r="28" spans="1:7" x14ac:dyDescent="0.2">
      <c r="A28" t="s">
        <v>43</v>
      </c>
      <c r="B28" s="2" t="s">
        <v>44</v>
      </c>
      <c r="F28" s="5">
        <v>100</v>
      </c>
      <c r="G28" s="5">
        <v>100</v>
      </c>
    </row>
    <row r="29" spans="1:7" x14ac:dyDescent="0.2">
      <c r="A29" t="s">
        <v>45</v>
      </c>
      <c r="B29" s="2" t="s">
        <v>46</v>
      </c>
      <c r="F29" s="5">
        <v>-100</v>
      </c>
      <c r="G29" s="5">
        <v>-100</v>
      </c>
    </row>
    <row r="30" spans="1:7" ht="15" x14ac:dyDescent="0.25">
      <c r="A30" s="1" t="s">
        <v>47</v>
      </c>
      <c r="F30" s="11">
        <f>SUM(F24:F29)</f>
        <v>0</v>
      </c>
      <c r="G30" s="11">
        <f>SUM(G24:G29)</f>
        <v>0</v>
      </c>
    </row>
    <row r="31" spans="1:7" x14ac:dyDescent="0.2">
      <c r="F31" s="5"/>
      <c r="G31" s="5"/>
    </row>
    <row r="32" spans="1:7" ht="15" x14ac:dyDescent="0.25">
      <c r="A32" s="1" t="s">
        <v>48</v>
      </c>
      <c r="B32" s="2" t="s">
        <v>49</v>
      </c>
      <c r="F32" s="5"/>
      <c r="G32" s="5"/>
    </row>
    <row r="33" spans="1:7" x14ac:dyDescent="0.2">
      <c r="A33" t="s">
        <v>50</v>
      </c>
      <c r="B33" s="2" t="s">
        <v>36</v>
      </c>
      <c r="F33" s="5">
        <v>100</v>
      </c>
      <c r="G33" s="5"/>
    </row>
    <row r="34" spans="1:7" x14ac:dyDescent="0.2">
      <c r="A34" t="s">
        <v>51</v>
      </c>
      <c r="B34" s="2" t="s">
        <v>42</v>
      </c>
      <c r="F34" s="5">
        <v>-150</v>
      </c>
      <c r="G34" s="5">
        <v>-100</v>
      </c>
    </row>
    <row r="35" spans="1:7" x14ac:dyDescent="0.2">
      <c r="A35" t="s">
        <v>52</v>
      </c>
      <c r="B35" s="2" t="s">
        <v>44</v>
      </c>
      <c r="F35" s="5">
        <v>100</v>
      </c>
      <c r="G35" s="5">
        <v>100</v>
      </c>
    </row>
    <row r="36" spans="1:7" x14ac:dyDescent="0.2">
      <c r="A36" t="s">
        <v>22</v>
      </c>
      <c r="B36" s="2" t="s">
        <v>53</v>
      </c>
      <c r="F36" s="12">
        <f>SUM(F33:F35)</f>
        <v>50</v>
      </c>
      <c r="G36" s="12">
        <f>SUM(G33:G35)</f>
        <v>0</v>
      </c>
    </row>
    <row r="37" spans="1:7" x14ac:dyDescent="0.2">
      <c r="F37" s="5"/>
      <c r="G37" s="5"/>
    </row>
    <row r="38" spans="1:7" x14ac:dyDescent="0.2">
      <c r="A38" t="s">
        <v>24</v>
      </c>
      <c r="B38" s="2" t="s">
        <v>54</v>
      </c>
      <c r="F38" s="5">
        <v>-200</v>
      </c>
      <c r="G38" s="5">
        <v>-100</v>
      </c>
    </row>
    <row r="39" spans="1:7" x14ac:dyDescent="0.2">
      <c r="A39" t="s">
        <v>55</v>
      </c>
      <c r="B39" s="2" t="s">
        <v>40</v>
      </c>
      <c r="F39" s="5">
        <v>150</v>
      </c>
      <c r="G39" s="5">
        <v>100</v>
      </c>
    </row>
    <row r="40" spans="1:7" x14ac:dyDescent="0.2">
      <c r="F40" s="5"/>
      <c r="G40" s="5"/>
    </row>
    <row r="41" spans="1:7" ht="15" x14ac:dyDescent="0.25">
      <c r="A41" s="1" t="s">
        <v>30</v>
      </c>
      <c r="F41" s="11">
        <f>SUM(F36:F39)</f>
        <v>0</v>
      </c>
      <c r="G41" s="11">
        <f>SUM(G36:G39)</f>
        <v>0</v>
      </c>
    </row>
    <row r="42" spans="1:7" x14ac:dyDescent="0.2">
      <c r="F42" s="5"/>
      <c r="G42" s="5"/>
    </row>
    <row r="43" spans="1:7" x14ac:dyDescent="0.2">
      <c r="F43" s="5"/>
      <c r="G43" s="5"/>
    </row>
    <row r="44" spans="1:7" x14ac:dyDescent="0.2">
      <c r="B44"/>
    </row>
    <row r="45" spans="1:7" x14ac:dyDescent="0.2">
      <c r="B45"/>
    </row>
    <row r="46" spans="1:7" x14ac:dyDescent="0.2">
      <c r="B46"/>
    </row>
    <row r="47" spans="1:7" x14ac:dyDescent="0.2">
      <c r="B47"/>
    </row>
  </sheetData>
  <pageMargins left="0" right="0" top="0.39409448818897641" bottom="0.39409448818897641" header="0" footer="0"/>
  <pageSetup orientation="portrait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cp:revision>13</cp:revision>
  <dcterms:created xsi:type="dcterms:W3CDTF">2012-09-27T04:49:32Z</dcterms:created>
  <dcterms:modified xsi:type="dcterms:W3CDTF">2012-09-27T06:13:04Z</dcterms:modified>
</cp:coreProperties>
</file>