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B:\Doc\SIM\"/>
    </mc:Choice>
  </mc:AlternateContent>
  <bookViews>
    <workbookView xWindow="720" yWindow="360" windowWidth="27555" windowHeight="11790" activeTab="2"/>
  </bookViews>
  <sheets>
    <sheet name="Attributes" sheetId="4" r:id="rId1"/>
    <sheet name="Member-PPE" sheetId="2" r:id="rId2"/>
    <sheet name="BROS" sheetId="1" r:id="rId3"/>
  </sheets>
  <calcPr calcId="152511"/>
</workbook>
</file>

<file path=xl/calcChain.xml><?xml version="1.0" encoding="utf-8"?>
<calcChain xmlns="http://schemas.openxmlformats.org/spreadsheetml/2006/main">
  <c r="G8" i="2" l="1"/>
  <c r="G9" i="2" s="1"/>
  <c r="G32" i="2" s="1"/>
  <c r="G10" i="2" s="1"/>
  <c r="I9" i="2"/>
  <c r="I8" i="2"/>
  <c r="I12" i="2" l="1"/>
  <c r="I11" i="2"/>
  <c r="G11" i="2"/>
  <c r="G12" i="2" s="1"/>
  <c r="G14" i="2" s="1"/>
  <c r="G13" i="2" s="1"/>
  <c r="G15" i="2" s="1"/>
  <c r="G16" i="2" s="1"/>
  <c r="G17" i="2" s="1"/>
  <c r="G18" i="2" s="1"/>
  <c r="G19" i="2" s="1"/>
  <c r="I14" i="2" l="1"/>
  <c r="I17" i="2"/>
  <c r="I16" i="2"/>
  <c r="I23" i="2"/>
  <c r="I20" i="2"/>
  <c r="G20" i="2"/>
  <c r="G21" i="2" s="1"/>
  <c r="G23" i="2" s="1"/>
  <c r="G24" i="2" s="1"/>
  <c r="I21" i="2"/>
  <c r="I13" i="2"/>
  <c r="I15" i="2"/>
  <c r="I18" i="2"/>
  <c r="I24" i="2" l="1"/>
</calcChain>
</file>

<file path=xl/sharedStrings.xml><?xml version="1.0" encoding="utf-8"?>
<sst xmlns="http://schemas.openxmlformats.org/spreadsheetml/2006/main" count="999" uniqueCount="423">
  <si>
    <t>Id</t>
  </si>
  <si>
    <t>Type</t>
  </si>
  <si>
    <t>Level</t>
  </si>
  <si>
    <t>Bro Name</t>
  </si>
  <si>
    <t>Name 0</t>
  </si>
  <si>
    <t>N 1</t>
  </si>
  <si>
    <t>N 2</t>
  </si>
  <si>
    <t>N 3</t>
  </si>
  <si>
    <t>N 4</t>
  </si>
  <si>
    <t>N 5</t>
  </si>
  <si>
    <t>N 6</t>
  </si>
  <si>
    <t>ShortName</t>
  </si>
  <si>
    <t>Master</t>
  </si>
  <si>
    <t>Ref</t>
  </si>
  <si>
    <t>TxId</t>
  </si>
  <si>
    <t>Hys</t>
  </si>
  <si>
    <t>TupId</t>
  </si>
  <si>
    <t>Data Type</t>
  </si>
  <si>
    <t>Sign</t>
  </si>
  <si>
    <t>Acct Types</t>
  </si>
  <si>
    <t>Post Type</t>
  </si>
  <si>
    <t>RO</t>
  </si>
  <si>
    <t>ExclDims</t>
  </si>
  <si>
    <t>AllowDims</t>
  </si>
  <si>
    <t>DiMes</t>
  </si>
  <si>
    <t>NoTags</t>
  </si>
  <si>
    <t>Sum Up</t>
  </si>
  <si>
    <t>Check</t>
  </si>
  <si>
    <t>Period</t>
  </si>
  <si>
    <t>StartEnd</t>
  </si>
  <si>
    <t>Descr</t>
  </si>
  <si>
    <t>Comment</t>
  </si>
  <si>
    <t>Scratch</t>
  </si>
  <si>
    <t>I Tx Std Label</t>
  </si>
  <si>
    <t>I Usable Dims</t>
  </si>
  <si>
    <t>I Post Usable Dims</t>
  </si>
  <si>
    <t>I M# DiMe Info</t>
  </si>
  <si>
    <t>I Tag</t>
  </si>
  <si>
    <t>I Tx Type</t>
  </si>
  <si>
    <t>I Tx Period</t>
  </si>
  <si>
    <t>I StartEnd</t>
  </si>
  <si>
    <t>I Tx Sign</t>
  </si>
  <si>
    <t>I Tx Hys</t>
  </si>
  <si>
    <t>I Tuple</t>
  </si>
  <si>
    <t>I Slave Ids</t>
  </si>
  <si>
    <t>I Slave Filtering</t>
  </si>
  <si>
    <t xml:space="preserve">This is very much at a think through stage. </t>
  </si>
  <si>
    <t>Virtually none of the Column types would be applicable.</t>
  </si>
  <si>
    <t>For example, it may well be that analysis of Expenses by Function, Nature, are done through a Column facility (not thought through)</t>
  </si>
  <si>
    <t>In the Info section below, am effectively repeating what is in PPE Property/Members. Sure that this duplication can be avoded.</t>
  </si>
  <si>
    <t>#</t>
  </si>
  <si>
    <t xml:space="preserve"> =10000</t>
  </si>
  <si>
    <t>Set</t>
  </si>
  <si>
    <t>Assets</t>
  </si>
  <si>
    <t>Money</t>
  </si>
  <si>
    <t>Debit</t>
  </si>
  <si>
    <t>DE</t>
  </si>
  <si>
    <t>Instant</t>
  </si>
  <si>
    <t>[A] 6445 DetailedProfitLossHeading</t>
  </si>
  <si>
    <t>Set?</t>
  </si>
  <si>
    <t>Assets.PPE</t>
  </si>
  <si>
    <t xml:space="preserve"> </t>
  </si>
  <si>
    <t>PPE</t>
  </si>
  <si>
    <t xml:space="preserve"> +</t>
  </si>
  <si>
    <t>TangibleFixedAssets</t>
  </si>
  <si>
    <t>Tangible fixed assets</t>
  </si>
  <si>
    <t>1,3,10,11</t>
  </si>
  <si>
    <t>uk-gaap:TangibleFixedAssets</t>
  </si>
  <si>
    <t>50687, 50734</t>
  </si>
  <si>
    <t xml:space="preserve"> =20000</t>
  </si>
  <si>
    <t>Exp</t>
  </si>
  <si>
    <t>Credit</t>
  </si>
  <si>
    <t>Exp.PPE</t>
  </si>
  <si>
    <t xml:space="preserve"> =50000</t>
  </si>
  <si>
    <t>Info</t>
  </si>
  <si>
    <t>Info.PPE</t>
  </si>
  <si>
    <t>MeasurementBases</t>
  </si>
  <si>
    <t>String</t>
  </si>
  <si>
    <t>DepreciationMethod</t>
  </si>
  <si>
    <t>UsefulLivesDepreciationRates</t>
  </si>
  <si>
    <t>EffectiveDatesOfRevaluation</t>
  </si>
  <si>
    <t>Date</t>
  </si>
  <si>
    <t>ExplanationInvolvementIndependentValuerInReval</t>
  </si>
  <si>
    <t>Below have left in the "OLD" way under BROs for BS and EXP section.</t>
  </si>
  <si>
    <t>OLD</t>
  </si>
  <si>
    <t>Set Master</t>
  </si>
  <si>
    <t xml:space="preserve">    Assets.Fixed.Tangible</t>
  </si>
  <si>
    <t>Tangible</t>
  </si>
  <si>
    <t>Tx4651</t>
  </si>
  <si>
    <t>BS</t>
  </si>
  <si>
    <t xml:space="preserve">      Assets.Fixed.Tangible.CostOrValuation</t>
  </si>
  <si>
    <t>CostOrValuation</t>
  </si>
  <si>
    <t>[A] 1026 CostOrValuationTangibleFixedAssets-MovementAnalysisHeading</t>
  </si>
  <si>
    <t>52350, 52354</t>
  </si>
  <si>
    <t>Ele</t>
  </si>
  <si>
    <t xml:space="preserve">        Assets.Fixed.Tangible.CostOrValuation.Cost</t>
  </si>
  <si>
    <t>Cost</t>
  </si>
  <si>
    <t>Tx4654</t>
  </si>
  <si>
    <t>No</t>
  </si>
  <si>
    <t>SumEnd</t>
  </si>
  <si>
    <t>SumEnd 4653+4664+4652+4665+4671+4670+4669+4672</t>
  </si>
  <si>
    <t>TangibleFixedAssetsCostOrValuation</t>
  </si>
  <si>
    <t>Tangible fixed assets, at cost or valuation</t>
  </si>
  <si>
    <t>M# DiMes + Prop</t>
  </si>
  <si>
    <t>uk-gaap:TangibleFixedAssetsCostOrValuation</t>
  </si>
  <si>
    <t>SumEnd Bros 20032,20033,20034,20035,20036,20037,20038,20039</t>
  </si>
  <si>
    <t>Ele Master</t>
  </si>
  <si>
    <t xml:space="preserve">        Assets.Fixed.Tangible.CostOrValuation.Additions</t>
  </si>
  <si>
    <t>Additions</t>
  </si>
  <si>
    <t>Tx4653</t>
  </si>
  <si>
    <t>Duration</t>
  </si>
  <si>
    <t>TangibleFixedAssetsAdditions</t>
  </si>
  <si>
    <t>Tangible fixed assets, additions</t>
  </si>
  <si>
    <t>uk-gaap:TangibleFixedAssetsAdditions</t>
  </si>
  <si>
    <t>In SumList of SumEnd Bro 20031</t>
  </si>
  <si>
    <t xml:space="preserve">        Assets.Fixed.Tangible.CostOrValuation.Disposals</t>
  </si>
  <si>
    <t>Disposals</t>
  </si>
  <si>
    <t>Tx4664</t>
  </si>
  <si>
    <t>TangibleFixedAssetsDisposals</t>
  </si>
  <si>
    <t>Tangible fixed assets, disposals</t>
  </si>
  <si>
    <t>uk-gaap:TangibleFixedAssetsDisposals</t>
  </si>
  <si>
    <t xml:space="preserve">        Assets.Fixed.Tangible.CostOrValuation.Acqs</t>
  </si>
  <si>
    <t>Acqs</t>
  </si>
  <si>
    <t>Tx4652</t>
  </si>
  <si>
    <t>TangibleFixedAssetsAcquisitions</t>
  </si>
  <si>
    <t>Tangible fixed assets, acquisitions</t>
  </si>
  <si>
    <t>uk-gaap:TangibleFixedAssetsAcquisitions</t>
  </si>
  <si>
    <t xml:space="preserve">        Assets.Fixed.Tangible.CostOrValuation.DisposedWithSubsidiaries</t>
  </si>
  <si>
    <t>DisposedWithSubsidiaries</t>
  </si>
  <si>
    <t>Tx4665</t>
  </si>
  <si>
    <t>TangibleFixedAssetsDisposedWithSubsidiaries</t>
  </si>
  <si>
    <t>Tangible fixed assets, disposed with subsidiaries</t>
  </si>
  <si>
    <t>uk-gaap:TangibleFixedAssetsDisposedWithSubsidiaries</t>
  </si>
  <si>
    <t xml:space="preserve">        Assets.Fixed.Tangible.CostOrValuation.IncrFromTransfersBetweenItems</t>
  </si>
  <si>
    <t>IncrFromTransfersBetweenItems</t>
  </si>
  <si>
    <t>Tx4671</t>
  </si>
  <si>
    <t>TangibleFixedAssetsIncreaseDecreaseFromTransfersBetweenItems</t>
  </si>
  <si>
    <t>Tangible fixed assets, increase (decrease) from transfers between items</t>
  </si>
  <si>
    <t>uk-gaap:TangibleFixedAssetsIncreaseDecreaseFromTransfersBetweenItems</t>
  </si>
  <si>
    <t xml:space="preserve">        Assets.Fixed.Tangible.CostOrValuation.IncrFromRevaluations</t>
  </si>
  <si>
    <t>IncrFromRevaluations</t>
  </si>
  <si>
    <t>Tx4670</t>
  </si>
  <si>
    <t>TangibleFixedAssetsIncreaseDecreaseFromRevaluations</t>
  </si>
  <si>
    <t>Tangible fixed assets, increase (decrease) from revaluations</t>
  </si>
  <si>
    <t>uk-gaap:TangibleFixedAssetsIncreaseDecreaseFromRevaluations</t>
  </si>
  <si>
    <t xml:space="preserve">        Assets.Fixed.Tangible.CostOrValuation.IncrFromExchangeAdjusts</t>
  </si>
  <si>
    <t>IncrFromExchangeAdjusts</t>
  </si>
  <si>
    <t>Tx4669</t>
  </si>
  <si>
    <t>TangibleFixedAssetsIncreaseDecreaseFromExchangeAdjustments</t>
  </si>
  <si>
    <t>Tangible fixed assets, increase (decrease) from exchange adjustments</t>
  </si>
  <si>
    <t>uk-gaap:TangibleFixedAssetsIncreaseDecreaseFromExchangeAdjustments</t>
  </si>
  <si>
    <t xml:space="preserve">        Assets.Fixed.Tangible.CostOrValuation.OtherIncr</t>
  </si>
  <si>
    <t>OtherIncr</t>
  </si>
  <si>
    <t>Tx4672</t>
  </si>
  <si>
    <t>TangibleFixedAssetsOtherIncreaseDecrease</t>
  </si>
  <si>
    <t>Tangible fixed assets, other increase (decrease)</t>
  </si>
  <si>
    <t>uk-gaap:TangibleFixedAssetsOtherIncreaseDecrease</t>
  </si>
  <si>
    <t xml:space="preserve">      Assets.Fixed.Tangible.Depreciation</t>
  </si>
  <si>
    <t>Depreciation</t>
  </si>
  <si>
    <t>[A] 1264 DepreciationTangibleFixedAssets-MovementAnalysisHeading</t>
  </si>
  <si>
    <t>52352, 52355</t>
  </si>
  <si>
    <t xml:space="preserve">        Assets.Fixed.Tangible.Depreciation.Aggregate</t>
  </si>
  <si>
    <t>Aggregate</t>
  </si>
  <si>
    <t>Tx4655</t>
  </si>
  <si>
    <t>SumEnd 4656+4659+4658+4657+4668+4674+4662+4661+4660+4663</t>
  </si>
  <si>
    <t>TangibleFixedAssetsDepreciation</t>
  </si>
  <si>
    <t>Tangible fixed assets, depreciation</t>
  </si>
  <si>
    <t>uk-gaap:TangibleFixedAssetsDepreciation</t>
  </si>
  <si>
    <t>SumEnd Bros 20042,20043,20044,20045,20046,20047,20048,20049,20050,20051</t>
  </si>
  <si>
    <t xml:space="preserve">        Assets.Fixed.Tangible.Depreciation.ChargedInPeriod</t>
  </si>
  <si>
    <t>ChargedInPeriod</t>
  </si>
  <si>
    <t>Tx4656</t>
  </si>
  <si>
    <t>TangibleFixedAssetsDepreciationChargedInPeriod</t>
  </si>
  <si>
    <t>Tangible fixed assets, depreciation, charged in period</t>
  </si>
  <si>
    <t>uk-gaap:TangibleFixedAssetsDepreciationChargedInPeriod</t>
  </si>
  <si>
    <t>In SumList of SumEnd Bro 20041</t>
  </si>
  <si>
    <t>52357, 52360</t>
  </si>
  <si>
    <t xml:space="preserve">        Assets.Fixed.Tangible.Depreciation.IncrDeceaseFromAcqs</t>
  </si>
  <si>
    <t>IncrDeceaseFromAcqs</t>
  </si>
  <si>
    <t>Tx4659</t>
  </si>
  <si>
    <t>TangibleFixedAssetsDepreciationIncreaseDeceaseFromAcquisitions</t>
  </si>
  <si>
    <t>Tangible fixed assets, depreciation, increase (decrease) from acquisitions</t>
  </si>
  <si>
    <t>uk-gaap:TangibleFixedAssetsDepreciationIncreaseDeceaseFromAcquisitions</t>
  </si>
  <si>
    <t xml:space="preserve">        Assets.Fixed.Tangible.Depreciation.DecrIncrOnDisposals</t>
  </si>
  <si>
    <t>DecrIncrOnDisposals</t>
  </si>
  <si>
    <t>Tx4658</t>
  </si>
  <si>
    <t>TangibleFixedAssetsDepreciationDecreaseIncreaseOnDisposals</t>
  </si>
  <si>
    <t>Tangible fixed assets, depreciation, decrease (increase) on disposals</t>
  </si>
  <si>
    <t>uk-gaap:TangibleFixedAssetsDepreciationDecreaseIncreaseOnDisposals</t>
  </si>
  <si>
    <t xml:space="preserve">        Assets.Fixed.Tangible.Depreciation.DecrIncrFromDisposalSubsidiaries</t>
  </si>
  <si>
    <t>DecrIncrFromDisposalSubsidiaries</t>
  </si>
  <si>
    <t>Tx4657</t>
  </si>
  <si>
    <t>TangibleFixedAssetsDepreciationDecreaseIncreaseFromDisposalSubsidiaries</t>
  </si>
  <si>
    <t>Tangible fixed assets, depreciation, decrease (increase) from disposal of subsidiaries</t>
  </si>
  <si>
    <t>uk-gaap:TangibleFixedAssetsDepreciationDecreaseIncreaseFromDisposalSubsidiaries</t>
  </si>
  <si>
    <t xml:space="preserve">        Assets.Fixed.Tangible.Depreciation.ImpairLosses</t>
  </si>
  <si>
    <t>ImpairLosses</t>
  </si>
  <si>
    <t>Tx4668</t>
  </si>
  <si>
    <t>TangibleFixedAssetsImpairmentLosses</t>
  </si>
  <si>
    <t>Tangible fixed assets, impairment losses</t>
  </si>
  <si>
    <t>uk-gaap:TangibleFixedAssetsImpairmentLosses</t>
  </si>
  <si>
    <t xml:space="preserve">        Assets.Fixed.Tangible.Depreciation.ReversalPastImpairs</t>
  </si>
  <si>
    <t>ReversalPastImpairs</t>
  </si>
  <si>
    <t>Tx4674</t>
  </si>
  <si>
    <t>TangibleFixedAssetsReversalPastImpairments</t>
  </si>
  <si>
    <t>Tangible fixed assets, reversal of past impairments</t>
  </si>
  <si>
    <t>uk-gaap:TangibleFixedAssetsReversalPastImpairments</t>
  </si>
  <si>
    <t xml:space="preserve">        Assets.Fixed.Tangible.Depreciation.IncrFromTransfersBetweenItems</t>
  </si>
  <si>
    <t>Tx4662</t>
  </si>
  <si>
    <t>TangibleFixedAssetsDepreciationIncreaseDecreaseFromTransfersBetweenItems</t>
  </si>
  <si>
    <t>Tangible fixed assets, depreciation, increase (decrease) from transfers between items</t>
  </si>
  <si>
    <t>uk-gaap:TangibleFixedAssetsDepreciationIncreaseDecreaseFromTransfersBetweenItems</t>
  </si>
  <si>
    <t xml:space="preserve">        Assets.Fixed.Tangible.Depreciation.IncrFromRevaluations</t>
  </si>
  <si>
    <t>Tx4661</t>
  </si>
  <si>
    <t>TangibleFixedAssetsDepreciationIncreaseDecreaseFromRevaluations</t>
  </si>
  <si>
    <t>Tangible fixed assets, depreciation, increase (decrease) from revaluations</t>
  </si>
  <si>
    <t>uk-gaap:TangibleFixedAssetsDepreciationIncreaseDecreaseFromRevaluations</t>
  </si>
  <si>
    <t xml:space="preserve">        Assets.Fixed.Tangible.Depreciation.IncrFromExchangeAdjusts</t>
  </si>
  <si>
    <t>Tx4660</t>
  </si>
  <si>
    <t>TangibleFixedAssetsDepreciationIncreaseDecreaseFromExchangeAdjustments</t>
  </si>
  <si>
    <t>Tangible fixed assets, depreciation, increase (decrease) from exchange adjustments</t>
  </si>
  <si>
    <t>uk-gaap:TangibleFixedAssetsDepreciationIncreaseDecreaseFromExchangeAdjustments</t>
  </si>
  <si>
    <t xml:space="preserve">        Assets.Fixed.Tangible.Depreciation.OtherIncr</t>
  </si>
  <si>
    <t>Tx4663</t>
  </si>
  <si>
    <t>TangibleFixedAssetsDepreciationOtherIncreaseDecrease</t>
  </si>
  <si>
    <t>Tangible fixed assets, depreciation, other increase (decrease)</t>
  </si>
  <si>
    <t>uk-gaap:TangibleFixedAssetsDepreciationOtherIncreaseDecrease</t>
  </si>
  <si>
    <t xml:space="preserve">  PLExps.DepreciationAmortisationImpairment</t>
  </si>
  <si>
    <t>DepreciationAmortisationImpairment</t>
  </si>
  <si>
    <t>PL</t>
  </si>
  <si>
    <t>1,3,4,39,43,44,45,46,47</t>
  </si>
  <si>
    <t>[A] 6439 DepreciationAmortisationImpairmentCostsHeading</t>
  </si>
  <si>
    <t xml:space="preserve">    PLExps.DepreciationAmortisationImpairment.TangibleFixedAssets</t>
  </si>
  <si>
    <t>Tx1259</t>
  </si>
  <si>
    <t>[C] 1259DepreciationImpairmentReversalTangibleFixedAssets</t>
  </si>
  <si>
    <t>Depreciation and impairment (reversal) of tangible fixed assets</t>
  </si>
  <si>
    <t>1,3,4,5,10,11</t>
  </si>
  <si>
    <t>1,3,4,5,10,11,39,43,44,45,46,47</t>
  </si>
  <si>
    <t>uk-gaap:DepreciationImpairmentReversalTangibleFixedAssets</t>
  </si>
  <si>
    <t>5,38</t>
  </si>
  <si>
    <t>50377, 50558</t>
  </si>
  <si>
    <t xml:space="preserve">      PLExps.DepreciationAmortisationImpairment.TangibleFixedAssets.Depreciation</t>
  </si>
  <si>
    <t>Tx1268</t>
  </si>
  <si>
    <t>[C] 1268DepreciationTangibleFixedAssetsExpense</t>
  </si>
  <si>
    <t>Depreciation of tangible fixed assets, expense</t>
  </si>
  <si>
    <t>uk-gaap:DepreciationTangibleFixedAssetsExpense</t>
  </si>
  <si>
    <t>50378, 50559</t>
  </si>
  <si>
    <t xml:space="preserve">      PLExps.DepreciationAmortisationImpairment.TangibleFixedAssets.ImpairmentLossReversal</t>
  </si>
  <si>
    <t>ImpairmentLossReversal</t>
  </si>
  <si>
    <t>Tx2581</t>
  </si>
  <si>
    <t>[C] 2581ImpairmentLossReversalTangibleFixedAssets</t>
  </si>
  <si>
    <t>Impairment loss (reversal) of tangible fixed assets</t>
  </si>
  <si>
    <t>uk-gaap:ImpairmentLossReversalTangibleFixedAssets</t>
  </si>
  <si>
    <t>50379, 50560</t>
  </si>
  <si>
    <t xml:space="preserve">        PLExps.DepreciationAmortisationImpairment.TangibleFixedAssets.ImpairmentLossReversal.Impair</t>
  </si>
  <si>
    <t>Impair</t>
  </si>
  <si>
    <t>Tx2596</t>
  </si>
  <si>
    <t>Impairment of tangible fixed assets</t>
  </si>
  <si>
    <t>uk-gaap:ImpairmentTangibleFixedAssets</t>
  </si>
  <si>
    <t xml:space="preserve">        PLExps.DepreciationAmortisationImpairment.TangibleFixedAssets.ImpairmentLossReversal.Reversal</t>
  </si>
  <si>
    <t>Reversal</t>
  </si>
  <si>
    <t>Tx2593</t>
  </si>
  <si>
    <t>Impairment reversal, tangible fixed assets</t>
  </si>
  <si>
    <t>uk-gaap:ImpairmentReversalTangibleFixedAssets</t>
  </si>
  <si>
    <t xml:space="preserve">    PLExps.DepreciationAmortisationImpairment.IntangibleFixedAssets</t>
  </si>
  <si>
    <t>IntangibleFixedAssets</t>
  </si>
  <si>
    <t>Tx171</t>
  </si>
  <si>
    <t>[C] 171AmortisationImpairmentReversalIntangibleFixedAssets</t>
  </si>
  <si>
    <t>Amortisation and impairment (reversal) of intangible fixed assets</t>
  </si>
  <si>
    <t>1,3,4,5,9</t>
  </si>
  <si>
    <t>1,3,4,5,9,39,43,44,45,46,47</t>
  </si>
  <si>
    <t>M# DiMes</t>
  </si>
  <si>
    <t>uk-gaap:AmortisationImpairmentReversalIntangibleFixedAssets</t>
  </si>
  <si>
    <t>6,38</t>
  </si>
  <si>
    <t>50380, 50561</t>
  </si>
  <si>
    <t xml:space="preserve">      PLExps.DepreciationAmortisationImpairment.IntangibleFixedAssets.Amortisation</t>
  </si>
  <si>
    <t>Amortisation</t>
  </si>
  <si>
    <t>Tx178</t>
  </si>
  <si>
    <t>[C] 178AmortisationIntangibleAssetsExpense</t>
  </si>
  <si>
    <t>Amortisation of intangible assets, expense</t>
  </si>
  <si>
    <t>uk-gaap:AmortisationIntangibleAssetsExpense</t>
  </si>
  <si>
    <t>50381, 50562</t>
  </si>
  <si>
    <t xml:space="preserve">      PLExps.DepreciationAmortisationImpairment.IntangibleFixedAssets.ImpairmentLossReversal</t>
  </si>
  <si>
    <t>Tx2576</t>
  </si>
  <si>
    <t>[C] 2576ImpairmentLossReversalIntangibleFixedAssets</t>
  </si>
  <si>
    <t>Impairment loss (reversal) intangible fixed assets</t>
  </si>
  <si>
    <t>uk-gaap:ImpairmentLossReversalIntangibleFixedAssets</t>
  </si>
  <si>
    <t>50382, 50563</t>
  </si>
  <si>
    <t xml:space="preserve">        PLExps.DepreciationAmortisationImpairment.IntangibleFixedAssets.ImpairmentLossReversal.Impair</t>
  </si>
  <si>
    <t>Tx2556</t>
  </si>
  <si>
    <t>For consistency with TxId 2576 this TxId should also be Dimensioned over Braiins MAP. But this is not currenty allowed because there is no TxId to match these dimensions e.g. CoS.</t>
  </si>
  <si>
    <t>Impairment, intangible fixed assets</t>
  </si>
  <si>
    <t>uk-gaap:ImpairmentIntangibleFixedAssets</t>
  </si>
  <si>
    <t xml:space="preserve">        PLExps.DepreciationAmortisationImpairment.IntangibleFixedAssets.ImpairmentLossReversal.Reversal</t>
  </si>
  <si>
    <t>Tx2590</t>
  </si>
  <si>
    <t>Re this and above, also need to consider therefore what is treated as DE and what as Sch.</t>
  </si>
  <si>
    <t>Impairment reversal, intangible fixed assets</t>
  </si>
  <si>
    <t>uk-gaap:ImpairmentReversalIntangibleFixedAssets</t>
  </si>
  <si>
    <t xml:space="preserve">      PLExps.DepreciationAmortisationImpairment.IntangibleFixedAssets.GoodwillReversal</t>
  </si>
  <si>
    <t>GoodwillReversal</t>
  </si>
  <si>
    <t>Tx2430</t>
  </si>
  <si>
    <t>Goodwill reversal on disposal of fixed assets</t>
  </si>
  <si>
    <t>1,3,4,5</t>
  </si>
  <si>
    <t>uk-gaap:GoodwillReversalOnDisposalFixedAssets</t>
  </si>
  <si>
    <t>SIM Properties and Members</t>
  </si>
  <si>
    <t>ATTRIBUTES</t>
  </si>
  <si>
    <t>e.g. Cash or Non Cash</t>
  </si>
  <si>
    <t>Property Name</t>
  </si>
  <si>
    <t>Member Name</t>
  </si>
  <si>
    <t>Label</t>
  </si>
  <si>
    <t>Member Type</t>
  </si>
  <si>
    <t>PMemId</t>
  </si>
  <si>
    <t>Sum List</t>
  </si>
  <si>
    <t>Mux List</t>
  </si>
  <si>
    <t>Additional To</t>
  </si>
  <si>
    <t>Required List</t>
  </si>
  <si>
    <t>Member Use</t>
  </si>
  <si>
    <t>Member Excl Rule</t>
  </si>
  <si>
    <t>Instant, Duration, Both or NA</t>
  </si>
  <si>
    <t>Comments</t>
  </si>
  <si>
    <t>Kids</t>
  </si>
  <si>
    <t>PPEs</t>
  </si>
  <si>
    <t>Classes</t>
  </si>
  <si>
    <t>NA</t>
  </si>
  <si>
    <t>Per IFRS Taxonomy this is a Dimension [member]</t>
  </si>
  <si>
    <t>LandBuildings</t>
  </si>
  <si>
    <t>Land and buildings</t>
  </si>
  <si>
    <t>M</t>
  </si>
  <si>
    <t>  Land</t>
  </si>
  <si>
    <t xml:space="preserve">  Land</t>
  </si>
  <si>
    <t>  Buildings</t>
  </si>
  <si>
    <t xml:space="preserve">  Buildings</t>
  </si>
  <si>
    <t>Not IFRS</t>
  </si>
  <si>
    <t>VehiclesMachinery</t>
  </si>
  <si>
    <t>Vehicles, plant and machinery</t>
  </si>
  <si>
    <t>Machinery</t>
  </si>
  <si>
    <t xml:space="preserve">  Plant and machinery</t>
  </si>
  <si>
    <t>Vehicles</t>
  </si>
  <si>
    <t xml:space="preserve">  Vehicles</t>
  </si>
  <si>
    <t>    Ships</t>
  </si>
  <si>
    <t xml:space="preserve">    Boats</t>
  </si>
  <si>
    <t>    Aircraft</t>
  </si>
  <si>
    <t xml:space="preserve">    Aircraft</t>
  </si>
  <si>
    <t>    MotorVehicles</t>
  </si>
  <si>
    <t xml:space="preserve">    Motor vehicles</t>
  </si>
  <si>
    <t>Not in IFRS</t>
  </si>
  <si>
    <t>      CommercialMotorVehicles</t>
  </si>
  <si>
    <t xml:space="preserve">      Commercial motor vehicles</t>
  </si>
  <si>
    <t>      MotorCars</t>
  </si>
  <si>
    <t xml:space="preserve">      Motor cars</t>
  </si>
  <si>
    <t>    OtherVehicles</t>
  </si>
  <si>
    <t xml:space="preserve">    Other vehicles</t>
  </si>
  <si>
    <t>FurnitureFittingsTools</t>
  </si>
  <si>
    <t>Furniture, fittings, tools and equipment</t>
  </si>
  <si>
    <t>  FurnitureFittings</t>
  </si>
  <si>
    <t xml:space="preserve">  Furniture and fittings</t>
  </si>
  <si>
    <t>  Tools</t>
  </si>
  <si>
    <t xml:space="preserve">  Tools and equipment</t>
  </si>
  <si>
    <t>FixFittings</t>
  </si>
  <si>
    <t>OfficeEquipment</t>
  </si>
  <si>
    <t xml:space="preserve">  Office equipment</t>
  </si>
  <si>
    <t>ComputerEquipment</t>
  </si>
  <si>
    <t xml:space="preserve">    Computer equipment</t>
  </si>
  <si>
    <t>CommunicationNetworkEquip</t>
  </si>
  <si>
    <t>TangibleExplorationAssets</t>
  </si>
  <si>
    <t>MiningAssets</t>
  </si>
  <si>
    <t xml:space="preserve">  MiningProperty</t>
  </si>
  <si>
    <t>OilGasAssets</t>
  </si>
  <si>
    <t>LeaseholdImprovements</t>
  </si>
  <si>
    <t>PPEUnderOpLease</t>
  </si>
  <si>
    <t>ConstructionInProgress</t>
  </si>
  <si>
    <t>Properties under construction</t>
  </si>
  <si>
    <t>OtherPPE</t>
  </si>
  <si>
    <t>CarryingAmount</t>
  </si>
  <si>
    <t>Gross</t>
  </si>
  <si>
    <t>AccumDepnAmortImpair</t>
  </si>
  <si>
    <t>Changes</t>
  </si>
  <si>
    <t>Per IFRS Taxonomy this is a Domain [abstract]</t>
  </si>
  <si>
    <t>IncreaseDecreasePPE</t>
  </si>
  <si>
    <t>AcquisitionsBizCombos</t>
  </si>
  <si>
    <t>ChangeNetExchangeDifferences</t>
  </si>
  <si>
    <t>ImpairmentLossRecognisedInIS</t>
  </si>
  <si>
    <t>ReversalImpairmentLossRecognisedInIS</t>
  </si>
  <si>
    <t>RevaluationIncreaseDecrease</t>
  </si>
  <si>
    <t>ImpairmentLossRecognisedInOtherCIS</t>
  </si>
  <si>
    <t>ReversalImpairLossRecogInOtherCIS</t>
  </si>
  <si>
    <t>Transfers</t>
  </si>
  <si>
    <t>ToFromInvestmentProperty</t>
  </si>
  <si>
    <t>FromConstructionInProgress</t>
  </si>
  <si>
    <t>IncreaseDecreaseOtherChanges</t>
  </si>
  <si>
    <t>Retirements</t>
  </si>
  <si>
    <t>DecreaseClassifiedHeldForSale</t>
  </si>
  <si>
    <t>DecreaseLossControlSubsidiary</t>
  </si>
  <si>
    <t>AdditionalInformation</t>
  </si>
  <si>
    <t>ExpenditureRecognisedInConstruction</t>
  </si>
  <si>
    <t>TemporarilyIdle</t>
  </si>
  <si>
    <t>GrossCarryingAmountFullyDepeciatedStillInUse</t>
  </si>
  <si>
    <t>RetiredActiveUseNotClassifiedHeldForSale</t>
  </si>
  <si>
    <t>Revaluation</t>
  </si>
  <si>
    <t>RevaluedAssets</t>
  </si>
  <si>
    <t>RevaluedAssetsCost</t>
  </si>
  <si>
    <t>RevaluedAssetsRevalSurplus</t>
  </si>
  <si>
    <t>RestrictionsDistributionSurplusToShareholders</t>
  </si>
  <si>
    <t>OtherDetailedInformation</t>
  </si>
  <si>
    <t>Miscellaneous</t>
  </si>
  <si>
    <t>Charles - Basis of Valuation in?</t>
  </si>
  <si>
    <t>Ownership</t>
  </si>
  <si>
    <t>CGU</t>
  </si>
  <si>
    <t>Cash Generating Unit</t>
  </si>
  <si>
    <t>ValuationBasis</t>
  </si>
  <si>
    <t>Historic</t>
  </si>
  <si>
    <t>Historic cost</t>
  </si>
  <si>
    <t>FairValue</t>
  </si>
  <si>
    <t>Fair Value</t>
  </si>
  <si>
    <t>ValueInUse</t>
  </si>
  <si>
    <t>Value in Use</t>
  </si>
  <si>
    <t>TaxValue</t>
  </si>
  <si>
    <t>Value for tax purposes</t>
  </si>
  <si>
    <t>Charles - Basis of Ownership as for UK GAAP required for SIM?? Not required for IFRS</t>
  </si>
  <si>
    <t>Stuff below in Red is just being held for review.</t>
  </si>
  <si>
    <t>Topic</t>
  </si>
  <si>
    <t>Note</t>
  </si>
  <si>
    <t>Most likely that this apply to an entire Property/Member Type rather than individual Members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</si>
</sst>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b/>
      <sz val="11"/>
      <color theme="1"/>
      <name val="Calibri"/>
      <family val="2"/>
      <scheme val="minor"/>
    </font>
    <font>
      <sz val="9"/>
      <color theme="1"/>
      <name val="Verdana"/>
      <family val="2"/>
    </font>
    <font>
      <b/>
      <sz val="14"/>
      <color theme="1"/>
      <name val="Verdana"/>
      <family val="2"/>
    </font>
    <font>
      <sz val="11"/>
      <color theme="1"/>
      <name val="Verdana"/>
      <family val="2"/>
    </font>
    <font>
      <b/>
      <sz val="11"/>
      <color rgb="FFFF0000"/>
      <name val="Verdana"/>
      <family val="2"/>
    </font>
    <font>
      <b/>
      <sz val="10"/>
      <color theme="1"/>
      <name val="Verdana"/>
      <family val="2"/>
    </font>
    <font>
      <b/>
      <i/>
      <sz val="9"/>
      <color rgb="FFFF0000"/>
      <name val="Verdana"/>
      <family val="2"/>
    </font>
    <font>
      <sz val="9"/>
      <color rgb="FFFF0000"/>
      <name val="Verdana"/>
      <family val="2"/>
    </font>
    <font>
      <b/>
      <i/>
      <sz val="9"/>
      <color theme="1"/>
      <name val="Verdana"/>
      <family val="2"/>
    </font>
    <font>
      <b/>
      <sz val="9"/>
      <color theme="1"/>
      <name val="Verdana"/>
      <family val="2"/>
    </font>
    <font>
      <sz val="9"/>
      <color theme="4" tint="0.39997558519241921"/>
      <name val="Verdana"/>
      <family val="2"/>
    </font>
    <font>
      <b/>
      <i/>
      <sz val="9"/>
      <name val="Verdana"/>
      <family val="2"/>
    </font>
    <font>
      <sz val="9"/>
      <name val="Verdana"/>
      <family val="2"/>
    </font>
    <font>
      <b/>
      <sz val="9"/>
      <name val="Verdana"/>
      <family val="2"/>
    </font>
    <font>
      <sz val="10"/>
      <color theme="1"/>
      <name val="Verdana"/>
      <family val="2"/>
    </font>
  </fonts>
  <fills count="4">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68">
    <xf numFmtId="0" fontId="0" fillId="0" borderId="0" xfId="0"/>
    <xf numFmtId="0" fontId="2" fillId="0" borderId="0" xfId="0" applyFont="1" applyAlignment="1">
      <alignment vertical="center"/>
    </xf>
    <xf numFmtId="0" fontId="4" fillId="0" borderId="0" xfId="0" applyFont="1" applyAlignment="1">
      <alignment horizontal="center"/>
    </xf>
    <xf numFmtId="0" fontId="5" fillId="0" borderId="0" xfId="0" applyFont="1"/>
    <xf numFmtId="0" fontId="4" fillId="0" borderId="0" xfId="0" applyFont="1"/>
    <xf numFmtId="0" fontId="4"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wrapText="1"/>
    </xf>
    <xf numFmtId="0" fontId="6" fillId="0" borderId="0" xfId="0" applyNumberFormat="1" applyFont="1" applyAlignment="1">
      <alignment horizontal="center" vertical="center" wrapText="1"/>
    </xf>
    <xf numFmtId="0" fontId="6"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NumberFormat="1" applyFont="1" applyAlignment="1">
      <alignment horizontal="center" vertical="center" wrapText="1"/>
    </xf>
    <xf numFmtId="0" fontId="2" fillId="0" borderId="0" xfId="0" applyFont="1" applyAlignment="1">
      <alignment horizontal="left" vertical="center" wrapText="1"/>
    </xf>
    <xf numFmtId="164" fontId="2" fillId="0" borderId="0" xfId="0" quotePrefix="1" applyNumberFormat="1" applyFont="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wrapText="1"/>
    </xf>
    <xf numFmtId="0" fontId="2" fillId="0" borderId="0" xfId="0" quotePrefix="1" applyNumberFormat="1" applyFont="1" applyAlignment="1">
      <alignment horizontal="center" vertical="center" wrapText="1"/>
    </xf>
    <xf numFmtId="1" fontId="2" fillId="0" borderId="0" xfId="0" applyNumberFormat="1" applyFont="1" applyAlignment="1">
      <alignment horizontal="center" vertical="center" wrapText="1"/>
    </xf>
    <xf numFmtId="1" fontId="2" fillId="0" borderId="0" xfId="0" quotePrefix="1" applyNumberFormat="1" applyFont="1" applyAlignment="1">
      <alignment horizontal="center" vertical="center" wrapText="1"/>
    </xf>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left" vertical="center" wrapText="1"/>
    </xf>
    <xf numFmtId="0" fontId="10" fillId="0" borderId="0" xfId="0" applyFont="1" applyAlignment="1">
      <alignment vertical="center" wrapText="1"/>
    </xf>
    <xf numFmtId="0" fontId="9" fillId="2" borderId="0" xfId="0" applyFont="1" applyFill="1" applyAlignment="1">
      <alignment vertical="center" wrapText="1"/>
    </xf>
    <xf numFmtId="0" fontId="0" fillId="2" borderId="0" xfId="0" applyFill="1" applyAlignment="1">
      <alignment horizontal="center"/>
    </xf>
    <xf numFmtId="0" fontId="0" fillId="2" borderId="0" xfId="0" applyNumberFormat="1" applyFill="1" applyAlignment="1">
      <alignment horizontal="center"/>
    </xf>
    <xf numFmtId="0" fontId="2" fillId="2" borderId="0" xfId="0" applyFont="1" applyFill="1" applyAlignment="1">
      <alignment horizontal="left" vertical="center" wrapText="1"/>
    </xf>
    <xf numFmtId="0" fontId="11" fillId="0" borderId="0" xfId="0" applyFont="1" applyAlignment="1">
      <alignment vertical="center" wrapText="1"/>
    </xf>
    <xf numFmtId="0" fontId="11" fillId="0" borderId="0" xfId="0" applyFont="1" applyAlignment="1">
      <alignment horizontal="center" vertical="center" wrapText="1"/>
    </xf>
    <xf numFmtId="0" fontId="11" fillId="0" borderId="0" xfId="0" applyNumberFormat="1" applyFont="1" applyAlignment="1">
      <alignment horizontal="center" vertical="center" wrapText="1"/>
    </xf>
    <xf numFmtId="164" fontId="11" fillId="0" borderId="0" xfId="0" quotePrefix="1" applyNumberFormat="1" applyFont="1" applyAlignment="1">
      <alignment horizontal="center" vertical="center" wrapText="1"/>
    </xf>
    <xf numFmtId="0" fontId="11" fillId="0" borderId="0" xfId="0" quotePrefix="1" applyNumberFormat="1" applyFont="1" applyAlignment="1">
      <alignment horizontal="center" vertical="center" wrapText="1"/>
    </xf>
    <xf numFmtId="1" fontId="11" fillId="0" borderId="0" xfId="0" quotePrefix="1" applyNumberFormat="1" applyFont="1" applyAlignment="1">
      <alignment horizontal="center" vertical="center" wrapText="1"/>
    </xf>
    <xf numFmtId="0" fontId="12" fillId="2" borderId="0" xfId="0" applyFont="1" applyFill="1" applyAlignment="1">
      <alignment vertical="center" wrapText="1"/>
    </xf>
    <xf numFmtId="0" fontId="13" fillId="2" borderId="0" xfId="0" applyFont="1" applyFill="1" applyAlignment="1">
      <alignment horizontal="center" vertical="center" wrapText="1"/>
    </xf>
    <xf numFmtId="0" fontId="13" fillId="2" borderId="0" xfId="0" applyNumberFormat="1" applyFont="1" applyFill="1" applyAlignment="1">
      <alignment horizontal="center" vertical="center" wrapText="1"/>
    </xf>
    <xf numFmtId="0" fontId="13" fillId="2" borderId="0" xfId="0" quotePrefix="1" applyNumberFormat="1" applyFont="1" applyFill="1" applyAlignment="1">
      <alignment horizontal="center" vertical="center" wrapText="1"/>
    </xf>
    <xf numFmtId="0" fontId="13" fillId="0" borderId="0" xfId="0" applyFont="1" applyAlignment="1">
      <alignment vertical="center" wrapText="1"/>
    </xf>
    <xf numFmtId="0" fontId="13" fillId="0" borderId="0" xfId="0" applyFont="1" applyAlignment="1">
      <alignment horizontal="center" vertical="center" wrapText="1"/>
    </xf>
    <xf numFmtId="0" fontId="13" fillId="0" borderId="0" xfId="0" applyNumberFormat="1" applyFont="1" applyAlignment="1">
      <alignment horizontal="center" vertical="center" wrapText="1"/>
    </xf>
    <xf numFmtId="0" fontId="13" fillId="0" borderId="0" xfId="0" quotePrefix="1" applyNumberFormat="1" applyFont="1" applyAlignment="1">
      <alignment horizontal="center" vertical="center" wrapText="1"/>
    </xf>
    <xf numFmtId="0" fontId="14" fillId="3" borderId="0" xfId="0" applyFont="1" applyFill="1" applyAlignment="1">
      <alignment vertic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2" fillId="3" borderId="0" xfId="0" applyNumberFormat="1" applyFont="1" applyFill="1" applyAlignment="1">
      <alignment horizontal="center" vertical="center" wrapText="1"/>
    </xf>
    <xf numFmtId="1" fontId="2" fillId="3" borderId="0" xfId="0" applyNumberFormat="1" applyFont="1" applyFill="1" applyAlignment="1">
      <alignment horizontal="center" vertical="center" wrapText="1"/>
    </xf>
    <xf numFmtId="0" fontId="2" fillId="3" borderId="0" xfId="0" quotePrefix="1" applyNumberFormat="1" applyFont="1" applyFill="1" applyAlignment="1">
      <alignment horizontal="center" vertical="center" wrapText="1"/>
    </xf>
    <xf numFmtId="0" fontId="2" fillId="3" borderId="0" xfId="0" applyFont="1" applyFill="1" applyAlignment="1">
      <alignment horizontal="left" vertical="center" wrapText="1"/>
    </xf>
    <xf numFmtId="0" fontId="13" fillId="0" borderId="0" xfId="0" applyFont="1" applyFill="1" applyAlignment="1">
      <alignment vertical="center" wrapText="1"/>
    </xf>
    <xf numFmtId="0" fontId="2" fillId="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NumberFormat="1" applyFont="1" applyFill="1" applyAlignment="1">
      <alignment horizontal="center" vertical="center" wrapText="1"/>
    </xf>
    <xf numFmtId="1" fontId="2" fillId="0" borderId="0" xfId="0" applyNumberFormat="1" applyFont="1" applyFill="1" applyAlignment="1">
      <alignment horizontal="center" vertical="center" wrapText="1"/>
    </xf>
    <xf numFmtId="0" fontId="2" fillId="0" borderId="0" xfId="0" quotePrefix="1" applyNumberFormat="1" applyFont="1" applyFill="1" applyAlignment="1">
      <alignment horizontal="center" vertical="center" wrapText="1"/>
    </xf>
    <xf numFmtId="0" fontId="2" fillId="0" borderId="0" xfId="0" applyFont="1" applyFill="1" applyAlignment="1">
      <alignment horizontal="left" vertical="center" wrapText="1"/>
    </xf>
    <xf numFmtId="0" fontId="13" fillId="0" borderId="0" xfId="0" applyFont="1" applyAlignment="1">
      <alignment horizontal="left" vertical="center" wrapText="1" indent="1"/>
    </xf>
    <xf numFmtId="0" fontId="13" fillId="0" borderId="0" xfId="0" applyFont="1" applyAlignment="1">
      <alignment horizontal="left" vertical="center" wrapText="1" indent="2"/>
    </xf>
    <xf numFmtId="0" fontId="10" fillId="3" borderId="0" xfId="0" applyFont="1" applyFill="1" applyAlignment="1">
      <alignment vertical="center"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8" fillId="0" borderId="0" xfId="0" quotePrefix="1" applyNumberFormat="1" applyFont="1" applyAlignment="1">
      <alignment horizontal="center" vertical="center" wrapText="1"/>
    </xf>
    <xf numFmtId="0" fontId="1" fillId="0" borderId="0" xfId="0" applyFont="1"/>
    <xf numFmtId="0" fontId="15" fillId="0" borderId="0" xfId="0" applyNumberFormat="1" applyFont="1" applyAlignment="1">
      <alignment horizontal="left" vertical="center" wrapText="1"/>
    </xf>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B3" sqref="B3"/>
    </sheetView>
  </sheetViews>
  <sheetFormatPr defaultRowHeight="15" x14ac:dyDescent="0.25"/>
  <cols>
    <col min="1" max="1" width="48.85546875" customWidth="1"/>
    <col min="2" max="2" width="86.85546875" customWidth="1"/>
  </cols>
  <sheetData>
    <row r="2" spans="1:2" x14ac:dyDescent="0.25">
      <c r="A2" s="64" t="s">
        <v>420</v>
      </c>
      <c r="B2" s="64" t="s">
        <v>421</v>
      </c>
    </row>
    <row r="3" spans="1:2" x14ac:dyDescent="0.25">
      <c r="A3" s="65" t="s">
        <v>318</v>
      </c>
      <c r="B3" t="s">
        <v>422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workbookViewId="0">
      <pane ySplit="3" topLeftCell="A34" activePane="bottomLeft" state="frozen"/>
      <selection pane="bottomLeft" activeCell="N3" sqref="N3"/>
    </sheetView>
  </sheetViews>
  <sheetFormatPr defaultRowHeight="15" x14ac:dyDescent="0.25"/>
  <cols>
    <col min="1" max="1" width="4.28515625" style="22" customWidth="1"/>
    <col min="2" max="2" width="19.42578125" customWidth="1"/>
    <col min="3" max="3" width="49.140625" customWidth="1"/>
    <col min="4" max="4" width="64.28515625" customWidth="1"/>
    <col min="5" max="5" width="4.28515625" style="22" customWidth="1"/>
    <col min="6" max="6" width="6.140625" style="22" customWidth="1"/>
    <col min="7" max="7" width="6" style="23" customWidth="1"/>
    <col min="8" max="8" width="5.85546875" style="22" bestFit="1" customWidth="1"/>
    <col min="9" max="9" width="13.42578125" style="22" bestFit="1" customWidth="1"/>
    <col min="10" max="10" width="9.7109375" style="22" customWidth="1"/>
    <col min="11" max="11" width="10.85546875" style="23" customWidth="1"/>
    <col min="12" max="12" width="9.7109375" style="23" bestFit="1" customWidth="1"/>
    <col min="13" max="13" width="10.5703125" style="23" bestFit="1" customWidth="1"/>
    <col min="14" max="14" width="10.5703125" style="23" customWidth="1"/>
    <col min="15" max="15" width="62.5703125" style="24" customWidth="1"/>
  </cols>
  <sheetData>
    <row r="1" spans="1:15" ht="18" x14ac:dyDescent="0.25">
      <c r="A1" s="66" t="s">
        <v>304</v>
      </c>
      <c r="B1" s="66"/>
      <c r="C1" s="66"/>
      <c r="D1" s="66"/>
      <c r="E1" s="66"/>
      <c r="F1" s="66"/>
      <c r="G1" s="66"/>
      <c r="H1" s="66"/>
      <c r="I1" s="66"/>
      <c r="J1" s="66"/>
      <c r="K1" s="66"/>
      <c r="L1" s="66"/>
      <c r="M1" s="66"/>
      <c r="N1" s="66"/>
      <c r="O1" s="66"/>
    </row>
    <row r="2" spans="1:15" x14ac:dyDescent="0.25">
      <c r="A2" s="2"/>
      <c r="B2" s="3"/>
      <c r="C2" s="4"/>
      <c r="D2" s="4"/>
      <c r="E2" s="67" t="s">
        <v>305</v>
      </c>
      <c r="F2" s="67"/>
      <c r="G2" s="67"/>
      <c r="H2" s="67"/>
      <c r="I2" s="67"/>
      <c r="J2" s="67"/>
      <c r="K2" s="67"/>
      <c r="L2" s="67"/>
      <c r="M2" s="67"/>
      <c r="N2" s="2"/>
      <c r="O2" s="5" t="s">
        <v>306</v>
      </c>
    </row>
    <row r="3" spans="1:15" ht="63.75" x14ac:dyDescent="0.25">
      <c r="A3" s="6" t="s">
        <v>0</v>
      </c>
      <c r="B3" s="7" t="s">
        <v>307</v>
      </c>
      <c r="C3" s="7" t="s">
        <v>308</v>
      </c>
      <c r="D3" s="7" t="s">
        <v>309</v>
      </c>
      <c r="E3" s="8" t="s">
        <v>2</v>
      </c>
      <c r="F3" s="8" t="s">
        <v>310</v>
      </c>
      <c r="G3" s="8" t="s">
        <v>311</v>
      </c>
      <c r="H3" s="8" t="s">
        <v>312</v>
      </c>
      <c r="I3" s="8" t="s">
        <v>313</v>
      </c>
      <c r="J3" s="8" t="s">
        <v>314</v>
      </c>
      <c r="K3" s="9" t="s">
        <v>315</v>
      </c>
      <c r="L3" s="9" t="s">
        <v>316</v>
      </c>
      <c r="M3" s="9" t="s">
        <v>317</v>
      </c>
      <c r="N3" s="9" t="s">
        <v>318</v>
      </c>
      <c r="O3" s="10" t="s">
        <v>319</v>
      </c>
    </row>
    <row r="4" spans="1:15" x14ac:dyDescent="0.25">
      <c r="A4" s="11"/>
      <c r="B4" s="12"/>
      <c r="C4" s="12"/>
      <c r="D4" s="12"/>
      <c r="E4" s="13"/>
      <c r="F4" s="13"/>
      <c r="G4" s="14"/>
      <c r="H4" s="13"/>
      <c r="I4" s="13"/>
      <c r="J4" s="13"/>
      <c r="K4" s="14"/>
      <c r="M4" s="14"/>
      <c r="N4" s="14"/>
      <c r="O4" s="15"/>
    </row>
    <row r="5" spans="1:15" x14ac:dyDescent="0.25">
      <c r="A5" s="11">
        <v>17</v>
      </c>
      <c r="B5" s="12" t="s">
        <v>321</v>
      </c>
      <c r="O5" s="15"/>
    </row>
    <row r="6" spans="1:15" x14ac:dyDescent="0.25">
      <c r="A6" s="11"/>
      <c r="B6" s="12"/>
      <c r="C6" s="26" t="s">
        <v>322</v>
      </c>
      <c r="D6" s="26" t="s">
        <v>322</v>
      </c>
      <c r="E6" s="27"/>
      <c r="F6" s="27"/>
      <c r="G6" s="28"/>
      <c r="H6" s="27"/>
      <c r="I6" s="27"/>
      <c r="J6" s="27"/>
      <c r="K6" s="28"/>
      <c r="L6" s="28"/>
      <c r="M6" s="28"/>
      <c r="N6" s="28" t="s">
        <v>323</v>
      </c>
      <c r="O6" s="29" t="s">
        <v>324</v>
      </c>
    </row>
    <row r="7" spans="1:15" x14ac:dyDescent="0.25">
      <c r="A7" s="11"/>
      <c r="B7" s="12"/>
      <c r="C7" s="12" t="s">
        <v>325</v>
      </c>
      <c r="D7" s="12" t="s">
        <v>326</v>
      </c>
      <c r="E7" s="13"/>
      <c r="F7" s="13"/>
      <c r="G7" s="14">
        <v>152</v>
      </c>
      <c r="H7" s="13" t="s">
        <v>320</v>
      </c>
      <c r="I7" s="16" t="s">
        <v>320</v>
      </c>
      <c r="J7" s="13"/>
      <c r="K7" s="14"/>
      <c r="L7" s="19" t="s">
        <v>327</v>
      </c>
      <c r="M7" s="14"/>
      <c r="N7" s="14"/>
      <c r="O7" s="15"/>
    </row>
    <row r="8" spans="1:15" x14ac:dyDescent="0.25">
      <c r="A8" s="11"/>
      <c r="B8" s="12"/>
      <c r="C8" s="12" t="s">
        <v>328</v>
      </c>
      <c r="D8" s="12" t="s">
        <v>329</v>
      </c>
      <c r="E8" s="13">
        <v>1</v>
      </c>
      <c r="F8" s="13"/>
      <c r="G8" s="14">
        <f>G7+1</f>
        <v>153</v>
      </c>
      <c r="H8" s="13"/>
      <c r="I8" s="20">
        <f>G$7</f>
        <v>152</v>
      </c>
      <c r="J8" s="16"/>
      <c r="K8" s="19"/>
      <c r="L8" s="19" t="s">
        <v>327</v>
      </c>
      <c r="M8" s="19"/>
      <c r="N8" s="19"/>
      <c r="O8" s="15"/>
    </row>
    <row r="9" spans="1:15" x14ac:dyDescent="0.25">
      <c r="A9" s="11"/>
      <c r="B9" s="12"/>
      <c r="C9" s="12" t="s">
        <v>330</v>
      </c>
      <c r="D9" s="12" t="s">
        <v>331</v>
      </c>
      <c r="E9" s="13">
        <v>1</v>
      </c>
      <c r="F9" s="13"/>
      <c r="G9" s="14">
        <f t="shared" ref="G9:G24" si="0">G8+1</f>
        <v>154</v>
      </c>
      <c r="H9" s="13"/>
      <c r="I9" s="20">
        <f>G$7</f>
        <v>152</v>
      </c>
      <c r="J9" s="20"/>
      <c r="K9" s="19"/>
      <c r="L9" s="19" t="s">
        <v>327</v>
      </c>
      <c r="M9" s="19"/>
      <c r="N9" s="19"/>
      <c r="O9" s="15"/>
    </row>
    <row r="10" spans="1:15" x14ac:dyDescent="0.25">
      <c r="A10" s="11"/>
      <c r="B10" s="12" t="s">
        <v>332</v>
      </c>
      <c r="C10" s="12" t="s">
        <v>333</v>
      </c>
      <c r="D10" s="12" t="s">
        <v>334</v>
      </c>
      <c r="E10" s="13"/>
      <c r="F10" s="13"/>
      <c r="G10" s="14">
        <f>G32+1</f>
        <v>156</v>
      </c>
      <c r="H10" s="13" t="s">
        <v>320</v>
      </c>
      <c r="I10" s="16" t="s">
        <v>320</v>
      </c>
      <c r="J10" s="13"/>
      <c r="K10" s="19"/>
      <c r="L10" s="19" t="s">
        <v>327</v>
      </c>
      <c r="M10" s="19"/>
      <c r="N10" s="19"/>
      <c r="O10" s="15"/>
    </row>
    <row r="11" spans="1:15" x14ac:dyDescent="0.25">
      <c r="A11" s="11"/>
      <c r="B11" s="12"/>
      <c r="C11" s="12" t="s">
        <v>335</v>
      </c>
      <c r="D11" s="12" t="s">
        <v>336</v>
      </c>
      <c r="E11" s="13"/>
      <c r="F11" s="13"/>
      <c r="G11" s="14">
        <f t="shared" si="0"/>
        <v>157</v>
      </c>
      <c r="H11" s="13"/>
      <c r="I11" s="13">
        <f>G10</f>
        <v>156</v>
      </c>
      <c r="J11" s="13"/>
      <c r="K11" s="19"/>
      <c r="L11" s="19" t="s">
        <v>327</v>
      </c>
      <c r="M11" s="19"/>
      <c r="N11" s="19"/>
      <c r="O11" s="15"/>
    </row>
    <row r="12" spans="1:15" x14ac:dyDescent="0.25">
      <c r="A12" s="11"/>
      <c r="B12" s="12"/>
      <c r="C12" s="12" t="s">
        <v>337</v>
      </c>
      <c r="D12" s="12" t="s">
        <v>338</v>
      </c>
      <c r="E12" s="13"/>
      <c r="F12" s="13"/>
      <c r="G12" s="14">
        <f t="shared" si="0"/>
        <v>158</v>
      </c>
      <c r="H12" s="13" t="s">
        <v>320</v>
      </c>
      <c r="I12" s="16" t="str">
        <f>$G$10&amp;", Kids"</f>
        <v>156, Kids</v>
      </c>
      <c r="J12" s="16"/>
      <c r="K12" s="19"/>
      <c r="L12" s="19" t="s">
        <v>327</v>
      </c>
      <c r="M12" s="19"/>
      <c r="N12" s="19"/>
      <c r="O12" s="15"/>
    </row>
    <row r="13" spans="1:15" x14ac:dyDescent="0.25">
      <c r="A13" s="11"/>
      <c r="B13" s="12"/>
      <c r="C13" s="12" t="s">
        <v>339</v>
      </c>
      <c r="D13" s="12" t="s">
        <v>340</v>
      </c>
      <c r="E13" s="13">
        <v>1</v>
      </c>
      <c r="F13" s="13"/>
      <c r="G13" s="14">
        <f>G14+1</f>
        <v>160</v>
      </c>
      <c r="H13" s="13"/>
      <c r="I13" s="16" t="str">
        <f>$G$10&amp;","&amp;$G$12</f>
        <v>156,158</v>
      </c>
      <c r="J13" s="16"/>
      <c r="K13" s="19"/>
      <c r="L13" s="19" t="s">
        <v>327</v>
      </c>
      <c r="M13" s="19"/>
      <c r="N13" s="19"/>
      <c r="O13" s="15"/>
    </row>
    <row r="14" spans="1:15" x14ac:dyDescent="0.25">
      <c r="A14" s="11"/>
      <c r="B14" s="12"/>
      <c r="C14" s="12" t="s">
        <v>341</v>
      </c>
      <c r="D14" s="12" t="s">
        <v>342</v>
      </c>
      <c r="E14" s="13">
        <v>1</v>
      </c>
      <c r="F14" s="13"/>
      <c r="G14" s="14">
        <f>G12+1</f>
        <v>159</v>
      </c>
      <c r="H14" s="13"/>
      <c r="I14" s="16" t="str">
        <f>$G$10&amp;","&amp;$G$12</f>
        <v>156,158</v>
      </c>
      <c r="J14" s="20"/>
      <c r="K14" s="19"/>
      <c r="L14" s="19" t="s">
        <v>327</v>
      </c>
      <c r="M14" s="19"/>
      <c r="N14" s="19"/>
      <c r="O14" s="15"/>
    </row>
    <row r="15" spans="1:15" x14ac:dyDescent="0.25">
      <c r="A15" s="11"/>
      <c r="B15" s="12"/>
      <c r="C15" s="12" t="s">
        <v>343</v>
      </c>
      <c r="D15" s="12" t="s">
        <v>344</v>
      </c>
      <c r="E15" s="13">
        <v>1</v>
      </c>
      <c r="F15" s="13"/>
      <c r="G15" s="14">
        <f>G13+1</f>
        <v>161</v>
      </c>
      <c r="H15" s="13"/>
      <c r="I15" s="16" t="str">
        <f>$G$10&amp;","&amp;$G$12&amp;", Kids"</f>
        <v>156,158, Kids</v>
      </c>
      <c r="J15" s="16"/>
      <c r="K15" s="19"/>
      <c r="L15" s="19" t="s">
        <v>327</v>
      </c>
      <c r="M15" s="19"/>
      <c r="N15" s="19"/>
      <c r="O15" s="15"/>
    </row>
    <row r="16" spans="1:15" x14ac:dyDescent="0.25">
      <c r="A16" s="11"/>
      <c r="B16" s="12" t="s">
        <v>345</v>
      </c>
      <c r="C16" s="30" t="s">
        <v>346</v>
      </c>
      <c r="D16" s="30" t="s">
        <v>347</v>
      </c>
      <c r="E16" s="31">
        <v>3</v>
      </c>
      <c r="F16" s="31"/>
      <c r="G16" s="32">
        <f t="shared" si="0"/>
        <v>162</v>
      </c>
      <c r="H16" s="31"/>
      <c r="I16" s="33" t="str">
        <f>$G$10&amp;","&amp;$G$12&amp;","&amp; G$15</f>
        <v>156,158,161</v>
      </c>
      <c r="J16" s="33"/>
      <c r="K16" s="34"/>
      <c r="L16" s="34" t="s">
        <v>327</v>
      </c>
      <c r="M16" s="19"/>
      <c r="N16" s="19"/>
      <c r="O16" s="15"/>
    </row>
    <row r="17" spans="1:15" x14ac:dyDescent="0.25">
      <c r="A17" s="11"/>
      <c r="B17" s="12" t="s">
        <v>345</v>
      </c>
      <c r="C17" s="30" t="s">
        <v>348</v>
      </c>
      <c r="D17" s="30" t="s">
        <v>349</v>
      </c>
      <c r="E17" s="31">
        <v>3</v>
      </c>
      <c r="F17" s="31"/>
      <c r="G17" s="32">
        <f t="shared" si="0"/>
        <v>163</v>
      </c>
      <c r="H17" s="31"/>
      <c r="I17" s="33" t="str">
        <f>$G$10&amp;","&amp;$G$12&amp;","&amp; G$15</f>
        <v>156,158,161</v>
      </c>
      <c r="J17" s="33"/>
      <c r="K17" s="34"/>
      <c r="L17" s="34" t="s">
        <v>327</v>
      </c>
      <c r="M17" s="19"/>
      <c r="N17" s="19"/>
      <c r="O17" s="15"/>
    </row>
    <row r="18" spans="1:15" x14ac:dyDescent="0.25">
      <c r="A18" s="11"/>
      <c r="B18" s="12" t="s">
        <v>345</v>
      </c>
      <c r="C18" s="30" t="s">
        <v>350</v>
      </c>
      <c r="D18" s="30" t="s">
        <v>351</v>
      </c>
      <c r="E18" s="31">
        <v>2</v>
      </c>
      <c r="F18" s="31"/>
      <c r="G18" s="32">
        <f t="shared" si="0"/>
        <v>164</v>
      </c>
      <c r="H18" s="31"/>
      <c r="I18" s="33" t="str">
        <f>$G$10&amp;","&amp;$G$12</f>
        <v>156,158</v>
      </c>
      <c r="J18" s="33"/>
      <c r="K18" s="34"/>
      <c r="L18" s="34" t="s">
        <v>327</v>
      </c>
      <c r="M18" s="19"/>
      <c r="N18" s="19"/>
      <c r="O18" s="15"/>
    </row>
    <row r="19" spans="1:15" x14ac:dyDescent="0.25">
      <c r="A19" s="11"/>
      <c r="B19" s="12" t="s">
        <v>345</v>
      </c>
      <c r="C19" s="30" t="s">
        <v>352</v>
      </c>
      <c r="D19" s="30" t="s">
        <v>353</v>
      </c>
      <c r="E19" s="31"/>
      <c r="F19" s="31"/>
      <c r="G19" s="32">
        <f t="shared" si="0"/>
        <v>165</v>
      </c>
      <c r="H19" s="31" t="s">
        <v>320</v>
      </c>
      <c r="I19" s="33" t="s">
        <v>320</v>
      </c>
      <c r="J19" s="33"/>
      <c r="K19" s="34"/>
      <c r="L19" s="34" t="s">
        <v>327</v>
      </c>
      <c r="M19" s="19"/>
      <c r="N19" s="19"/>
      <c r="O19" s="15"/>
    </row>
    <row r="20" spans="1:15" x14ac:dyDescent="0.25">
      <c r="A20" s="11"/>
      <c r="B20" s="12" t="s">
        <v>345</v>
      </c>
      <c r="C20" s="30" t="s">
        <v>354</v>
      </c>
      <c r="D20" s="30" t="s">
        <v>355</v>
      </c>
      <c r="E20" s="31">
        <v>1</v>
      </c>
      <c r="F20" s="31"/>
      <c r="G20" s="32">
        <f t="shared" si="0"/>
        <v>166</v>
      </c>
      <c r="H20" s="31"/>
      <c r="I20" s="35">
        <f>G$19</f>
        <v>165</v>
      </c>
      <c r="J20" s="33"/>
      <c r="K20" s="34"/>
      <c r="L20" s="34" t="s">
        <v>327</v>
      </c>
      <c r="M20" s="19"/>
      <c r="N20" s="19"/>
      <c r="O20" s="15"/>
    </row>
    <row r="21" spans="1:15" x14ac:dyDescent="0.25">
      <c r="A21" s="11"/>
      <c r="B21" s="12" t="s">
        <v>345</v>
      </c>
      <c r="C21" s="30" t="s">
        <v>356</v>
      </c>
      <c r="D21" s="30" t="s">
        <v>357</v>
      </c>
      <c r="E21" s="31">
        <v>1</v>
      </c>
      <c r="F21" s="31"/>
      <c r="G21" s="32">
        <f t="shared" si="0"/>
        <v>167</v>
      </c>
      <c r="H21" s="31"/>
      <c r="I21" s="35">
        <f>G$19</f>
        <v>165</v>
      </c>
      <c r="J21" s="33"/>
      <c r="K21" s="34"/>
      <c r="L21" s="34" t="s">
        <v>327</v>
      </c>
      <c r="M21" s="19"/>
      <c r="N21" s="19"/>
      <c r="O21" s="15"/>
    </row>
    <row r="22" spans="1:15" x14ac:dyDescent="0.25">
      <c r="A22" s="11"/>
      <c r="B22" s="12"/>
      <c r="C22" s="12" t="s">
        <v>358</v>
      </c>
      <c r="D22" s="12"/>
      <c r="E22" s="13"/>
      <c r="F22" s="13"/>
      <c r="G22" s="14"/>
      <c r="H22" s="13"/>
      <c r="I22" s="21"/>
      <c r="J22" s="16"/>
      <c r="K22" s="19"/>
      <c r="L22" s="19"/>
      <c r="M22" s="19"/>
      <c r="N22" s="19"/>
      <c r="O22" s="15"/>
    </row>
    <row r="23" spans="1:15" x14ac:dyDescent="0.25">
      <c r="A23" s="11"/>
      <c r="B23" s="12"/>
      <c r="C23" s="12" t="s">
        <v>359</v>
      </c>
      <c r="D23" s="12" t="s">
        <v>360</v>
      </c>
      <c r="E23" s="13"/>
      <c r="F23" s="13"/>
      <c r="G23" s="14">
        <f>G21+1</f>
        <v>168</v>
      </c>
      <c r="H23" s="13" t="s">
        <v>320</v>
      </c>
      <c r="I23" s="21" t="str">
        <f>G$19&amp;", Kids"</f>
        <v>165, Kids</v>
      </c>
      <c r="J23" s="20"/>
      <c r="K23" s="19"/>
      <c r="L23" s="19" t="s">
        <v>327</v>
      </c>
      <c r="M23" s="19"/>
      <c r="N23" s="19"/>
      <c r="O23" s="15"/>
    </row>
    <row r="24" spans="1:15" x14ac:dyDescent="0.25">
      <c r="A24" s="11"/>
      <c r="B24" s="12"/>
      <c r="C24" s="12" t="s">
        <v>361</v>
      </c>
      <c r="D24" s="12" t="s">
        <v>362</v>
      </c>
      <c r="E24" s="13"/>
      <c r="F24" s="13"/>
      <c r="G24" s="14">
        <f t="shared" si="0"/>
        <v>169</v>
      </c>
      <c r="H24" s="13"/>
      <c r="I24" s="21" t="str">
        <f>G$19&amp;","&amp;G$23</f>
        <v>165,168</v>
      </c>
      <c r="J24" s="20"/>
      <c r="K24" s="19"/>
      <c r="L24" s="19" t="s">
        <v>327</v>
      </c>
      <c r="M24" s="19"/>
      <c r="N24" s="19"/>
      <c r="O24" s="15"/>
    </row>
    <row r="25" spans="1:15" x14ac:dyDescent="0.25">
      <c r="A25" s="11"/>
      <c r="B25" s="12"/>
      <c r="C25" s="12" t="s">
        <v>363</v>
      </c>
      <c r="D25" s="12"/>
      <c r="E25" s="13"/>
      <c r="F25" s="13"/>
      <c r="G25" s="14"/>
      <c r="H25" s="13"/>
      <c r="I25" s="21"/>
      <c r="J25" s="20"/>
      <c r="K25" s="19"/>
      <c r="L25" s="19"/>
      <c r="M25" s="19"/>
      <c r="N25" s="19"/>
      <c r="O25" s="15"/>
    </row>
    <row r="26" spans="1:15" x14ac:dyDescent="0.25">
      <c r="A26" s="11"/>
      <c r="B26" s="12"/>
      <c r="C26" s="12" t="s">
        <v>364</v>
      </c>
      <c r="D26" s="12"/>
      <c r="E26" s="13"/>
      <c r="F26" s="13"/>
      <c r="G26" s="14"/>
      <c r="H26" s="13"/>
      <c r="I26" s="21"/>
      <c r="J26" s="20"/>
      <c r="K26" s="19"/>
      <c r="L26" s="19"/>
      <c r="M26" s="19"/>
      <c r="N26" s="19"/>
      <c r="O26" s="15"/>
    </row>
    <row r="27" spans="1:15" x14ac:dyDescent="0.25">
      <c r="A27" s="11"/>
      <c r="B27" s="12"/>
      <c r="C27" s="12" t="s">
        <v>365</v>
      </c>
      <c r="D27" s="12"/>
      <c r="E27" s="13"/>
      <c r="F27" s="13"/>
      <c r="G27" s="14"/>
      <c r="H27" s="13"/>
      <c r="I27" s="21"/>
      <c r="J27" s="20"/>
      <c r="K27" s="19"/>
      <c r="L27" s="19"/>
      <c r="M27" s="19"/>
      <c r="N27" s="19"/>
      <c r="O27" s="15"/>
    </row>
    <row r="28" spans="1:15" x14ac:dyDescent="0.25">
      <c r="A28" s="11"/>
      <c r="B28" s="12"/>
      <c r="C28" s="12" t="s">
        <v>366</v>
      </c>
      <c r="D28" s="12"/>
      <c r="E28" s="13">
        <v>1</v>
      </c>
      <c r="F28" s="13"/>
      <c r="G28" s="14"/>
      <c r="H28" s="13"/>
      <c r="I28" s="21"/>
      <c r="J28" s="20"/>
      <c r="K28" s="19"/>
      <c r="L28" s="19"/>
      <c r="M28" s="19"/>
      <c r="N28" s="19"/>
      <c r="O28" s="15"/>
    </row>
    <row r="29" spans="1:15" x14ac:dyDescent="0.25">
      <c r="A29" s="11"/>
      <c r="B29" s="12"/>
      <c r="C29" s="12" t="s">
        <v>367</v>
      </c>
      <c r="D29" s="12"/>
      <c r="E29" s="13"/>
      <c r="F29" s="13"/>
      <c r="G29" s="14"/>
      <c r="H29" s="13"/>
      <c r="I29" s="21"/>
      <c r="J29" s="20"/>
      <c r="K29" s="19"/>
      <c r="L29" s="19"/>
      <c r="M29" s="19"/>
      <c r="N29" s="19"/>
      <c r="O29" s="15"/>
    </row>
    <row r="30" spans="1:15" x14ac:dyDescent="0.25">
      <c r="A30" s="11"/>
      <c r="B30" s="12"/>
      <c r="C30" s="12" t="s">
        <v>368</v>
      </c>
      <c r="D30" s="12"/>
      <c r="E30" s="13"/>
      <c r="F30" s="13"/>
      <c r="G30" s="14"/>
      <c r="H30" s="13"/>
      <c r="I30" s="21"/>
      <c r="J30" s="20"/>
      <c r="K30" s="19"/>
      <c r="L30" s="19"/>
      <c r="M30" s="19"/>
      <c r="N30" s="19"/>
      <c r="O30" s="15"/>
    </row>
    <row r="31" spans="1:15" x14ac:dyDescent="0.25">
      <c r="A31" s="11"/>
      <c r="B31" s="12"/>
      <c r="C31" s="12" t="s">
        <v>369</v>
      </c>
      <c r="D31" s="12"/>
      <c r="E31" s="13"/>
      <c r="F31" s="13"/>
      <c r="G31" s="14"/>
      <c r="H31" s="13"/>
      <c r="I31" s="21"/>
      <c r="J31" s="20"/>
      <c r="K31" s="19"/>
      <c r="L31" s="19"/>
      <c r="M31" s="19"/>
      <c r="N31" s="19"/>
      <c r="O31" s="15"/>
    </row>
    <row r="32" spans="1:15" x14ac:dyDescent="0.25">
      <c r="A32" s="11"/>
      <c r="B32" s="12"/>
      <c r="C32" s="12" t="s">
        <v>370</v>
      </c>
      <c r="D32" s="12" t="s">
        <v>371</v>
      </c>
      <c r="E32" s="13"/>
      <c r="F32" s="13"/>
      <c r="G32" s="14">
        <f>G9+1</f>
        <v>155</v>
      </c>
      <c r="H32" s="13"/>
      <c r="I32" s="20"/>
      <c r="J32" s="20"/>
      <c r="K32" s="19"/>
      <c r="L32" s="19" t="s">
        <v>327</v>
      </c>
      <c r="M32" s="19"/>
      <c r="N32" s="19"/>
      <c r="O32" s="15"/>
    </row>
    <row r="33" spans="1:15" x14ac:dyDescent="0.25">
      <c r="A33" s="11"/>
      <c r="B33" s="12"/>
      <c r="C33" s="12" t="s">
        <v>372</v>
      </c>
      <c r="D33" s="12"/>
      <c r="E33" s="13"/>
      <c r="F33" s="13"/>
      <c r="G33" s="14"/>
      <c r="H33" s="13"/>
      <c r="I33" s="20"/>
      <c r="J33" s="20"/>
      <c r="K33" s="19"/>
      <c r="L33" s="19"/>
      <c r="M33" s="19"/>
      <c r="N33" s="19"/>
      <c r="O33" s="15"/>
    </row>
    <row r="34" spans="1:15" x14ac:dyDescent="0.25">
      <c r="A34" s="11"/>
      <c r="B34" s="12"/>
      <c r="C34" s="12"/>
      <c r="D34" s="12"/>
      <c r="E34" s="13"/>
      <c r="F34" s="13"/>
      <c r="G34" s="14"/>
      <c r="H34" s="13"/>
      <c r="I34" s="20"/>
      <c r="J34" s="20"/>
      <c r="K34" s="19"/>
      <c r="L34" s="19"/>
      <c r="M34" s="19"/>
      <c r="N34" s="19"/>
      <c r="O34" s="15"/>
    </row>
    <row r="35" spans="1:15" x14ac:dyDescent="0.25">
      <c r="A35" s="11"/>
      <c r="B35" s="12"/>
      <c r="C35" s="36" t="s">
        <v>373</v>
      </c>
      <c r="D35" s="36" t="s">
        <v>373</v>
      </c>
      <c r="E35" s="37"/>
      <c r="F35" s="37"/>
      <c r="G35" s="38"/>
      <c r="H35" s="37"/>
      <c r="I35" s="37"/>
      <c r="J35" s="39"/>
      <c r="K35" s="39"/>
      <c r="L35" s="39"/>
      <c r="M35" s="39"/>
      <c r="N35" s="39" t="s">
        <v>57</v>
      </c>
      <c r="O35" s="29" t="s">
        <v>324</v>
      </c>
    </row>
    <row r="36" spans="1:15" x14ac:dyDescent="0.25">
      <c r="A36" s="11"/>
      <c r="B36" s="12"/>
      <c r="C36" s="40" t="s">
        <v>374</v>
      </c>
      <c r="D36" s="40"/>
      <c r="E36" s="41"/>
      <c r="F36" s="41"/>
      <c r="G36" s="42"/>
      <c r="H36" s="41"/>
      <c r="I36" s="41"/>
      <c r="J36" s="43"/>
      <c r="K36" s="43"/>
      <c r="L36" s="43"/>
      <c r="M36" s="43"/>
      <c r="N36" s="43" t="s">
        <v>57</v>
      </c>
      <c r="O36" s="15"/>
    </row>
    <row r="37" spans="1:15" x14ac:dyDescent="0.25">
      <c r="A37" s="11"/>
      <c r="B37" s="12"/>
      <c r="C37" s="40" t="s">
        <v>375</v>
      </c>
      <c r="D37" s="40"/>
      <c r="E37" s="41"/>
      <c r="F37" s="41"/>
      <c r="G37" s="42"/>
      <c r="H37" s="41"/>
      <c r="I37" s="41"/>
      <c r="J37" s="43"/>
      <c r="K37" s="43"/>
      <c r="L37" s="43"/>
      <c r="M37" s="43"/>
      <c r="N37" s="43" t="s">
        <v>57</v>
      </c>
      <c r="O37" s="15"/>
    </row>
    <row r="38" spans="1:15" x14ac:dyDescent="0.25">
      <c r="A38" s="11"/>
      <c r="B38" s="12"/>
      <c r="C38" s="12"/>
      <c r="D38" s="12"/>
      <c r="E38" s="13"/>
      <c r="F38" s="13"/>
      <c r="G38" s="14"/>
      <c r="H38" s="13"/>
      <c r="I38" s="20"/>
      <c r="J38" s="20"/>
      <c r="K38" s="19"/>
      <c r="L38" s="19"/>
      <c r="M38" s="19"/>
      <c r="N38" s="19"/>
      <c r="O38" s="15"/>
    </row>
    <row r="39" spans="1:15" x14ac:dyDescent="0.25">
      <c r="A39" s="11"/>
      <c r="B39" s="12"/>
      <c r="C39" s="44" t="s">
        <v>376</v>
      </c>
      <c r="D39" s="45"/>
      <c r="E39" s="46"/>
      <c r="F39" s="46"/>
      <c r="G39" s="47"/>
      <c r="H39" s="46"/>
      <c r="I39" s="48"/>
      <c r="J39" s="48"/>
      <c r="K39" s="49"/>
      <c r="L39" s="49"/>
      <c r="M39" s="49"/>
      <c r="N39" s="49" t="s">
        <v>110</v>
      </c>
      <c r="O39" s="50" t="s">
        <v>377</v>
      </c>
    </row>
    <row r="40" spans="1:15" x14ac:dyDescent="0.25">
      <c r="A40" s="11"/>
      <c r="B40" s="12"/>
      <c r="C40" s="51" t="s">
        <v>378</v>
      </c>
      <c r="D40" s="52"/>
      <c r="E40" s="53"/>
      <c r="F40" s="53"/>
      <c r="G40" s="54"/>
      <c r="H40" s="53"/>
      <c r="I40" s="55"/>
      <c r="J40" s="55"/>
      <c r="K40" s="56"/>
      <c r="L40" s="56"/>
      <c r="M40" s="56"/>
      <c r="N40" s="56" t="s">
        <v>110</v>
      </c>
      <c r="O40" s="57"/>
    </row>
    <row r="41" spans="1:15" x14ac:dyDescent="0.25">
      <c r="A41" s="11"/>
      <c r="B41" s="12"/>
      <c r="C41" s="58" t="s">
        <v>108</v>
      </c>
      <c r="D41" s="12"/>
      <c r="E41" s="13"/>
      <c r="F41" s="13"/>
      <c r="G41" s="14"/>
      <c r="H41" s="13"/>
      <c r="I41" s="20"/>
      <c r="J41" s="20"/>
      <c r="K41" s="19"/>
      <c r="L41" s="19"/>
      <c r="M41" s="19"/>
      <c r="N41" s="56" t="s">
        <v>110</v>
      </c>
      <c r="O41" s="15"/>
    </row>
    <row r="42" spans="1:15" x14ac:dyDescent="0.25">
      <c r="A42" s="11"/>
      <c r="B42" s="12"/>
      <c r="C42" s="58" t="s">
        <v>379</v>
      </c>
      <c r="D42" s="12"/>
      <c r="E42" s="13"/>
      <c r="F42" s="13"/>
      <c r="G42" s="14"/>
      <c r="H42" s="13"/>
      <c r="I42" s="20"/>
      <c r="J42" s="20"/>
      <c r="K42" s="19"/>
      <c r="L42" s="19"/>
      <c r="M42" s="19"/>
      <c r="N42" s="56" t="s">
        <v>110</v>
      </c>
      <c r="O42" s="15"/>
    </row>
    <row r="43" spans="1:15" x14ac:dyDescent="0.25">
      <c r="A43" s="11"/>
      <c r="B43" s="12"/>
      <c r="C43" s="58" t="s">
        <v>380</v>
      </c>
      <c r="D43" s="12"/>
      <c r="E43" s="13"/>
      <c r="F43" s="13"/>
      <c r="G43" s="14"/>
      <c r="H43" s="13"/>
      <c r="I43" s="20"/>
      <c r="J43" s="20"/>
      <c r="K43" s="19"/>
      <c r="L43" s="19"/>
      <c r="M43" s="19"/>
      <c r="N43" s="56" t="s">
        <v>110</v>
      </c>
      <c r="O43" s="15"/>
    </row>
    <row r="44" spans="1:15" x14ac:dyDescent="0.25">
      <c r="A44" s="11"/>
      <c r="B44" s="12"/>
      <c r="C44" s="58" t="s">
        <v>158</v>
      </c>
      <c r="D44" s="12"/>
      <c r="E44" s="13"/>
      <c r="F44" s="13"/>
      <c r="G44" s="14"/>
      <c r="H44" s="13"/>
      <c r="I44" s="20"/>
      <c r="J44" s="20"/>
      <c r="K44" s="19"/>
      <c r="L44" s="19"/>
      <c r="M44" s="19"/>
      <c r="N44" s="56" t="s">
        <v>110</v>
      </c>
      <c r="O44" s="15"/>
    </row>
    <row r="45" spans="1:15" x14ac:dyDescent="0.25">
      <c r="A45" s="11"/>
      <c r="B45" s="12"/>
      <c r="C45" s="58" t="s">
        <v>381</v>
      </c>
      <c r="D45" s="12"/>
      <c r="E45" s="13"/>
      <c r="F45" s="13"/>
      <c r="G45" s="14"/>
      <c r="H45" s="13"/>
      <c r="I45" s="20"/>
      <c r="J45" s="20"/>
      <c r="K45" s="19"/>
      <c r="L45" s="19"/>
      <c r="M45" s="19"/>
      <c r="N45" s="56" t="s">
        <v>110</v>
      </c>
      <c r="O45" s="15"/>
    </row>
    <row r="46" spans="1:15" x14ac:dyDescent="0.25">
      <c r="A46" s="11"/>
      <c r="B46" s="12"/>
      <c r="C46" s="58" t="s">
        <v>382</v>
      </c>
      <c r="D46" s="12"/>
      <c r="E46" s="13"/>
      <c r="F46" s="13"/>
      <c r="G46" s="14"/>
      <c r="H46" s="13"/>
      <c r="I46" s="20"/>
      <c r="J46" s="20"/>
      <c r="K46" s="19"/>
      <c r="L46" s="19"/>
      <c r="M46" s="19"/>
      <c r="N46" s="56" t="s">
        <v>110</v>
      </c>
      <c r="O46" s="15"/>
    </row>
    <row r="47" spans="1:15" x14ac:dyDescent="0.25">
      <c r="A47" s="11"/>
      <c r="B47" s="12"/>
      <c r="C47" s="58" t="s">
        <v>383</v>
      </c>
      <c r="D47" s="12"/>
      <c r="E47" s="13"/>
      <c r="F47" s="13"/>
      <c r="G47" s="14"/>
      <c r="H47" s="13"/>
      <c r="I47" s="20"/>
      <c r="J47" s="20"/>
      <c r="K47" s="19"/>
      <c r="L47" s="19"/>
      <c r="M47" s="19"/>
      <c r="N47" s="56" t="s">
        <v>110</v>
      </c>
      <c r="O47" s="15"/>
    </row>
    <row r="48" spans="1:15" x14ac:dyDescent="0.25">
      <c r="A48" s="11"/>
      <c r="B48" s="12"/>
      <c r="C48" s="58" t="s">
        <v>384</v>
      </c>
      <c r="D48" s="12"/>
      <c r="E48" s="13"/>
      <c r="F48" s="13"/>
      <c r="G48" s="14"/>
      <c r="H48" s="13"/>
      <c r="I48" s="20"/>
      <c r="J48" s="20"/>
      <c r="K48" s="19"/>
      <c r="L48" s="19"/>
      <c r="M48" s="19"/>
      <c r="N48" s="56" t="s">
        <v>110</v>
      </c>
      <c r="O48" s="15"/>
    </row>
    <row r="49" spans="1:15" x14ac:dyDescent="0.25">
      <c r="A49" s="11"/>
      <c r="B49" s="12"/>
      <c r="C49" s="58" t="s">
        <v>385</v>
      </c>
      <c r="D49" s="12"/>
      <c r="E49" s="13"/>
      <c r="F49" s="13"/>
      <c r="G49" s="14"/>
      <c r="H49" s="13"/>
      <c r="I49" s="20"/>
      <c r="J49" s="20"/>
      <c r="K49" s="19"/>
      <c r="L49" s="19"/>
      <c r="M49" s="19"/>
      <c r="N49" s="56" t="s">
        <v>110</v>
      </c>
      <c r="O49" s="15"/>
    </row>
    <row r="50" spans="1:15" x14ac:dyDescent="0.25">
      <c r="A50" s="11"/>
      <c r="B50" s="12"/>
      <c r="C50" s="58" t="s">
        <v>386</v>
      </c>
      <c r="D50" s="12"/>
      <c r="E50" s="13"/>
      <c r="F50" s="13"/>
      <c r="G50" s="14"/>
      <c r="H50" s="13"/>
      <c r="I50" s="20"/>
      <c r="J50" s="20"/>
      <c r="K50" s="19"/>
      <c r="L50" s="19"/>
      <c r="M50" s="19"/>
      <c r="N50" s="56" t="s">
        <v>110</v>
      </c>
      <c r="O50" s="15"/>
    </row>
    <row r="51" spans="1:15" x14ac:dyDescent="0.25">
      <c r="A51" s="11"/>
      <c r="B51" s="12"/>
      <c r="C51" s="59" t="s">
        <v>387</v>
      </c>
      <c r="D51" s="12"/>
      <c r="E51" s="13"/>
      <c r="F51" s="13"/>
      <c r="G51" s="14"/>
      <c r="H51" s="13"/>
      <c r="I51" s="20"/>
      <c r="J51" s="20"/>
      <c r="K51" s="19"/>
      <c r="L51" s="19"/>
      <c r="M51" s="19"/>
      <c r="N51" s="56" t="s">
        <v>110</v>
      </c>
      <c r="O51" s="15"/>
    </row>
    <row r="52" spans="1:15" x14ac:dyDescent="0.25">
      <c r="A52" s="11"/>
      <c r="B52" s="12"/>
      <c r="C52" s="59" t="s">
        <v>388</v>
      </c>
      <c r="D52" s="12"/>
      <c r="E52" s="13"/>
      <c r="F52" s="13"/>
      <c r="G52" s="14"/>
      <c r="H52" s="13"/>
      <c r="I52" s="20"/>
      <c r="J52" s="20"/>
      <c r="K52" s="19"/>
      <c r="L52" s="19"/>
      <c r="M52" s="19"/>
      <c r="N52" s="56" t="s">
        <v>110</v>
      </c>
      <c r="O52" s="15"/>
    </row>
    <row r="53" spans="1:15" x14ac:dyDescent="0.25">
      <c r="A53" s="11"/>
      <c r="B53" s="12"/>
      <c r="C53" s="58" t="s">
        <v>389</v>
      </c>
      <c r="D53" s="12"/>
      <c r="E53" s="13"/>
      <c r="F53" s="13"/>
      <c r="G53" s="14"/>
      <c r="H53" s="13"/>
      <c r="I53" s="20"/>
      <c r="J53" s="20"/>
      <c r="K53" s="19"/>
      <c r="L53" s="19"/>
      <c r="M53" s="19"/>
      <c r="N53" s="56" t="s">
        <v>110</v>
      </c>
      <c r="O53" s="15"/>
    </row>
    <row r="54" spans="1:15" x14ac:dyDescent="0.25">
      <c r="A54" s="11"/>
      <c r="B54" s="12"/>
      <c r="C54" s="58" t="s">
        <v>116</v>
      </c>
      <c r="D54" s="12"/>
      <c r="E54" s="13"/>
      <c r="F54" s="13"/>
      <c r="G54" s="14"/>
      <c r="H54" s="13"/>
      <c r="I54" s="20"/>
      <c r="J54" s="20"/>
      <c r="K54" s="19"/>
      <c r="L54" s="19"/>
      <c r="M54" s="19"/>
      <c r="N54" s="56" t="s">
        <v>110</v>
      </c>
      <c r="O54" s="15"/>
    </row>
    <row r="55" spans="1:15" x14ac:dyDescent="0.25">
      <c r="A55" s="11"/>
      <c r="B55" s="12"/>
      <c r="C55" s="58" t="s">
        <v>390</v>
      </c>
      <c r="D55" s="12"/>
      <c r="E55" s="13"/>
      <c r="F55" s="13"/>
      <c r="G55" s="14"/>
      <c r="H55" s="13"/>
      <c r="I55" s="20"/>
      <c r="J55" s="20"/>
      <c r="K55" s="19"/>
      <c r="L55" s="19"/>
      <c r="M55" s="19"/>
      <c r="N55" s="56" t="s">
        <v>110</v>
      </c>
      <c r="O55" s="15"/>
    </row>
    <row r="56" spans="1:15" x14ac:dyDescent="0.25">
      <c r="A56" s="11"/>
      <c r="B56" s="12"/>
      <c r="C56" s="58" t="s">
        <v>391</v>
      </c>
      <c r="D56" s="12"/>
      <c r="E56" s="13"/>
      <c r="F56" s="13"/>
      <c r="G56" s="14"/>
      <c r="H56" s="13"/>
      <c r="I56" s="20"/>
      <c r="J56" s="20"/>
      <c r="K56" s="19"/>
      <c r="L56" s="19"/>
      <c r="M56" s="19"/>
      <c r="N56" s="56" t="s">
        <v>110</v>
      </c>
      <c r="O56" s="15"/>
    </row>
    <row r="57" spans="1:15" x14ac:dyDescent="0.25">
      <c r="A57" s="11"/>
      <c r="B57" s="12"/>
      <c r="C57" s="58" t="s">
        <v>392</v>
      </c>
      <c r="D57" s="12"/>
      <c r="E57" s="13"/>
      <c r="F57" s="13"/>
      <c r="G57" s="14"/>
      <c r="H57" s="13"/>
      <c r="I57" s="20"/>
      <c r="J57" s="20"/>
      <c r="K57" s="19"/>
      <c r="L57" s="19"/>
      <c r="M57" s="19"/>
      <c r="N57" s="56" t="s">
        <v>110</v>
      </c>
      <c r="O57" s="15"/>
    </row>
    <row r="58" spans="1:15" x14ac:dyDescent="0.25">
      <c r="A58" s="11"/>
      <c r="B58" s="12"/>
      <c r="C58" s="12"/>
      <c r="D58" s="12"/>
      <c r="E58" s="13"/>
      <c r="F58" s="13"/>
      <c r="G58" s="14"/>
      <c r="H58" s="13"/>
      <c r="I58" s="20"/>
      <c r="J58" s="20"/>
      <c r="K58" s="19"/>
      <c r="L58" s="19"/>
      <c r="M58" s="19"/>
      <c r="N58" s="19"/>
      <c r="O58" s="15"/>
    </row>
    <row r="59" spans="1:15" x14ac:dyDescent="0.25">
      <c r="A59" s="11"/>
      <c r="B59" s="12"/>
      <c r="C59" s="60" t="s">
        <v>393</v>
      </c>
      <c r="D59" s="45"/>
      <c r="E59" s="46"/>
      <c r="F59" s="46"/>
      <c r="G59" s="47"/>
      <c r="H59" s="46"/>
      <c r="I59" s="48"/>
      <c r="J59" s="48"/>
      <c r="K59" s="49"/>
      <c r="L59" s="49"/>
      <c r="M59" s="49"/>
      <c r="N59" s="49"/>
      <c r="O59" s="50" t="s">
        <v>377</v>
      </c>
    </row>
    <row r="60" spans="1:15" x14ac:dyDescent="0.25">
      <c r="A60" s="11"/>
      <c r="B60" s="12"/>
      <c r="C60" s="12" t="s">
        <v>394</v>
      </c>
      <c r="D60" s="12"/>
      <c r="E60" s="13"/>
      <c r="F60" s="13"/>
      <c r="G60" s="14"/>
      <c r="H60" s="13"/>
      <c r="I60" s="20"/>
      <c r="J60" s="20"/>
      <c r="K60" s="19"/>
      <c r="L60" s="19"/>
      <c r="M60" s="19"/>
      <c r="N60" s="19" t="s">
        <v>57</v>
      </c>
      <c r="O60" s="15"/>
    </row>
    <row r="61" spans="1:15" x14ac:dyDescent="0.25">
      <c r="A61" s="11"/>
      <c r="B61" s="12"/>
      <c r="C61" s="12" t="s">
        <v>395</v>
      </c>
      <c r="D61" s="12"/>
      <c r="E61" s="13"/>
      <c r="F61" s="13"/>
      <c r="G61" s="14"/>
      <c r="H61" s="13"/>
      <c r="I61" s="20"/>
      <c r="J61" s="20"/>
      <c r="K61" s="19"/>
      <c r="L61" s="19"/>
      <c r="M61" s="19"/>
      <c r="N61" s="19" t="s">
        <v>57</v>
      </c>
      <c r="O61" s="15"/>
    </row>
    <row r="62" spans="1:15" x14ac:dyDescent="0.25">
      <c r="A62" s="11"/>
      <c r="B62" s="12"/>
      <c r="C62" s="12" t="s">
        <v>396</v>
      </c>
      <c r="D62" s="12"/>
      <c r="E62" s="13"/>
      <c r="F62" s="13"/>
      <c r="G62" s="14"/>
      <c r="H62" s="13"/>
      <c r="I62" s="20"/>
      <c r="J62" s="20"/>
      <c r="K62" s="19"/>
      <c r="L62" s="19"/>
      <c r="M62" s="19"/>
      <c r="N62" s="19" t="s">
        <v>57</v>
      </c>
      <c r="O62" s="15"/>
    </row>
    <row r="63" spans="1:15" x14ac:dyDescent="0.25">
      <c r="A63" s="11"/>
      <c r="B63" s="12"/>
      <c r="C63" s="12" t="s">
        <v>397</v>
      </c>
      <c r="D63" s="12"/>
      <c r="E63" s="13"/>
      <c r="F63" s="13"/>
      <c r="G63" s="14"/>
      <c r="H63" s="13"/>
      <c r="I63" s="20"/>
      <c r="J63" s="20"/>
      <c r="K63" s="19"/>
      <c r="L63" s="19"/>
      <c r="M63" s="19"/>
      <c r="N63" s="19" t="s">
        <v>57</v>
      </c>
      <c r="O63" s="15"/>
    </row>
    <row r="64" spans="1:15" x14ac:dyDescent="0.25">
      <c r="A64" s="11"/>
      <c r="B64" s="12"/>
      <c r="C64" s="12"/>
      <c r="D64" s="12"/>
      <c r="E64" s="13"/>
      <c r="F64" s="13"/>
      <c r="G64" s="14"/>
      <c r="H64" s="13"/>
      <c r="I64" s="20"/>
      <c r="J64" s="20"/>
      <c r="K64" s="19"/>
      <c r="L64" s="19"/>
      <c r="M64" s="19"/>
      <c r="N64" s="19"/>
      <c r="O64" s="15"/>
    </row>
    <row r="65" spans="1:15" x14ac:dyDescent="0.25">
      <c r="A65" s="11"/>
      <c r="B65" s="12"/>
      <c r="C65" s="60" t="s">
        <v>398</v>
      </c>
      <c r="D65" s="45"/>
      <c r="E65" s="46"/>
      <c r="F65" s="46"/>
      <c r="G65" s="47"/>
      <c r="H65" s="46"/>
      <c r="I65" s="48"/>
      <c r="J65" s="48"/>
      <c r="K65" s="49"/>
      <c r="L65" s="49"/>
      <c r="M65" s="49"/>
      <c r="N65" s="49"/>
      <c r="O65" s="50" t="s">
        <v>377</v>
      </c>
    </row>
    <row r="66" spans="1:15" x14ac:dyDescent="0.25">
      <c r="A66" s="11"/>
      <c r="B66" s="12"/>
      <c r="C66" s="12" t="s">
        <v>399</v>
      </c>
      <c r="D66" s="12"/>
      <c r="E66" s="13"/>
      <c r="F66" s="13"/>
      <c r="G66" s="14"/>
      <c r="H66" s="13"/>
      <c r="I66" s="20"/>
      <c r="J66" s="20"/>
      <c r="K66" s="19"/>
      <c r="L66" s="19"/>
      <c r="M66" s="19"/>
      <c r="N66" s="19" t="s">
        <v>57</v>
      </c>
      <c r="O66" s="15"/>
    </row>
    <row r="67" spans="1:15" x14ac:dyDescent="0.25">
      <c r="A67" s="11"/>
      <c r="B67" s="12"/>
      <c r="C67" s="12" t="s">
        <v>400</v>
      </c>
      <c r="D67" s="12"/>
      <c r="E67" s="13"/>
      <c r="F67" s="13"/>
      <c r="G67" s="14"/>
      <c r="H67" s="13"/>
      <c r="I67" s="20"/>
      <c r="J67" s="20"/>
      <c r="K67" s="19"/>
      <c r="L67" s="19"/>
      <c r="M67" s="19"/>
      <c r="N67" s="19" t="s">
        <v>57</v>
      </c>
      <c r="O67" s="15"/>
    </row>
    <row r="68" spans="1:15" x14ac:dyDescent="0.25">
      <c r="A68" s="11"/>
      <c r="B68" s="12"/>
      <c r="C68" s="12" t="s">
        <v>401</v>
      </c>
      <c r="D68" s="12"/>
      <c r="E68" s="13"/>
      <c r="F68" s="13"/>
      <c r="G68" s="14"/>
      <c r="H68" s="13"/>
      <c r="I68" s="20"/>
      <c r="J68" s="20"/>
      <c r="K68" s="19"/>
      <c r="L68" s="19"/>
      <c r="M68" s="19"/>
      <c r="N68" s="19" t="s">
        <v>57</v>
      </c>
      <c r="O68" s="15"/>
    </row>
    <row r="69" spans="1:15" x14ac:dyDescent="0.25">
      <c r="A69" s="11"/>
      <c r="B69" s="12"/>
      <c r="C69" s="12" t="s">
        <v>402</v>
      </c>
      <c r="D69" s="12"/>
      <c r="E69" s="13"/>
      <c r="F69" s="13"/>
      <c r="G69" s="14"/>
      <c r="H69" s="13"/>
      <c r="I69" s="20"/>
      <c r="J69" s="20"/>
      <c r="K69" s="19"/>
      <c r="L69" s="19"/>
      <c r="M69" s="19"/>
      <c r="N69" s="19" t="s">
        <v>57</v>
      </c>
      <c r="O69" s="15"/>
    </row>
    <row r="70" spans="1:15" x14ac:dyDescent="0.25">
      <c r="A70" s="11"/>
      <c r="B70" s="12"/>
      <c r="C70" s="12"/>
      <c r="D70" s="12"/>
      <c r="E70" s="13"/>
      <c r="F70" s="13"/>
      <c r="G70" s="14"/>
      <c r="H70" s="13"/>
      <c r="I70" s="20"/>
      <c r="J70" s="20"/>
      <c r="K70" s="19"/>
      <c r="L70" s="19"/>
      <c r="M70" s="19"/>
      <c r="N70" s="19"/>
      <c r="O70" s="15"/>
    </row>
    <row r="71" spans="1:15" x14ac:dyDescent="0.25">
      <c r="A71" s="11"/>
      <c r="B71" s="12"/>
      <c r="C71" s="60" t="s">
        <v>403</v>
      </c>
      <c r="D71" s="45"/>
      <c r="E71" s="46"/>
      <c r="F71" s="46"/>
      <c r="G71" s="47"/>
      <c r="H71" s="46"/>
      <c r="I71" s="48"/>
      <c r="J71" s="48"/>
      <c r="K71" s="49"/>
      <c r="L71" s="49"/>
      <c r="M71" s="49"/>
      <c r="N71" s="49"/>
      <c r="O71" s="50" t="s">
        <v>377</v>
      </c>
    </row>
    <row r="72" spans="1:15" x14ac:dyDescent="0.25">
      <c r="A72" s="11"/>
      <c r="B72" s="12"/>
      <c r="C72" s="12" t="s">
        <v>76</v>
      </c>
      <c r="D72" s="12"/>
      <c r="E72" s="13"/>
      <c r="F72" s="13"/>
      <c r="G72" s="14"/>
      <c r="H72" s="13"/>
      <c r="I72" s="20"/>
      <c r="J72" s="20"/>
      <c r="K72" s="19"/>
      <c r="L72" s="19"/>
      <c r="M72" s="19"/>
      <c r="N72" s="19" t="s">
        <v>323</v>
      </c>
      <c r="O72" s="15"/>
    </row>
    <row r="73" spans="1:15" x14ac:dyDescent="0.25">
      <c r="A73" s="11"/>
      <c r="B73" s="12"/>
      <c r="C73" s="12" t="s">
        <v>78</v>
      </c>
      <c r="D73" s="12"/>
      <c r="E73" s="13"/>
      <c r="F73" s="13"/>
      <c r="G73" s="14"/>
      <c r="H73" s="13"/>
      <c r="I73" s="20"/>
      <c r="J73" s="20"/>
      <c r="K73" s="19"/>
      <c r="L73" s="19"/>
      <c r="M73" s="19"/>
      <c r="N73" s="19" t="s">
        <v>323</v>
      </c>
      <c r="O73" s="15"/>
    </row>
    <row r="74" spans="1:15" x14ac:dyDescent="0.25">
      <c r="A74" s="11"/>
      <c r="B74" s="12"/>
      <c r="C74" s="12" t="s">
        <v>79</v>
      </c>
      <c r="D74" s="12"/>
      <c r="E74" s="13"/>
      <c r="F74" s="13"/>
      <c r="G74" s="14"/>
      <c r="H74" s="13"/>
      <c r="I74" s="20"/>
      <c r="J74" s="20"/>
      <c r="K74" s="19"/>
      <c r="L74" s="19"/>
      <c r="M74" s="19"/>
      <c r="N74" s="19" t="s">
        <v>323</v>
      </c>
      <c r="O74" s="15"/>
    </row>
    <row r="75" spans="1:15" x14ac:dyDescent="0.25">
      <c r="A75" s="11"/>
      <c r="B75" s="12"/>
      <c r="C75" s="12" t="s">
        <v>80</v>
      </c>
      <c r="D75" s="12"/>
      <c r="E75" s="13"/>
      <c r="F75" s="13"/>
      <c r="G75" s="14"/>
      <c r="H75" s="13"/>
      <c r="I75" s="20"/>
      <c r="J75" s="20"/>
      <c r="K75" s="19"/>
      <c r="L75" s="19"/>
      <c r="M75" s="19"/>
      <c r="N75" s="19" t="s">
        <v>323</v>
      </c>
      <c r="O75" s="15"/>
    </row>
    <row r="76" spans="1:15" x14ac:dyDescent="0.25">
      <c r="A76" s="11"/>
      <c r="B76" s="12"/>
      <c r="C76" s="12" t="s">
        <v>82</v>
      </c>
      <c r="D76" s="12"/>
      <c r="E76" s="13"/>
      <c r="F76" s="13"/>
      <c r="G76" s="14"/>
      <c r="H76" s="13"/>
      <c r="I76" s="20"/>
      <c r="J76" s="20"/>
      <c r="K76" s="19"/>
      <c r="L76" s="19"/>
      <c r="M76" s="19"/>
      <c r="N76" s="19" t="s">
        <v>323</v>
      </c>
      <c r="O76" s="15"/>
    </row>
    <row r="77" spans="1:15" x14ac:dyDescent="0.25">
      <c r="A77" s="11"/>
      <c r="B77" s="12"/>
      <c r="C77" s="12"/>
      <c r="D77" s="12"/>
      <c r="E77" s="13"/>
      <c r="F77" s="13"/>
      <c r="G77" s="14"/>
      <c r="H77" s="13"/>
      <c r="I77" s="20"/>
      <c r="J77" s="20"/>
      <c r="K77" s="19"/>
      <c r="L77" s="19"/>
      <c r="M77" s="19"/>
      <c r="N77" s="19"/>
      <c r="O77" s="15"/>
    </row>
    <row r="78" spans="1:15" x14ac:dyDescent="0.25">
      <c r="A78" s="11"/>
      <c r="B78" s="12"/>
      <c r="C78" s="25" t="s">
        <v>419</v>
      </c>
      <c r="D78" s="12"/>
      <c r="E78" s="13"/>
      <c r="F78" s="13"/>
      <c r="G78" s="14"/>
      <c r="H78" s="13"/>
      <c r="I78" s="20"/>
      <c r="J78" s="20"/>
      <c r="K78" s="19"/>
      <c r="L78" s="19"/>
      <c r="M78" s="19"/>
      <c r="N78" s="19"/>
      <c r="O78" s="15"/>
    </row>
    <row r="79" spans="1:15" x14ac:dyDescent="0.25">
      <c r="A79" s="11"/>
      <c r="B79" s="12"/>
      <c r="C79" s="17" t="s">
        <v>404</v>
      </c>
      <c r="D79" s="17" t="s">
        <v>404</v>
      </c>
      <c r="E79" s="61"/>
      <c r="F79" s="61"/>
      <c r="G79" s="62"/>
      <c r="H79" s="61"/>
      <c r="I79" s="61"/>
      <c r="J79" s="63"/>
      <c r="K79" s="63"/>
      <c r="L79" s="63"/>
      <c r="M79" s="63"/>
      <c r="N79" s="63"/>
    </row>
    <row r="80" spans="1:15" ht="22.5" x14ac:dyDescent="0.25">
      <c r="A80" s="11"/>
      <c r="B80" s="12"/>
      <c r="C80" s="18" t="s">
        <v>406</v>
      </c>
      <c r="D80" s="18" t="s">
        <v>406</v>
      </c>
      <c r="E80" s="61"/>
      <c r="F80" s="61"/>
      <c r="G80" s="62"/>
      <c r="H80" s="61"/>
      <c r="I80" s="61"/>
      <c r="J80" s="63"/>
      <c r="K80" s="63"/>
      <c r="L80" s="63"/>
      <c r="M80" s="63"/>
      <c r="N80" s="63"/>
      <c r="O80" s="15" t="s">
        <v>418</v>
      </c>
    </row>
    <row r="81" spans="1:15" x14ac:dyDescent="0.25">
      <c r="A81" s="11"/>
      <c r="B81" s="12"/>
      <c r="C81" s="18" t="s">
        <v>407</v>
      </c>
      <c r="D81" s="18" t="s">
        <v>408</v>
      </c>
      <c r="E81" s="61"/>
      <c r="F81" s="61"/>
      <c r="G81" s="62"/>
      <c r="H81" s="61"/>
      <c r="I81" s="61"/>
      <c r="J81" s="63"/>
      <c r="K81" s="63"/>
      <c r="L81" s="63"/>
      <c r="M81" s="63"/>
      <c r="N81" s="63"/>
      <c r="O81" s="24" t="s">
        <v>405</v>
      </c>
    </row>
    <row r="82" spans="1:15" x14ac:dyDescent="0.25">
      <c r="A82" s="11"/>
      <c r="B82" s="12"/>
      <c r="C82" s="18"/>
      <c r="D82" s="18"/>
      <c r="E82" s="61"/>
      <c r="F82" s="61"/>
      <c r="G82" s="62"/>
      <c r="H82" s="61"/>
      <c r="I82" s="61"/>
      <c r="J82" s="63"/>
      <c r="K82" s="63"/>
      <c r="L82" s="63"/>
      <c r="M82" s="63"/>
      <c r="N82" s="63"/>
      <c r="O82" s="15"/>
    </row>
    <row r="83" spans="1:15" x14ac:dyDescent="0.25">
      <c r="A83" s="11"/>
      <c r="B83" s="12"/>
      <c r="C83" s="18"/>
      <c r="D83" s="18"/>
      <c r="E83" s="61"/>
      <c r="F83" s="61"/>
      <c r="G83" s="62"/>
      <c r="H83" s="61"/>
      <c r="I83" s="61"/>
      <c r="J83" s="63"/>
      <c r="K83" s="63"/>
      <c r="L83" s="63"/>
      <c r="M83" s="63"/>
      <c r="N83" s="63"/>
      <c r="O83" s="15"/>
    </row>
    <row r="84" spans="1:15" x14ac:dyDescent="0.25">
      <c r="A84" s="11"/>
      <c r="B84" s="12"/>
      <c r="C84" s="17" t="s">
        <v>409</v>
      </c>
      <c r="D84" s="17"/>
      <c r="E84" s="61"/>
      <c r="F84" s="61"/>
      <c r="G84" s="62"/>
      <c r="H84" s="61"/>
      <c r="I84" s="61"/>
      <c r="J84" s="63"/>
      <c r="K84" s="63"/>
      <c r="L84" s="63"/>
      <c r="M84" s="63"/>
      <c r="N84" s="63"/>
      <c r="O84" s="15"/>
    </row>
    <row r="85" spans="1:15" x14ac:dyDescent="0.25">
      <c r="A85" s="11"/>
      <c r="B85" s="12"/>
      <c r="C85" s="18" t="s">
        <v>410</v>
      </c>
      <c r="D85" s="18" t="s">
        <v>411</v>
      </c>
      <c r="E85" s="61"/>
      <c r="F85" s="61"/>
      <c r="G85" s="62"/>
      <c r="H85" s="61"/>
      <c r="I85" s="61"/>
      <c r="J85" s="63"/>
      <c r="K85" s="63"/>
      <c r="L85" s="63"/>
      <c r="M85" s="63"/>
      <c r="N85" s="63"/>
      <c r="O85" s="15"/>
    </row>
    <row r="86" spans="1:15" x14ac:dyDescent="0.25">
      <c r="A86" s="11"/>
      <c r="B86" s="12"/>
      <c r="C86" s="18" t="s">
        <v>398</v>
      </c>
      <c r="D86" s="18" t="s">
        <v>398</v>
      </c>
      <c r="E86" s="61"/>
      <c r="F86" s="61"/>
      <c r="G86" s="62"/>
      <c r="H86" s="61"/>
      <c r="I86" s="61"/>
      <c r="J86" s="63"/>
      <c r="K86" s="63"/>
      <c r="L86" s="63"/>
      <c r="M86" s="63"/>
      <c r="N86" s="63"/>
      <c r="O86" s="15"/>
    </row>
    <row r="87" spans="1:15" x14ac:dyDescent="0.25">
      <c r="A87" s="11"/>
      <c r="B87" s="12"/>
      <c r="C87" s="18" t="s">
        <v>412</v>
      </c>
      <c r="D87" s="18" t="s">
        <v>413</v>
      </c>
      <c r="E87" s="61"/>
      <c r="F87" s="61"/>
      <c r="G87" s="62"/>
      <c r="H87" s="61"/>
      <c r="I87" s="61"/>
      <c r="J87" s="63"/>
      <c r="K87" s="63"/>
      <c r="L87" s="63"/>
      <c r="M87" s="63"/>
      <c r="N87" s="63"/>
      <c r="O87" s="15"/>
    </row>
    <row r="88" spans="1:15" x14ac:dyDescent="0.25">
      <c r="A88" s="11"/>
      <c r="B88" s="12"/>
      <c r="C88" s="18" t="s">
        <v>414</v>
      </c>
      <c r="D88" s="18" t="s">
        <v>415</v>
      </c>
      <c r="E88" s="61"/>
      <c r="F88" s="61"/>
      <c r="G88" s="62"/>
      <c r="H88" s="61"/>
      <c r="I88" s="61"/>
      <c r="J88" s="63"/>
      <c r="K88" s="63"/>
      <c r="L88" s="63"/>
      <c r="M88" s="63"/>
      <c r="N88" s="63"/>
      <c r="O88" s="15"/>
    </row>
    <row r="89" spans="1:15" x14ac:dyDescent="0.25">
      <c r="A89" s="11"/>
      <c r="B89" s="12"/>
      <c r="C89" s="18" t="s">
        <v>416</v>
      </c>
      <c r="D89" s="18" t="s">
        <v>417</v>
      </c>
      <c r="E89" s="61"/>
      <c r="F89" s="61"/>
      <c r="G89" s="62"/>
      <c r="H89" s="61"/>
      <c r="I89" s="61"/>
      <c r="J89" s="63"/>
      <c r="K89" s="63"/>
      <c r="L89" s="63"/>
      <c r="M89" s="63"/>
      <c r="N89" s="63"/>
      <c r="O89" s="15"/>
    </row>
    <row r="90" spans="1:15" x14ac:dyDescent="0.25">
      <c r="A90" s="11"/>
      <c r="B90" s="12"/>
      <c r="C90" s="18"/>
      <c r="D90" s="18"/>
      <c r="E90" s="61"/>
      <c r="F90" s="61"/>
      <c r="G90" s="62"/>
      <c r="H90" s="61"/>
      <c r="I90" s="61"/>
      <c r="J90" s="63"/>
      <c r="K90" s="63"/>
      <c r="L90" s="63"/>
      <c r="M90" s="63"/>
      <c r="N90" s="63"/>
      <c r="O90" s="15"/>
    </row>
    <row r="91" spans="1:15" x14ac:dyDescent="0.25">
      <c r="A91" s="11"/>
      <c r="B91" s="12"/>
      <c r="D91" s="18"/>
      <c r="E91" s="61"/>
      <c r="F91" s="61"/>
      <c r="G91" s="62"/>
      <c r="H91" s="61"/>
      <c r="I91" s="61"/>
      <c r="J91" s="63"/>
      <c r="K91" s="63"/>
      <c r="L91" s="63"/>
      <c r="M91" s="63"/>
      <c r="N91" s="63"/>
      <c r="O91" s="15"/>
    </row>
  </sheetData>
  <mergeCells count="2">
    <mergeCell ref="A1:O1"/>
    <mergeCell ref="E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3"/>
  <sheetViews>
    <sheetView tabSelected="1" topLeftCell="A19" workbookViewId="0">
      <selection activeCell="AF38" sqref="AF38"/>
    </sheetView>
  </sheetViews>
  <sheetFormatPr defaultRowHeight="15" x14ac:dyDescent="0.25"/>
  <cols>
    <col min="6" max="6" width="4.7109375" customWidth="1"/>
    <col min="13" max="13" width="5.140625" customWidth="1"/>
    <col min="14" max="14" width="3.5703125" customWidth="1"/>
    <col min="15" max="16" width="4.85546875" customWidth="1"/>
    <col min="17" max="17" width="3.140625" customWidth="1"/>
    <col min="19" max="19" width="5.85546875" customWidth="1"/>
    <col min="20" max="20" width="4.28515625" customWidth="1"/>
    <col min="21" max="21" width="4.42578125" customWidth="1"/>
    <col min="22" max="22" width="3.5703125" customWidth="1"/>
    <col min="23" max="23" width="5.28515625" customWidth="1"/>
    <col min="24" max="24" width="6.28515625" customWidth="1"/>
    <col min="25" max="25" width="5.85546875" customWidth="1"/>
    <col min="26" max="26" width="4.5703125" customWidth="1"/>
    <col min="27" max="27" width="4.140625" customWidth="1"/>
    <col min="28" max="28" width="5.5703125" customWidth="1"/>
    <col min="31" max="31" width="4.7109375"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3" spans="1:46" x14ac:dyDescent="0.25">
      <c r="A3" t="s">
        <v>46</v>
      </c>
    </row>
    <row r="4" spans="1:46" x14ac:dyDescent="0.25">
      <c r="A4" t="s">
        <v>47</v>
      </c>
    </row>
    <row r="5" spans="1:46" x14ac:dyDescent="0.25">
      <c r="A5" t="s">
        <v>48</v>
      </c>
    </row>
    <row r="6" spans="1:46" x14ac:dyDescent="0.25">
      <c r="A6" t="s">
        <v>49</v>
      </c>
    </row>
    <row r="8" spans="1:46" x14ac:dyDescent="0.25">
      <c r="A8" t="s">
        <v>50</v>
      </c>
    </row>
    <row r="9" spans="1:46" x14ac:dyDescent="0.25">
      <c r="A9" t="s">
        <v>51</v>
      </c>
      <c r="B9" t="s">
        <v>52</v>
      </c>
      <c r="C9">
        <v>0</v>
      </c>
      <c r="D9" t="s">
        <v>53</v>
      </c>
      <c r="E9" t="s">
        <v>53</v>
      </c>
      <c r="R9" t="s">
        <v>54</v>
      </c>
      <c r="S9" t="s">
        <v>55</v>
      </c>
      <c r="U9" t="s">
        <v>56</v>
      </c>
      <c r="AC9" t="s">
        <v>57</v>
      </c>
      <c r="AG9" t="s">
        <v>58</v>
      </c>
    </row>
    <row r="10" spans="1:46" x14ac:dyDescent="0.25">
      <c r="B10" t="s">
        <v>59</v>
      </c>
      <c r="C10">
        <v>1</v>
      </c>
      <c r="D10" t="s">
        <v>60</v>
      </c>
      <c r="E10" t="s">
        <v>61</v>
      </c>
      <c r="F10" t="s">
        <v>62</v>
      </c>
      <c r="R10" t="s">
        <v>54</v>
      </c>
      <c r="S10" t="s">
        <v>55</v>
      </c>
      <c r="U10" t="s">
        <v>56</v>
      </c>
      <c r="AA10" t="s">
        <v>63</v>
      </c>
      <c r="AC10" t="s">
        <v>57</v>
      </c>
      <c r="AG10" t="s">
        <v>64</v>
      </c>
      <c r="AH10" t="s">
        <v>65</v>
      </c>
      <c r="AI10" t="s">
        <v>66</v>
      </c>
      <c r="AL10" t="s">
        <v>67</v>
      </c>
      <c r="AM10" t="s">
        <v>54</v>
      </c>
      <c r="AN10" t="s">
        <v>57</v>
      </c>
      <c r="AP10" t="s">
        <v>55</v>
      </c>
      <c r="AQ10">
        <v>23</v>
      </c>
      <c r="AS10" t="s">
        <v>68</v>
      </c>
    </row>
    <row r="12" spans="1:46" x14ac:dyDescent="0.25">
      <c r="A12" t="s">
        <v>69</v>
      </c>
      <c r="B12" t="s">
        <v>52</v>
      </c>
      <c r="C12">
        <v>0</v>
      </c>
      <c r="D12" t="s">
        <v>70</v>
      </c>
      <c r="E12" t="s">
        <v>70</v>
      </c>
      <c r="R12" t="s">
        <v>54</v>
      </c>
      <c r="S12" t="s">
        <v>71</v>
      </c>
      <c r="U12" t="s">
        <v>56</v>
      </c>
    </row>
    <row r="13" spans="1:46" x14ac:dyDescent="0.25">
      <c r="B13" t="s">
        <v>59</v>
      </c>
      <c r="C13">
        <v>1</v>
      </c>
      <c r="D13" t="s">
        <v>72</v>
      </c>
      <c r="F13" t="s">
        <v>62</v>
      </c>
      <c r="R13" t="s">
        <v>54</v>
      </c>
      <c r="S13" t="s">
        <v>71</v>
      </c>
      <c r="U13" t="s">
        <v>56</v>
      </c>
    </row>
    <row r="15" spans="1:46" x14ac:dyDescent="0.25">
      <c r="A15" t="s">
        <v>73</v>
      </c>
      <c r="B15" t="s">
        <v>52</v>
      </c>
      <c r="C15">
        <v>0</v>
      </c>
      <c r="D15" t="s">
        <v>74</v>
      </c>
      <c r="E15" t="s">
        <v>74</v>
      </c>
    </row>
    <row r="16" spans="1:46" x14ac:dyDescent="0.25">
      <c r="C16">
        <v>1</v>
      </c>
      <c r="D16" t="s">
        <v>75</v>
      </c>
      <c r="F16" t="s">
        <v>62</v>
      </c>
    </row>
    <row r="17" spans="1:45" x14ac:dyDescent="0.25">
      <c r="F17" s="1" t="s">
        <v>76</v>
      </c>
      <c r="R17" t="s">
        <v>77</v>
      </c>
    </row>
    <row r="18" spans="1:45" x14ac:dyDescent="0.25">
      <c r="F18" s="1" t="s">
        <v>78</v>
      </c>
      <c r="R18" t="s">
        <v>77</v>
      </c>
    </row>
    <row r="19" spans="1:45" x14ac:dyDescent="0.25">
      <c r="F19" s="1" t="s">
        <v>79</v>
      </c>
      <c r="R19" t="s">
        <v>77</v>
      </c>
    </row>
    <row r="20" spans="1:45" x14ac:dyDescent="0.25">
      <c r="F20" s="1" t="s">
        <v>80</v>
      </c>
      <c r="R20" t="s">
        <v>81</v>
      </c>
    </row>
    <row r="21" spans="1:45" x14ac:dyDescent="0.25">
      <c r="F21" s="1" t="s">
        <v>82</v>
      </c>
      <c r="R21" t="s">
        <v>77</v>
      </c>
    </row>
    <row r="24" spans="1:45" x14ac:dyDescent="0.25">
      <c r="A24" t="s">
        <v>83</v>
      </c>
    </row>
    <row r="25" spans="1:45" x14ac:dyDescent="0.25">
      <c r="A25" t="s">
        <v>84</v>
      </c>
    </row>
    <row r="26" spans="1:45" x14ac:dyDescent="0.25">
      <c r="A26">
        <v>20029</v>
      </c>
      <c r="B26" t="s">
        <v>85</v>
      </c>
      <c r="C26">
        <v>2</v>
      </c>
      <c r="D26" t="s">
        <v>86</v>
      </c>
      <c r="F26" t="s">
        <v>61</v>
      </c>
      <c r="G26" t="s">
        <v>87</v>
      </c>
      <c r="L26" t="s">
        <v>88</v>
      </c>
      <c r="O26">
        <v>4651</v>
      </c>
      <c r="P26">
        <v>23</v>
      </c>
      <c r="R26" t="s">
        <v>54</v>
      </c>
      <c r="S26" t="s">
        <v>55</v>
      </c>
      <c r="T26" t="s">
        <v>89</v>
      </c>
      <c r="U26" t="s">
        <v>56</v>
      </c>
      <c r="V26" t="s">
        <v>21</v>
      </c>
      <c r="AA26" t="s">
        <v>63</v>
      </c>
      <c r="AC26" t="s">
        <v>57</v>
      </c>
      <c r="AG26" t="s">
        <v>64</v>
      </c>
      <c r="AH26" t="s">
        <v>65</v>
      </c>
      <c r="AI26" t="s">
        <v>66</v>
      </c>
      <c r="AL26" t="s">
        <v>67</v>
      </c>
      <c r="AM26" t="s">
        <v>54</v>
      </c>
      <c r="AN26" t="s">
        <v>57</v>
      </c>
      <c r="AP26" t="s">
        <v>55</v>
      </c>
      <c r="AQ26">
        <v>23</v>
      </c>
      <c r="AS26" t="s">
        <v>68</v>
      </c>
    </row>
    <row r="27" spans="1:45" x14ac:dyDescent="0.25">
      <c r="A27">
        <v>20030</v>
      </c>
      <c r="B27" t="s">
        <v>85</v>
      </c>
      <c r="C27">
        <v>3</v>
      </c>
      <c r="D27" t="s">
        <v>90</v>
      </c>
      <c r="F27" t="s">
        <v>61</v>
      </c>
      <c r="H27" t="s">
        <v>91</v>
      </c>
      <c r="R27" t="s">
        <v>54</v>
      </c>
      <c r="S27" t="s">
        <v>55</v>
      </c>
      <c r="T27" t="s">
        <v>89</v>
      </c>
      <c r="U27" t="s">
        <v>56</v>
      </c>
      <c r="AA27" t="s">
        <v>63</v>
      </c>
      <c r="AG27" t="s">
        <v>92</v>
      </c>
      <c r="AS27" t="s">
        <v>93</v>
      </c>
    </row>
    <row r="28" spans="1:45" x14ac:dyDescent="0.25">
      <c r="A28">
        <v>20031</v>
      </c>
      <c r="B28" t="s">
        <v>94</v>
      </c>
      <c r="C28">
        <v>4</v>
      </c>
      <c r="D28" t="s">
        <v>95</v>
      </c>
      <c r="F28" t="s">
        <v>61</v>
      </c>
      <c r="I28" t="s">
        <v>96</v>
      </c>
      <c r="L28" t="s">
        <v>97</v>
      </c>
      <c r="O28">
        <v>4654</v>
      </c>
      <c r="P28">
        <v>23</v>
      </c>
      <c r="R28" t="s">
        <v>54</v>
      </c>
      <c r="S28" t="s">
        <v>55</v>
      </c>
      <c r="T28" t="s">
        <v>89</v>
      </c>
      <c r="U28" t="s">
        <v>56</v>
      </c>
      <c r="AA28" t="s">
        <v>98</v>
      </c>
      <c r="AC28" t="s">
        <v>57</v>
      </c>
      <c r="AD28" t="s">
        <v>99</v>
      </c>
      <c r="AF28" t="s">
        <v>100</v>
      </c>
      <c r="AG28" t="s">
        <v>101</v>
      </c>
      <c r="AH28" t="s">
        <v>102</v>
      </c>
      <c r="AI28" t="s">
        <v>66</v>
      </c>
      <c r="AK28" t="s">
        <v>103</v>
      </c>
      <c r="AL28" t="s">
        <v>104</v>
      </c>
      <c r="AM28" t="s">
        <v>54</v>
      </c>
      <c r="AN28" t="s">
        <v>57</v>
      </c>
      <c r="AO28" t="s">
        <v>105</v>
      </c>
      <c r="AP28" t="s">
        <v>55</v>
      </c>
      <c r="AQ28">
        <v>23</v>
      </c>
    </row>
    <row r="29" spans="1:45" x14ac:dyDescent="0.25">
      <c r="A29">
        <v>20032</v>
      </c>
      <c r="B29" t="s">
        <v>106</v>
      </c>
      <c r="C29">
        <v>4</v>
      </c>
      <c r="D29" t="s">
        <v>107</v>
      </c>
      <c r="F29" t="s">
        <v>61</v>
      </c>
      <c r="I29" t="s">
        <v>108</v>
      </c>
      <c r="L29" t="s">
        <v>109</v>
      </c>
      <c r="O29">
        <v>4653</v>
      </c>
      <c r="P29">
        <v>23</v>
      </c>
      <c r="R29" t="s">
        <v>54</v>
      </c>
      <c r="S29" t="s">
        <v>55</v>
      </c>
      <c r="T29" t="s">
        <v>89</v>
      </c>
      <c r="U29" t="s">
        <v>56</v>
      </c>
      <c r="AA29" t="s">
        <v>63</v>
      </c>
      <c r="AC29" t="s">
        <v>110</v>
      </c>
      <c r="AG29" t="s">
        <v>111</v>
      </c>
      <c r="AH29" t="s">
        <v>112</v>
      </c>
      <c r="AI29" t="s">
        <v>66</v>
      </c>
      <c r="AK29" t="s">
        <v>103</v>
      </c>
      <c r="AL29" t="s">
        <v>113</v>
      </c>
      <c r="AM29" t="s">
        <v>54</v>
      </c>
      <c r="AN29" t="s">
        <v>110</v>
      </c>
      <c r="AO29" t="s">
        <v>114</v>
      </c>
      <c r="AP29" t="s">
        <v>55</v>
      </c>
      <c r="AQ29">
        <v>23</v>
      </c>
      <c r="AS29">
        <v>52551</v>
      </c>
    </row>
    <row r="30" spans="1:45" x14ac:dyDescent="0.25">
      <c r="A30">
        <v>20033</v>
      </c>
      <c r="B30" t="s">
        <v>94</v>
      </c>
      <c r="C30">
        <v>4</v>
      </c>
      <c r="D30" t="s">
        <v>115</v>
      </c>
      <c r="F30" t="s">
        <v>61</v>
      </c>
      <c r="I30" t="s">
        <v>116</v>
      </c>
      <c r="L30" t="s">
        <v>117</v>
      </c>
      <c r="O30">
        <v>4664</v>
      </c>
      <c r="P30">
        <v>23</v>
      </c>
      <c r="R30" t="s">
        <v>54</v>
      </c>
      <c r="S30" t="s">
        <v>71</v>
      </c>
      <c r="T30" t="s">
        <v>89</v>
      </c>
      <c r="U30" t="s">
        <v>56</v>
      </c>
      <c r="AA30" t="s">
        <v>63</v>
      </c>
      <c r="AC30" t="s">
        <v>110</v>
      </c>
      <c r="AG30" t="s">
        <v>118</v>
      </c>
      <c r="AH30" t="s">
        <v>119</v>
      </c>
      <c r="AI30" t="s">
        <v>66</v>
      </c>
      <c r="AK30" t="s">
        <v>103</v>
      </c>
      <c r="AL30" t="s">
        <v>120</v>
      </c>
      <c r="AM30" t="s">
        <v>54</v>
      </c>
      <c r="AN30" t="s">
        <v>110</v>
      </c>
      <c r="AO30" t="s">
        <v>114</v>
      </c>
      <c r="AP30" t="s">
        <v>71</v>
      </c>
      <c r="AQ30">
        <v>23</v>
      </c>
    </row>
    <row r="31" spans="1:45" x14ac:dyDescent="0.25">
      <c r="A31">
        <v>20034</v>
      </c>
      <c r="B31" t="s">
        <v>94</v>
      </c>
      <c r="C31">
        <v>4</v>
      </c>
      <c r="D31" t="s">
        <v>121</v>
      </c>
      <c r="F31" t="s">
        <v>61</v>
      </c>
      <c r="I31" t="s">
        <v>122</v>
      </c>
      <c r="L31" t="s">
        <v>123</v>
      </c>
      <c r="O31">
        <v>4652</v>
      </c>
      <c r="P31">
        <v>23</v>
      </c>
      <c r="R31" t="s">
        <v>54</v>
      </c>
      <c r="S31" t="s">
        <v>55</v>
      </c>
      <c r="T31" t="s">
        <v>89</v>
      </c>
      <c r="U31" t="s">
        <v>56</v>
      </c>
      <c r="AA31" t="s">
        <v>63</v>
      </c>
      <c r="AC31" t="s">
        <v>110</v>
      </c>
      <c r="AG31" t="s">
        <v>124</v>
      </c>
      <c r="AH31" t="s">
        <v>125</v>
      </c>
      <c r="AI31" t="s">
        <v>66</v>
      </c>
      <c r="AK31" t="s">
        <v>103</v>
      </c>
      <c r="AL31" t="s">
        <v>126</v>
      </c>
      <c r="AM31" t="s">
        <v>54</v>
      </c>
      <c r="AN31" t="s">
        <v>110</v>
      </c>
      <c r="AO31" t="s">
        <v>114</v>
      </c>
      <c r="AP31" t="s">
        <v>55</v>
      </c>
      <c r="AQ31">
        <v>23</v>
      </c>
    </row>
    <row r="32" spans="1:45" x14ac:dyDescent="0.25">
      <c r="A32">
        <v>20035</v>
      </c>
      <c r="B32" t="s">
        <v>94</v>
      </c>
      <c r="C32">
        <v>4</v>
      </c>
      <c r="D32" t="s">
        <v>127</v>
      </c>
      <c r="F32" t="s">
        <v>61</v>
      </c>
      <c r="I32" t="s">
        <v>128</v>
      </c>
      <c r="L32" t="s">
        <v>129</v>
      </c>
      <c r="O32">
        <v>4665</v>
      </c>
      <c r="P32">
        <v>23</v>
      </c>
      <c r="R32" t="s">
        <v>54</v>
      </c>
      <c r="S32" t="s">
        <v>71</v>
      </c>
      <c r="T32" t="s">
        <v>89</v>
      </c>
      <c r="U32" t="s">
        <v>56</v>
      </c>
      <c r="AA32" t="s">
        <v>63</v>
      </c>
      <c r="AC32" t="s">
        <v>110</v>
      </c>
      <c r="AG32" t="s">
        <v>130</v>
      </c>
      <c r="AH32" t="s">
        <v>131</v>
      </c>
      <c r="AI32" t="s">
        <v>66</v>
      </c>
      <c r="AK32" t="s">
        <v>103</v>
      </c>
      <c r="AL32" t="s">
        <v>132</v>
      </c>
      <c r="AM32" t="s">
        <v>54</v>
      </c>
      <c r="AN32" t="s">
        <v>110</v>
      </c>
      <c r="AO32" t="s">
        <v>114</v>
      </c>
      <c r="AP32" t="s">
        <v>71</v>
      </c>
      <c r="AQ32">
        <v>23</v>
      </c>
    </row>
    <row r="33" spans="1:45" x14ac:dyDescent="0.25">
      <c r="A33">
        <v>20036</v>
      </c>
      <c r="B33" t="s">
        <v>94</v>
      </c>
      <c r="C33">
        <v>4</v>
      </c>
      <c r="D33" t="s">
        <v>133</v>
      </c>
      <c r="F33" t="s">
        <v>61</v>
      </c>
      <c r="I33" t="s">
        <v>134</v>
      </c>
      <c r="L33" t="s">
        <v>135</v>
      </c>
      <c r="O33">
        <v>4671</v>
      </c>
      <c r="P33">
        <v>23</v>
      </c>
      <c r="R33" t="s">
        <v>54</v>
      </c>
      <c r="S33" t="s">
        <v>55</v>
      </c>
      <c r="T33" t="s">
        <v>89</v>
      </c>
      <c r="U33" t="s">
        <v>56</v>
      </c>
      <c r="AA33" t="s">
        <v>63</v>
      </c>
      <c r="AC33" t="s">
        <v>110</v>
      </c>
      <c r="AG33" t="s">
        <v>136</v>
      </c>
      <c r="AH33" t="s">
        <v>137</v>
      </c>
      <c r="AI33" t="s">
        <v>66</v>
      </c>
      <c r="AK33" t="s">
        <v>103</v>
      </c>
      <c r="AL33" t="s">
        <v>138</v>
      </c>
      <c r="AM33" t="s">
        <v>54</v>
      </c>
      <c r="AN33" t="s">
        <v>110</v>
      </c>
      <c r="AO33" t="s">
        <v>114</v>
      </c>
      <c r="AP33" t="s">
        <v>55</v>
      </c>
      <c r="AQ33">
        <v>23</v>
      </c>
    </row>
    <row r="34" spans="1:45" x14ac:dyDescent="0.25">
      <c r="A34">
        <v>20037</v>
      </c>
      <c r="B34" t="s">
        <v>94</v>
      </c>
      <c r="C34">
        <v>4</v>
      </c>
      <c r="D34" t="s">
        <v>139</v>
      </c>
      <c r="F34" t="s">
        <v>61</v>
      </c>
      <c r="I34" t="s">
        <v>140</v>
      </c>
      <c r="L34" t="s">
        <v>141</v>
      </c>
      <c r="O34">
        <v>4670</v>
      </c>
      <c r="P34">
        <v>23</v>
      </c>
      <c r="R34" t="s">
        <v>54</v>
      </c>
      <c r="S34" t="s">
        <v>55</v>
      </c>
      <c r="T34" t="s">
        <v>89</v>
      </c>
      <c r="U34" t="s">
        <v>56</v>
      </c>
      <c r="AA34" t="s">
        <v>63</v>
      </c>
      <c r="AC34" t="s">
        <v>110</v>
      </c>
      <c r="AG34" t="s">
        <v>142</v>
      </c>
      <c r="AH34" t="s">
        <v>143</v>
      </c>
      <c r="AI34" t="s">
        <v>66</v>
      </c>
      <c r="AK34" t="s">
        <v>103</v>
      </c>
      <c r="AL34" t="s">
        <v>144</v>
      </c>
      <c r="AM34" t="s">
        <v>54</v>
      </c>
      <c r="AN34" t="s">
        <v>110</v>
      </c>
      <c r="AO34" t="s">
        <v>114</v>
      </c>
      <c r="AP34" t="s">
        <v>55</v>
      </c>
      <c r="AQ34">
        <v>23</v>
      </c>
    </row>
    <row r="35" spans="1:45" x14ac:dyDescent="0.25">
      <c r="A35">
        <v>20038</v>
      </c>
      <c r="B35" t="s">
        <v>94</v>
      </c>
      <c r="C35">
        <v>4</v>
      </c>
      <c r="D35" t="s">
        <v>145</v>
      </c>
      <c r="F35" t="s">
        <v>61</v>
      </c>
      <c r="I35" t="s">
        <v>146</v>
      </c>
      <c r="L35" t="s">
        <v>147</v>
      </c>
      <c r="O35">
        <v>4669</v>
      </c>
      <c r="P35">
        <v>23</v>
      </c>
      <c r="R35" t="s">
        <v>54</v>
      </c>
      <c r="S35" t="s">
        <v>55</v>
      </c>
      <c r="T35" t="s">
        <v>89</v>
      </c>
      <c r="U35" t="s">
        <v>56</v>
      </c>
      <c r="AA35" t="s">
        <v>63</v>
      </c>
      <c r="AC35" t="s">
        <v>110</v>
      </c>
      <c r="AG35" t="s">
        <v>148</v>
      </c>
      <c r="AH35" t="s">
        <v>149</v>
      </c>
      <c r="AI35" t="s">
        <v>66</v>
      </c>
      <c r="AK35" t="s">
        <v>103</v>
      </c>
      <c r="AL35" t="s">
        <v>150</v>
      </c>
      <c r="AM35" t="s">
        <v>54</v>
      </c>
      <c r="AN35" t="s">
        <v>110</v>
      </c>
      <c r="AO35" t="s">
        <v>114</v>
      </c>
      <c r="AP35" t="s">
        <v>55</v>
      </c>
      <c r="AQ35">
        <v>23</v>
      </c>
    </row>
    <row r="36" spans="1:45" x14ac:dyDescent="0.25">
      <c r="A36">
        <v>20039</v>
      </c>
      <c r="B36" t="s">
        <v>94</v>
      </c>
      <c r="C36">
        <v>4</v>
      </c>
      <c r="D36" t="s">
        <v>151</v>
      </c>
      <c r="F36" t="s">
        <v>61</v>
      </c>
      <c r="I36" t="s">
        <v>152</v>
      </c>
      <c r="L36" t="s">
        <v>153</v>
      </c>
      <c r="O36">
        <v>4672</v>
      </c>
      <c r="P36">
        <v>23</v>
      </c>
      <c r="R36" t="s">
        <v>54</v>
      </c>
      <c r="S36" t="s">
        <v>55</v>
      </c>
      <c r="T36" t="s">
        <v>89</v>
      </c>
      <c r="U36" t="s">
        <v>56</v>
      </c>
      <c r="AA36" t="s">
        <v>63</v>
      </c>
      <c r="AC36" t="s">
        <v>110</v>
      </c>
      <c r="AG36" t="s">
        <v>154</v>
      </c>
      <c r="AH36" t="s">
        <v>155</v>
      </c>
      <c r="AI36" t="s">
        <v>66</v>
      </c>
      <c r="AK36" t="s">
        <v>103</v>
      </c>
      <c r="AL36" t="s">
        <v>156</v>
      </c>
      <c r="AM36" t="s">
        <v>54</v>
      </c>
      <c r="AN36" t="s">
        <v>110</v>
      </c>
      <c r="AO36" t="s">
        <v>114</v>
      </c>
      <c r="AP36" t="s">
        <v>55</v>
      </c>
      <c r="AQ36">
        <v>23</v>
      </c>
    </row>
    <row r="37" spans="1:45" x14ac:dyDescent="0.25">
      <c r="A37">
        <v>20040</v>
      </c>
      <c r="B37" t="s">
        <v>85</v>
      </c>
      <c r="C37">
        <v>3</v>
      </c>
      <c r="D37" t="s">
        <v>157</v>
      </c>
      <c r="F37" t="s">
        <v>61</v>
      </c>
      <c r="H37" t="s">
        <v>158</v>
      </c>
      <c r="R37" t="s">
        <v>54</v>
      </c>
      <c r="S37" t="s">
        <v>71</v>
      </c>
      <c r="T37" t="s">
        <v>89</v>
      </c>
      <c r="U37" t="s">
        <v>56</v>
      </c>
      <c r="AA37" t="s">
        <v>63</v>
      </c>
      <c r="AG37" t="s">
        <v>159</v>
      </c>
      <c r="AS37" t="s">
        <v>160</v>
      </c>
    </row>
    <row r="38" spans="1:45" x14ac:dyDescent="0.25">
      <c r="A38">
        <v>20041</v>
      </c>
      <c r="B38" t="s">
        <v>94</v>
      </c>
      <c r="C38">
        <v>4</v>
      </c>
      <c r="D38" t="s">
        <v>161</v>
      </c>
      <c r="F38" t="s">
        <v>61</v>
      </c>
      <c r="I38" t="s">
        <v>162</v>
      </c>
      <c r="L38" t="s">
        <v>163</v>
      </c>
      <c r="O38">
        <v>4655</v>
      </c>
      <c r="P38">
        <v>23</v>
      </c>
      <c r="R38" t="s">
        <v>54</v>
      </c>
      <c r="S38" t="s">
        <v>71</v>
      </c>
      <c r="T38" t="s">
        <v>89</v>
      </c>
      <c r="U38" t="s">
        <v>56</v>
      </c>
      <c r="AA38" t="s">
        <v>98</v>
      </c>
      <c r="AC38" t="s">
        <v>57</v>
      </c>
      <c r="AD38" t="s">
        <v>99</v>
      </c>
      <c r="AF38" t="s">
        <v>164</v>
      </c>
      <c r="AG38" t="s">
        <v>165</v>
      </c>
      <c r="AH38" t="s">
        <v>166</v>
      </c>
      <c r="AI38" t="s">
        <v>66</v>
      </c>
      <c r="AK38" t="s">
        <v>103</v>
      </c>
      <c r="AL38" t="s">
        <v>167</v>
      </c>
      <c r="AM38" t="s">
        <v>54</v>
      </c>
      <c r="AN38" t="s">
        <v>57</v>
      </c>
      <c r="AO38" t="s">
        <v>168</v>
      </c>
      <c r="AP38" t="s">
        <v>71</v>
      </c>
      <c r="AQ38">
        <v>23</v>
      </c>
    </row>
    <row r="39" spans="1:45" x14ac:dyDescent="0.25">
      <c r="A39">
        <v>20042</v>
      </c>
      <c r="B39" t="s">
        <v>106</v>
      </c>
      <c r="C39">
        <v>4</v>
      </c>
      <c r="D39" t="s">
        <v>169</v>
      </c>
      <c r="F39" t="s">
        <v>61</v>
      </c>
      <c r="I39" t="s">
        <v>170</v>
      </c>
      <c r="L39" t="s">
        <v>171</v>
      </c>
      <c r="O39">
        <v>4656</v>
      </c>
      <c r="P39">
        <v>23</v>
      </c>
      <c r="R39" t="s">
        <v>54</v>
      </c>
      <c r="S39" t="s">
        <v>71</v>
      </c>
      <c r="T39" t="s">
        <v>89</v>
      </c>
      <c r="U39" t="s">
        <v>56</v>
      </c>
      <c r="AA39" t="s">
        <v>63</v>
      </c>
      <c r="AC39" t="s">
        <v>110</v>
      </c>
      <c r="AG39" t="s">
        <v>172</v>
      </c>
      <c r="AH39" t="s">
        <v>173</v>
      </c>
      <c r="AI39" t="s">
        <v>66</v>
      </c>
      <c r="AK39" t="s">
        <v>103</v>
      </c>
      <c r="AL39" t="s">
        <v>174</v>
      </c>
      <c r="AM39" t="s">
        <v>54</v>
      </c>
      <c r="AN39" t="s">
        <v>110</v>
      </c>
      <c r="AO39" t="s">
        <v>175</v>
      </c>
      <c r="AP39" t="s">
        <v>71</v>
      </c>
      <c r="AQ39">
        <v>23</v>
      </c>
      <c r="AS39" t="s">
        <v>176</v>
      </c>
    </row>
    <row r="40" spans="1:45" x14ac:dyDescent="0.25">
      <c r="A40">
        <v>20043</v>
      </c>
      <c r="B40" t="s">
        <v>94</v>
      </c>
      <c r="C40">
        <v>4</v>
      </c>
      <c r="D40" t="s">
        <v>177</v>
      </c>
      <c r="F40" t="s">
        <v>61</v>
      </c>
      <c r="I40" t="s">
        <v>178</v>
      </c>
      <c r="L40" t="s">
        <v>179</v>
      </c>
      <c r="O40">
        <v>4659</v>
      </c>
      <c r="P40">
        <v>23</v>
      </c>
      <c r="R40" t="s">
        <v>54</v>
      </c>
      <c r="S40" t="s">
        <v>71</v>
      </c>
      <c r="T40" t="s">
        <v>89</v>
      </c>
      <c r="U40" t="s">
        <v>56</v>
      </c>
      <c r="AA40" t="s">
        <v>63</v>
      </c>
      <c r="AC40" t="s">
        <v>110</v>
      </c>
      <c r="AG40" t="s">
        <v>180</v>
      </c>
      <c r="AH40" t="s">
        <v>181</v>
      </c>
      <c r="AI40" t="s">
        <v>66</v>
      </c>
      <c r="AK40" t="s">
        <v>103</v>
      </c>
      <c r="AL40" t="s">
        <v>182</v>
      </c>
      <c r="AM40" t="s">
        <v>54</v>
      </c>
      <c r="AN40" t="s">
        <v>110</v>
      </c>
      <c r="AO40" t="s">
        <v>175</v>
      </c>
      <c r="AP40" t="s">
        <v>71</v>
      </c>
      <c r="AQ40">
        <v>23</v>
      </c>
    </row>
    <row r="41" spans="1:45" x14ac:dyDescent="0.25">
      <c r="A41">
        <v>20044</v>
      </c>
      <c r="B41" t="s">
        <v>94</v>
      </c>
      <c r="C41">
        <v>4</v>
      </c>
      <c r="D41" t="s">
        <v>183</v>
      </c>
      <c r="F41" t="s">
        <v>61</v>
      </c>
      <c r="I41" t="s">
        <v>184</v>
      </c>
      <c r="L41" t="s">
        <v>185</v>
      </c>
      <c r="O41">
        <v>4658</v>
      </c>
      <c r="P41">
        <v>23</v>
      </c>
      <c r="R41" t="s">
        <v>54</v>
      </c>
      <c r="S41" t="s">
        <v>55</v>
      </c>
      <c r="T41" t="s">
        <v>89</v>
      </c>
      <c r="U41" t="s">
        <v>56</v>
      </c>
      <c r="AA41" t="s">
        <v>63</v>
      </c>
      <c r="AC41" t="s">
        <v>110</v>
      </c>
      <c r="AG41" t="s">
        <v>186</v>
      </c>
      <c r="AH41" t="s">
        <v>187</v>
      </c>
      <c r="AI41" t="s">
        <v>66</v>
      </c>
      <c r="AK41" t="s">
        <v>103</v>
      </c>
      <c r="AL41" t="s">
        <v>188</v>
      </c>
      <c r="AM41" t="s">
        <v>54</v>
      </c>
      <c r="AN41" t="s">
        <v>110</v>
      </c>
      <c r="AO41" t="s">
        <v>175</v>
      </c>
      <c r="AP41" t="s">
        <v>55</v>
      </c>
      <c r="AQ41">
        <v>23</v>
      </c>
    </row>
    <row r="42" spans="1:45" x14ac:dyDescent="0.25">
      <c r="A42">
        <v>20045</v>
      </c>
      <c r="B42" t="s">
        <v>94</v>
      </c>
      <c r="C42">
        <v>4</v>
      </c>
      <c r="D42" t="s">
        <v>189</v>
      </c>
      <c r="F42" t="s">
        <v>61</v>
      </c>
      <c r="I42" t="s">
        <v>190</v>
      </c>
      <c r="L42" t="s">
        <v>191</v>
      </c>
      <c r="O42">
        <v>4657</v>
      </c>
      <c r="P42">
        <v>23</v>
      </c>
      <c r="R42" t="s">
        <v>54</v>
      </c>
      <c r="S42" t="s">
        <v>55</v>
      </c>
      <c r="T42" t="s">
        <v>89</v>
      </c>
      <c r="U42" t="s">
        <v>56</v>
      </c>
      <c r="AA42" t="s">
        <v>63</v>
      </c>
      <c r="AC42" t="s">
        <v>110</v>
      </c>
      <c r="AG42" t="s">
        <v>192</v>
      </c>
      <c r="AH42" t="s">
        <v>193</v>
      </c>
      <c r="AI42" t="s">
        <v>66</v>
      </c>
      <c r="AK42" t="s">
        <v>103</v>
      </c>
      <c r="AL42" t="s">
        <v>194</v>
      </c>
      <c r="AM42" t="s">
        <v>54</v>
      </c>
      <c r="AN42" t="s">
        <v>110</v>
      </c>
      <c r="AO42" t="s">
        <v>175</v>
      </c>
      <c r="AP42" t="s">
        <v>55</v>
      </c>
      <c r="AQ42">
        <v>23</v>
      </c>
    </row>
    <row r="43" spans="1:45" x14ac:dyDescent="0.25">
      <c r="A43">
        <v>20046</v>
      </c>
      <c r="B43" t="s">
        <v>94</v>
      </c>
      <c r="C43">
        <v>4</v>
      </c>
      <c r="D43" t="s">
        <v>195</v>
      </c>
      <c r="F43" t="s">
        <v>61</v>
      </c>
      <c r="I43" t="s">
        <v>196</v>
      </c>
      <c r="L43" t="s">
        <v>197</v>
      </c>
      <c r="O43">
        <v>4668</v>
      </c>
      <c r="P43">
        <v>23</v>
      </c>
      <c r="R43" t="s">
        <v>54</v>
      </c>
      <c r="S43" t="s">
        <v>71</v>
      </c>
      <c r="T43" t="s">
        <v>89</v>
      </c>
      <c r="U43" t="s">
        <v>56</v>
      </c>
      <c r="AA43" t="s">
        <v>63</v>
      </c>
      <c r="AC43" t="s">
        <v>110</v>
      </c>
      <c r="AG43" t="s">
        <v>198</v>
      </c>
      <c r="AH43" t="s">
        <v>199</v>
      </c>
      <c r="AI43" t="s">
        <v>66</v>
      </c>
      <c r="AK43" t="s">
        <v>103</v>
      </c>
      <c r="AL43" t="s">
        <v>200</v>
      </c>
      <c r="AM43" t="s">
        <v>54</v>
      </c>
      <c r="AN43" t="s">
        <v>110</v>
      </c>
      <c r="AO43" t="s">
        <v>175</v>
      </c>
      <c r="AP43" t="s">
        <v>71</v>
      </c>
      <c r="AQ43">
        <v>23</v>
      </c>
    </row>
    <row r="44" spans="1:45" x14ac:dyDescent="0.25">
      <c r="A44">
        <v>20047</v>
      </c>
      <c r="B44" t="s">
        <v>94</v>
      </c>
      <c r="C44">
        <v>4</v>
      </c>
      <c r="D44" t="s">
        <v>201</v>
      </c>
      <c r="F44" t="s">
        <v>61</v>
      </c>
      <c r="I44" t="s">
        <v>202</v>
      </c>
      <c r="L44" t="s">
        <v>203</v>
      </c>
      <c r="O44">
        <v>4674</v>
      </c>
      <c r="P44">
        <v>23</v>
      </c>
      <c r="R44" t="s">
        <v>54</v>
      </c>
      <c r="S44" t="s">
        <v>55</v>
      </c>
      <c r="T44" t="s">
        <v>89</v>
      </c>
      <c r="U44" t="s">
        <v>56</v>
      </c>
      <c r="AA44" t="s">
        <v>63</v>
      </c>
      <c r="AC44" t="s">
        <v>110</v>
      </c>
      <c r="AG44" t="s">
        <v>204</v>
      </c>
      <c r="AH44" t="s">
        <v>205</v>
      </c>
      <c r="AI44" t="s">
        <v>66</v>
      </c>
      <c r="AK44" t="s">
        <v>103</v>
      </c>
      <c r="AL44" t="s">
        <v>206</v>
      </c>
      <c r="AM44" t="s">
        <v>54</v>
      </c>
      <c r="AN44" t="s">
        <v>110</v>
      </c>
      <c r="AO44" t="s">
        <v>175</v>
      </c>
      <c r="AP44" t="s">
        <v>55</v>
      </c>
      <c r="AQ44">
        <v>23</v>
      </c>
    </row>
    <row r="45" spans="1:45" x14ac:dyDescent="0.25">
      <c r="A45">
        <v>20048</v>
      </c>
      <c r="B45" t="s">
        <v>94</v>
      </c>
      <c r="C45">
        <v>4</v>
      </c>
      <c r="D45" t="s">
        <v>207</v>
      </c>
      <c r="F45" t="s">
        <v>61</v>
      </c>
      <c r="I45" t="s">
        <v>134</v>
      </c>
      <c r="L45" t="s">
        <v>208</v>
      </c>
      <c r="O45">
        <v>4662</v>
      </c>
      <c r="P45">
        <v>23</v>
      </c>
      <c r="R45" t="s">
        <v>54</v>
      </c>
      <c r="S45" t="s">
        <v>71</v>
      </c>
      <c r="T45" t="s">
        <v>89</v>
      </c>
      <c r="U45" t="s">
        <v>56</v>
      </c>
      <c r="AA45" t="s">
        <v>63</v>
      </c>
      <c r="AC45" t="s">
        <v>110</v>
      </c>
      <c r="AG45" t="s">
        <v>209</v>
      </c>
      <c r="AH45" t="s">
        <v>210</v>
      </c>
      <c r="AI45" t="s">
        <v>66</v>
      </c>
      <c r="AK45" t="s">
        <v>103</v>
      </c>
      <c r="AL45" t="s">
        <v>211</v>
      </c>
      <c r="AM45" t="s">
        <v>54</v>
      </c>
      <c r="AN45" t="s">
        <v>110</v>
      </c>
      <c r="AO45" t="s">
        <v>175</v>
      </c>
      <c r="AP45" t="s">
        <v>71</v>
      </c>
      <c r="AQ45">
        <v>23</v>
      </c>
    </row>
    <row r="46" spans="1:45" x14ac:dyDescent="0.25">
      <c r="A46">
        <v>20049</v>
      </c>
      <c r="B46" t="s">
        <v>94</v>
      </c>
      <c r="C46">
        <v>4</v>
      </c>
      <c r="D46" t="s">
        <v>212</v>
      </c>
      <c r="F46" t="s">
        <v>61</v>
      </c>
      <c r="I46" t="s">
        <v>140</v>
      </c>
      <c r="L46" t="s">
        <v>213</v>
      </c>
      <c r="O46">
        <v>4661</v>
      </c>
      <c r="P46">
        <v>23</v>
      </c>
      <c r="R46" t="s">
        <v>54</v>
      </c>
      <c r="S46" t="s">
        <v>71</v>
      </c>
      <c r="T46" t="s">
        <v>89</v>
      </c>
      <c r="U46" t="s">
        <v>56</v>
      </c>
      <c r="AA46" t="s">
        <v>63</v>
      </c>
      <c r="AC46" t="s">
        <v>110</v>
      </c>
      <c r="AG46" t="s">
        <v>214</v>
      </c>
      <c r="AH46" t="s">
        <v>215</v>
      </c>
      <c r="AI46" t="s">
        <v>66</v>
      </c>
      <c r="AK46" t="s">
        <v>103</v>
      </c>
      <c r="AL46" t="s">
        <v>216</v>
      </c>
      <c r="AM46" t="s">
        <v>54</v>
      </c>
      <c r="AN46" t="s">
        <v>110</v>
      </c>
      <c r="AO46" t="s">
        <v>175</v>
      </c>
      <c r="AP46" t="s">
        <v>71</v>
      </c>
      <c r="AQ46">
        <v>23</v>
      </c>
    </row>
    <row r="47" spans="1:45" x14ac:dyDescent="0.25">
      <c r="A47">
        <v>20050</v>
      </c>
      <c r="B47" t="s">
        <v>94</v>
      </c>
      <c r="C47">
        <v>4</v>
      </c>
      <c r="D47" t="s">
        <v>217</v>
      </c>
      <c r="F47" t="s">
        <v>61</v>
      </c>
      <c r="I47" t="s">
        <v>146</v>
      </c>
      <c r="L47" t="s">
        <v>218</v>
      </c>
      <c r="O47">
        <v>4660</v>
      </c>
      <c r="P47">
        <v>23</v>
      </c>
      <c r="R47" t="s">
        <v>54</v>
      </c>
      <c r="S47" t="s">
        <v>71</v>
      </c>
      <c r="T47" t="s">
        <v>89</v>
      </c>
      <c r="U47" t="s">
        <v>56</v>
      </c>
      <c r="AA47" t="s">
        <v>63</v>
      </c>
      <c r="AC47" t="s">
        <v>110</v>
      </c>
      <c r="AG47" t="s">
        <v>219</v>
      </c>
      <c r="AH47" t="s">
        <v>220</v>
      </c>
      <c r="AI47" t="s">
        <v>66</v>
      </c>
      <c r="AK47" t="s">
        <v>103</v>
      </c>
      <c r="AL47" t="s">
        <v>221</v>
      </c>
      <c r="AM47" t="s">
        <v>54</v>
      </c>
      <c r="AN47" t="s">
        <v>110</v>
      </c>
      <c r="AO47" t="s">
        <v>175</v>
      </c>
      <c r="AP47" t="s">
        <v>71</v>
      </c>
      <c r="AQ47">
        <v>23</v>
      </c>
    </row>
    <row r="48" spans="1:45" x14ac:dyDescent="0.25">
      <c r="A48">
        <v>20051</v>
      </c>
      <c r="B48" t="s">
        <v>94</v>
      </c>
      <c r="C48">
        <v>4</v>
      </c>
      <c r="D48" t="s">
        <v>222</v>
      </c>
      <c r="F48" t="s">
        <v>61</v>
      </c>
      <c r="I48" t="s">
        <v>152</v>
      </c>
      <c r="L48" t="s">
        <v>223</v>
      </c>
      <c r="O48">
        <v>4663</v>
      </c>
      <c r="P48">
        <v>23</v>
      </c>
      <c r="R48" t="s">
        <v>54</v>
      </c>
      <c r="S48" t="s">
        <v>71</v>
      </c>
      <c r="T48" t="s">
        <v>89</v>
      </c>
      <c r="U48" t="s">
        <v>56</v>
      </c>
      <c r="AA48" t="s">
        <v>63</v>
      </c>
      <c r="AC48" t="s">
        <v>110</v>
      </c>
      <c r="AG48" t="s">
        <v>224</v>
      </c>
      <c r="AH48" t="s">
        <v>225</v>
      </c>
      <c r="AI48" t="s">
        <v>66</v>
      </c>
      <c r="AK48" t="s">
        <v>103</v>
      </c>
      <c r="AL48" t="s">
        <v>226</v>
      </c>
      <c r="AM48" t="s">
        <v>54</v>
      </c>
      <c r="AN48" t="s">
        <v>110</v>
      </c>
      <c r="AO48" t="s">
        <v>175</v>
      </c>
      <c r="AP48" t="s">
        <v>71</v>
      </c>
      <c r="AQ48">
        <v>23</v>
      </c>
    </row>
    <row r="52" spans="1:45" x14ac:dyDescent="0.25">
      <c r="A52">
        <v>11020</v>
      </c>
      <c r="B52" t="s">
        <v>85</v>
      </c>
      <c r="C52">
        <v>1</v>
      </c>
      <c r="D52" t="s">
        <v>227</v>
      </c>
      <c r="E52" t="s">
        <v>61</v>
      </c>
      <c r="F52" t="s">
        <v>228</v>
      </c>
      <c r="R52" t="s">
        <v>54</v>
      </c>
      <c r="S52" t="s">
        <v>55</v>
      </c>
      <c r="T52" t="s">
        <v>229</v>
      </c>
      <c r="U52" t="s">
        <v>56</v>
      </c>
      <c r="X52" t="s">
        <v>230</v>
      </c>
      <c r="AA52" t="s">
        <v>63</v>
      </c>
      <c r="AG52" t="s">
        <v>231</v>
      </c>
      <c r="AI52" t="s">
        <v>230</v>
      </c>
      <c r="AS52">
        <v>45035</v>
      </c>
    </row>
    <row r="53" spans="1:45" x14ac:dyDescent="0.25">
      <c r="A53">
        <v>11021</v>
      </c>
      <c r="B53" t="s">
        <v>85</v>
      </c>
      <c r="C53">
        <v>2</v>
      </c>
      <c r="D53" t="s">
        <v>232</v>
      </c>
      <c r="F53" t="s">
        <v>61</v>
      </c>
      <c r="G53" t="s">
        <v>64</v>
      </c>
      <c r="L53" t="s">
        <v>233</v>
      </c>
      <c r="O53">
        <v>1259</v>
      </c>
      <c r="P53">
        <v>5</v>
      </c>
      <c r="R53" t="s">
        <v>54</v>
      </c>
      <c r="S53" t="s">
        <v>55</v>
      </c>
      <c r="T53" t="s">
        <v>229</v>
      </c>
      <c r="U53" t="s">
        <v>56</v>
      </c>
      <c r="AA53" t="s">
        <v>63</v>
      </c>
      <c r="AC53" t="s">
        <v>110</v>
      </c>
      <c r="AG53" t="s">
        <v>234</v>
      </c>
      <c r="AH53" t="s">
        <v>235</v>
      </c>
      <c r="AI53" t="s">
        <v>236</v>
      </c>
      <c r="AJ53" t="s">
        <v>237</v>
      </c>
      <c r="AK53" t="s">
        <v>103</v>
      </c>
      <c r="AL53" t="s">
        <v>238</v>
      </c>
      <c r="AM53" t="s">
        <v>54</v>
      </c>
      <c r="AN53" t="s">
        <v>110</v>
      </c>
      <c r="AP53" t="s">
        <v>55</v>
      </c>
      <c r="AQ53" t="s">
        <v>239</v>
      </c>
      <c r="AS53" t="s">
        <v>240</v>
      </c>
    </row>
    <row r="54" spans="1:45" x14ac:dyDescent="0.25">
      <c r="A54">
        <v>11022</v>
      </c>
      <c r="B54" t="s">
        <v>106</v>
      </c>
      <c r="C54">
        <v>3</v>
      </c>
      <c r="D54" t="s">
        <v>241</v>
      </c>
      <c r="F54" t="s">
        <v>61</v>
      </c>
      <c r="H54" t="s">
        <v>158</v>
      </c>
      <c r="L54" t="s">
        <v>242</v>
      </c>
      <c r="O54">
        <v>1268</v>
      </c>
      <c r="P54">
        <v>5</v>
      </c>
      <c r="R54" t="s">
        <v>54</v>
      </c>
      <c r="S54" t="s">
        <v>55</v>
      </c>
      <c r="T54" t="s">
        <v>229</v>
      </c>
      <c r="U54" t="s">
        <v>56</v>
      </c>
      <c r="AA54" t="s">
        <v>63</v>
      </c>
      <c r="AC54" t="s">
        <v>110</v>
      </c>
      <c r="AG54" t="s">
        <v>243</v>
      </c>
      <c r="AH54" t="s">
        <v>244</v>
      </c>
      <c r="AI54" t="s">
        <v>236</v>
      </c>
      <c r="AJ54" t="s">
        <v>237</v>
      </c>
      <c r="AK54" t="s">
        <v>103</v>
      </c>
      <c r="AL54" t="s">
        <v>245</v>
      </c>
      <c r="AM54" t="s">
        <v>54</v>
      </c>
      <c r="AN54" t="s">
        <v>110</v>
      </c>
      <c r="AP54" t="s">
        <v>55</v>
      </c>
      <c r="AQ54" t="s">
        <v>239</v>
      </c>
      <c r="AS54" t="s">
        <v>246</v>
      </c>
    </row>
    <row r="55" spans="1:45" x14ac:dyDescent="0.25">
      <c r="A55">
        <v>11023</v>
      </c>
      <c r="B55" t="s">
        <v>85</v>
      </c>
      <c r="C55">
        <v>3</v>
      </c>
      <c r="D55" t="s">
        <v>247</v>
      </c>
      <c r="F55" t="s">
        <v>61</v>
      </c>
      <c r="H55" t="s">
        <v>248</v>
      </c>
      <c r="L55" t="s">
        <v>249</v>
      </c>
      <c r="O55">
        <v>2581</v>
      </c>
      <c r="P55">
        <v>5</v>
      </c>
      <c r="R55" t="s">
        <v>54</v>
      </c>
      <c r="S55" t="s">
        <v>55</v>
      </c>
      <c r="T55" t="s">
        <v>229</v>
      </c>
      <c r="U55" t="s">
        <v>56</v>
      </c>
      <c r="AA55" t="s">
        <v>63</v>
      </c>
      <c r="AC55" t="s">
        <v>110</v>
      </c>
      <c r="AG55" t="s">
        <v>250</v>
      </c>
      <c r="AH55" t="s">
        <v>251</v>
      </c>
      <c r="AI55" t="s">
        <v>236</v>
      </c>
      <c r="AJ55" t="s">
        <v>237</v>
      </c>
      <c r="AK55" t="s">
        <v>103</v>
      </c>
      <c r="AL55" t="s">
        <v>252</v>
      </c>
      <c r="AM55" t="s">
        <v>54</v>
      </c>
      <c r="AN55" t="s">
        <v>110</v>
      </c>
      <c r="AP55" t="s">
        <v>55</v>
      </c>
      <c r="AQ55" t="s">
        <v>239</v>
      </c>
      <c r="AS55" t="s">
        <v>253</v>
      </c>
    </row>
    <row r="56" spans="1:45" x14ac:dyDescent="0.25">
      <c r="A56">
        <v>11024</v>
      </c>
      <c r="B56" t="s">
        <v>94</v>
      </c>
      <c r="C56">
        <v>4</v>
      </c>
      <c r="D56" t="s">
        <v>254</v>
      </c>
      <c r="F56" t="s">
        <v>61</v>
      </c>
      <c r="I56" t="s">
        <v>255</v>
      </c>
      <c r="L56" t="s">
        <v>256</v>
      </c>
      <c r="O56">
        <v>2596</v>
      </c>
      <c r="P56">
        <v>5</v>
      </c>
      <c r="R56" t="s">
        <v>54</v>
      </c>
      <c r="S56" t="s">
        <v>55</v>
      </c>
      <c r="T56" t="s">
        <v>229</v>
      </c>
      <c r="U56" t="s">
        <v>56</v>
      </c>
      <c r="AA56" t="s">
        <v>63</v>
      </c>
      <c r="AC56" t="s">
        <v>110</v>
      </c>
      <c r="AH56" t="s">
        <v>257</v>
      </c>
      <c r="AI56" t="s">
        <v>236</v>
      </c>
      <c r="AJ56" t="s">
        <v>237</v>
      </c>
      <c r="AK56" t="s">
        <v>103</v>
      </c>
      <c r="AL56" t="s">
        <v>258</v>
      </c>
      <c r="AM56" t="s">
        <v>54</v>
      </c>
      <c r="AN56" t="s">
        <v>110</v>
      </c>
      <c r="AP56" t="s">
        <v>55</v>
      </c>
      <c r="AQ56">
        <v>5</v>
      </c>
    </row>
    <row r="57" spans="1:45" x14ac:dyDescent="0.25">
      <c r="A57">
        <v>11025</v>
      </c>
      <c r="B57" t="s">
        <v>94</v>
      </c>
      <c r="C57">
        <v>4</v>
      </c>
      <c r="D57" t="s">
        <v>259</v>
      </c>
      <c r="F57" t="s">
        <v>61</v>
      </c>
      <c r="I57" t="s">
        <v>260</v>
      </c>
      <c r="L57" t="s">
        <v>261</v>
      </c>
      <c r="O57">
        <v>2593</v>
      </c>
      <c r="P57">
        <v>5</v>
      </c>
      <c r="R57" t="s">
        <v>54</v>
      </c>
      <c r="S57" t="s">
        <v>71</v>
      </c>
      <c r="T57" t="s">
        <v>229</v>
      </c>
      <c r="U57" t="s">
        <v>56</v>
      </c>
      <c r="AA57" t="s">
        <v>63</v>
      </c>
      <c r="AC57" t="s">
        <v>110</v>
      </c>
      <c r="AH57" t="s">
        <v>262</v>
      </c>
      <c r="AI57" t="s">
        <v>236</v>
      </c>
      <c r="AJ57" t="s">
        <v>237</v>
      </c>
      <c r="AK57" t="s">
        <v>103</v>
      </c>
      <c r="AL57" t="s">
        <v>263</v>
      </c>
      <c r="AM57" t="s">
        <v>54</v>
      </c>
      <c r="AN57" t="s">
        <v>110</v>
      </c>
      <c r="AP57" t="s">
        <v>71</v>
      </c>
      <c r="AQ57">
        <v>5</v>
      </c>
    </row>
    <row r="58" spans="1:45" x14ac:dyDescent="0.25">
      <c r="A58">
        <v>11026</v>
      </c>
      <c r="B58" t="s">
        <v>85</v>
      </c>
      <c r="C58">
        <v>2</v>
      </c>
      <c r="D58" t="s">
        <v>264</v>
      </c>
      <c r="F58" t="s">
        <v>61</v>
      </c>
      <c r="G58" t="s">
        <v>265</v>
      </c>
      <c r="L58" t="s">
        <v>266</v>
      </c>
      <c r="O58">
        <v>171</v>
      </c>
      <c r="P58">
        <v>6</v>
      </c>
      <c r="R58" t="s">
        <v>54</v>
      </c>
      <c r="S58" t="s">
        <v>55</v>
      </c>
      <c r="T58" t="s">
        <v>229</v>
      </c>
      <c r="U58" t="s">
        <v>56</v>
      </c>
      <c r="AA58" t="s">
        <v>63</v>
      </c>
      <c r="AC58" t="s">
        <v>110</v>
      </c>
      <c r="AG58" t="s">
        <v>267</v>
      </c>
      <c r="AH58" t="s">
        <v>268</v>
      </c>
      <c r="AI58" t="s">
        <v>269</v>
      </c>
      <c r="AJ58" t="s">
        <v>270</v>
      </c>
      <c r="AK58" t="s">
        <v>271</v>
      </c>
      <c r="AL58" t="s">
        <v>272</v>
      </c>
      <c r="AM58" t="s">
        <v>54</v>
      </c>
      <c r="AN58" t="s">
        <v>110</v>
      </c>
      <c r="AP58" t="s">
        <v>55</v>
      </c>
      <c r="AQ58" t="s">
        <v>273</v>
      </c>
      <c r="AS58" t="s">
        <v>274</v>
      </c>
    </row>
    <row r="59" spans="1:45" x14ac:dyDescent="0.25">
      <c r="A59">
        <v>11027</v>
      </c>
      <c r="B59" t="s">
        <v>106</v>
      </c>
      <c r="C59">
        <v>3</v>
      </c>
      <c r="D59" t="s">
        <v>275</v>
      </c>
      <c r="F59" t="s">
        <v>61</v>
      </c>
      <c r="H59" t="s">
        <v>276</v>
      </c>
      <c r="L59" t="s">
        <v>277</v>
      </c>
      <c r="O59">
        <v>178</v>
      </c>
      <c r="P59">
        <v>6</v>
      </c>
      <c r="R59" t="s">
        <v>54</v>
      </c>
      <c r="S59" t="s">
        <v>55</v>
      </c>
      <c r="T59" t="s">
        <v>229</v>
      </c>
      <c r="U59" t="s">
        <v>56</v>
      </c>
      <c r="AA59" t="s">
        <v>63</v>
      </c>
      <c r="AC59" t="s">
        <v>110</v>
      </c>
      <c r="AG59" t="s">
        <v>278</v>
      </c>
      <c r="AH59" t="s">
        <v>279</v>
      </c>
      <c r="AI59" t="s">
        <v>269</v>
      </c>
      <c r="AJ59" t="s">
        <v>270</v>
      </c>
      <c r="AK59" t="s">
        <v>271</v>
      </c>
      <c r="AL59" t="s">
        <v>280</v>
      </c>
      <c r="AM59" t="s">
        <v>54</v>
      </c>
      <c r="AN59" t="s">
        <v>110</v>
      </c>
      <c r="AP59" t="s">
        <v>55</v>
      </c>
      <c r="AQ59" t="s">
        <v>273</v>
      </c>
      <c r="AS59" t="s">
        <v>281</v>
      </c>
    </row>
    <row r="60" spans="1:45" x14ac:dyDescent="0.25">
      <c r="A60">
        <v>11028</v>
      </c>
      <c r="B60" t="s">
        <v>85</v>
      </c>
      <c r="C60">
        <v>3</v>
      </c>
      <c r="D60" t="s">
        <v>282</v>
      </c>
      <c r="F60" t="s">
        <v>61</v>
      </c>
      <c r="H60" t="s">
        <v>248</v>
      </c>
      <c r="L60" t="s">
        <v>283</v>
      </c>
      <c r="O60">
        <v>2576</v>
      </c>
      <c r="P60">
        <v>6</v>
      </c>
      <c r="R60" t="s">
        <v>54</v>
      </c>
      <c r="S60" t="s">
        <v>55</v>
      </c>
      <c r="T60" t="s">
        <v>229</v>
      </c>
      <c r="U60" t="s">
        <v>56</v>
      </c>
      <c r="AA60" t="s">
        <v>63</v>
      </c>
      <c r="AC60" t="s">
        <v>110</v>
      </c>
      <c r="AG60" t="s">
        <v>284</v>
      </c>
      <c r="AH60" t="s">
        <v>285</v>
      </c>
      <c r="AI60" t="s">
        <v>269</v>
      </c>
      <c r="AJ60" t="s">
        <v>270</v>
      </c>
      <c r="AK60" t="s">
        <v>271</v>
      </c>
      <c r="AL60" t="s">
        <v>286</v>
      </c>
      <c r="AM60" t="s">
        <v>54</v>
      </c>
      <c r="AN60" t="s">
        <v>110</v>
      </c>
      <c r="AP60" t="s">
        <v>55</v>
      </c>
      <c r="AQ60" t="s">
        <v>273</v>
      </c>
      <c r="AS60" t="s">
        <v>287</v>
      </c>
    </row>
    <row r="61" spans="1:45" x14ac:dyDescent="0.25">
      <c r="A61">
        <v>11029</v>
      </c>
      <c r="B61" t="s">
        <v>94</v>
      </c>
      <c r="C61">
        <v>4</v>
      </c>
      <c r="D61" t="s">
        <v>288</v>
      </c>
      <c r="F61" t="s">
        <v>61</v>
      </c>
      <c r="I61" t="s">
        <v>255</v>
      </c>
      <c r="L61" t="s">
        <v>289</v>
      </c>
      <c r="O61">
        <v>2556</v>
      </c>
      <c r="P61">
        <v>6</v>
      </c>
      <c r="R61" t="s">
        <v>54</v>
      </c>
      <c r="S61" t="s">
        <v>55</v>
      </c>
      <c r="T61" t="s">
        <v>229</v>
      </c>
      <c r="U61" t="s">
        <v>56</v>
      </c>
      <c r="AA61" t="s">
        <v>63</v>
      </c>
      <c r="AC61" t="s">
        <v>110</v>
      </c>
      <c r="AF61" t="s">
        <v>290</v>
      </c>
      <c r="AH61" t="s">
        <v>291</v>
      </c>
      <c r="AI61" t="s">
        <v>269</v>
      </c>
      <c r="AJ61" t="s">
        <v>270</v>
      </c>
      <c r="AK61" t="s">
        <v>271</v>
      </c>
      <c r="AL61" t="s">
        <v>292</v>
      </c>
      <c r="AM61" t="s">
        <v>54</v>
      </c>
      <c r="AN61" t="s">
        <v>110</v>
      </c>
      <c r="AP61" t="s">
        <v>55</v>
      </c>
      <c r="AQ61">
        <v>6</v>
      </c>
    </row>
    <row r="62" spans="1:45" x14ac:dyDescent="0.25">
      <c r="A62">
        <v>11030</v>
      </c>
      <c r="B62" t="s">
        <v>94</v>
      </c>
      <c r="C62">
        <v>4</v>
      </c>
      <c r="D62" t="s">
        <v>293</v>
      </c>
      <c r="F62" t="s">
        <v>61</v>
      </c>
      <c r="I62" t="s">
        <v>260</v>
      </c>
      <c r="L62" t="s">
        <v>294</v>
      </c>
      <c r="O62">
        <v>2590</v>
      </c>
      <c r="P62">
        <v>6</v>
      </c>
      <c r="R62" t="s">
        <v>54</v>
      </c>
      <c r="S62" t="s">
        <v>71</v>
      </c>
      <c r="T62" t="s">
        <v>229</v>
      </c>
      <c r="U62" t="s">
        <v>56</v>
      </c>
      <c r="AA62" t="s">
        <v>63</v>
      </c>
      <c r="AC62" t="s">
        <v>110</v>
      </c>
      <c r="AF62" t="s">
        <v>295</v>
      </c>
      <c r="AH62" t="s">
        <v>296</v>
      </c>
      <c r="AI62" t="s">
        <v>269</v>
      </c>
      <c r="AJ62" t="s">
        <v>270</v>
      </c>
      <c r="AK62" t="s">
        <v>271</v>
      </c>
      <c r="AL62" t="s">
        <v>297</v>
      </c>
      <c r="AM62" t="s">
        <v>54</v>
      </c>
      <c r="AN62" t="s">
        <v>110</v>
      </c>
      <c r="AP62" t="s">
        <v>71</v>
      </c>
      <c r="AQ62">
        <v>6</v>
      </c>
    </row>
    <row r="63" spans="1:45" x14ac:dyDescent="0.25">
      <c r="A63">
        <v>11031</v>
      </c>
      <c r="B63" t="s">
        <v>106</v>
      </c>
      <c r="C63">
        <v>3</v>
      </c>
      <c r="D63" t="s">
        <v>298</v>
      </c>
      <c r="F63" t="s">
        <v>61</v>
      </c>
      <c r="H63" t="s">
        <v>299</v>
      </c>
      <c r="L63" t="s">
        <v>300</v>
      </c>
      <c r="O63">
        <v>2430</v>
      </c>
      <c r="P63">
        <v>9</v>
      </c>
      <c r="R63" t="s">
        <v>54</v>
      </c>
      <c r="S63" t="s">
        <v>55</v>
      </c>
      <c r="T63" t="s">
        <v>229</v>
      </c>
      <c r="U63" t="s">
        <v>56</v>
      </c>
      <c r="AA63" t="s">
        <v>63</v>
      </c>
      <c r="AC63" t="s">
        <v>110</v>
      </c>
      <c r="AH63" t="s">
        <v>301</v>
      </c>
      <c r="AI63" t="s">
        <v>302</v>
      </c>
      <c r="AJ63" t="s">
        <v>270</v>
      </c>
      <c r="AL63" t="s">
        <v>303</v>
      </c>
      <c r="AM63" t="s">
        <v>54</v>
      </c>
      <c r="AN63" t="s">
        <v>110</v>
      </c>
      <c r="AP63" t="s">
        <v>55</v>
      </c>
      <c r="AQ63">
        <v>9</v>
      </c>
      <c r="AS63">
        <v>40057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Attributes</vt:lpstr>
      <vt:lpstr>Member-PPE</vt:lpstr>
      <vt:lpstr>BROS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cp:lastModifiedBy>
  <dcterms:created xsi:type="dcterms:W3CDTF">2013-08-06T09:06:06Z</dcterms:created>
  <dcterms:modified xsi:type="dcterms:W3CDTF">2013-08-06T19:44:39Z</dcterms:modified>
</cp:coreProperties>
</file>